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6C8C769D-0EA2-487F-BF0F-A6D1512B1BC1}" xr6:coauthVersionLast="47" xr6:coauthVersionMax="47" xr10:uidLastSave="{00000000-0000-0000-0000-000000000000}"/>
  <bookViews>
    <workbookView xWindow="-108" yWindow="-108" windowWidth="23256" windowHeight="12456" tabRatio="668" xr2:uid="{53B94D8D-B93F-49E0-A1CD-59EEC21822E9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3" i="25"/>
  <c r="D92" i="25"/>
  <c r="E92" i="25" s="1"/>
  <c r="E91" i="25"/>
  <c r="E90" i="25"/>
  <c r="E89" i="25"/>
  <c r="E88" i="25"/>
  <c r="E87" i="25"/>
  <c r="D86" i="25"/>
  <c r="E86" i="25" s="1"/>
  <c r="C86" i="25"/>
  <c r="E85" i="25"/>
  <c r="E80" i="25"/>
  <c r="D77" i="25"/>
  <c r="C77" i="25"/>
  <c r="E77" i="25"/>
  <c r="E76" i="25"/>
  <c r="D75" i="25"/>
  <c r="D69" i="25" s="1"/>
  <c r="E69" i="25" s="1"/>
  <c r="E74" i="25"/>
  <c r="E73" i="25"/>
  <c r="D70" i="25"/>
  <c r="E70" i="25" s="1"/>
  <c r="C70" i="25"/>
  <c r="D66" i="25"/>
  <c r="D64" i="25"/>
  <c r="C66" i="25"/>
  <c r="C64" i="25"/>
  <c r="E61" i="25"/>
  <c r="D60" i="25"/>
  <c r="C60" i="25"/>
  <c r="E60" i="25" s="1"/>
  <c r="E58" i="25"/>
  <c r="D57" i="25"/>
  <c r="E57" i="25" s="1"/>
  <c r="C57" i="25"/>
  <c r="D54" i="25"/>
  <c r="C54" i="25"/>
  <c r="E53" i="25"/>
  <c r="D51" i="25"/>
  <c r="C51" i="25"/>
  <c r="E51" i="25"/>
  <c r="E50" i="25"/>
  <c r="D48" i="25"/>
  <c r="E48" i="25" s="1"/>
  <c r="C48" i="25"/>
  <c r="C47" i="25" s="1"/>
  <c r="C46" i="25" s="1"/>
  <c r="E45" i="25"/>
  <c r="E44" i="25"/>
  <c r="E43" i="25"/>
  <c r="E41" i="25"/>
  <c r="E40" i="25"/>
  <c r="D39" i="25"/>
  <c r="C39" i="25"/>
  <c r="E39" i="25" s="1"/>
  <c r="E36" i="25"/>
  <c r="E31" i="25"/>
  <c r="E30" i="25"/>
  <c r="D29" i="25"/>
  <c r="C29" i="25"/>
  <c r="E29" i="25"/>
  <c r="E28" i="25"/>
  <c r="E27" i="25"/>
  <c r="D26" i="25"/>
  <c r="D25" i="25"/>
  <c r="C26" i="25"/>
  <c r="E26" i="25" s="1"/>
  <c r="C25" i="25"/>
  <c r="E25" i="25"/>
  <c r="E24" i="25"/>
  <c r="E23" i="25"/>
  <c r="D22" i="25"/>
  <c r="C22" i="25"/>
  <c r="E22" i="25"/>
  <c r="E21" i="25"/>
  <c r="E20" i="25"/>
  <c r="E19" i="25"/>
  <c r="D18" i="25"/>
  <c r="C18" i="25"/>
  <c r="C12" i="25" s="1"/>
  <c r="C11" i="25" s="1"/>
  <c r="C10" i="25" s="1"/>
  <c r="E17" i="25"/>
  <c r="E16" i="25"/>
  <c r="E15" i="25"/>
  <c r="E14" i="25"/>
  <c r="D13" i="25"/>
  <c r="C13" i="25"/>
  <c r="D12" i="25"/>
  <c r="D11" i="25" s="1"/>
  <c r="C75" i="25"/>
  <c r="E75" i="25" s="1"/>
  <c r="C69" i="25"/>
  <c r="E13" i="25"/>
  <c r="E11" i="25" l="1"/>
  <c r="E18" i="25"/>
  <c r="D47" i="25"/>
  <c r="E12" i="25"/>
  <c r="E47" i="25" l="1"/>
  <c r="D46" i="25"/>
  <c r="E46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<sst xmlns="http://schemas.openxmlformats.org/spreadsheetml/2006/main" count="1281" uniqueCount="118">
  <si>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</si>
  <si>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</si>
  <si>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</si>
  <si>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</si>
  <si>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</si>
  <si>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</si>
  <si>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</si>
  <si>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</si>
  <si>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</si>
  <si>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</si>
  <si>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</si>
  <si>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</si>
  <si>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</si>
  <si>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</si>
  <si>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</si>
  <si>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</si>
  <si>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</si>
  <si>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</si>
  <si>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</si>
  <si>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</si>
  <si>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</si>
  <si>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</si>
  <si>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</si>
  <si>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</si>
  <si>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</si>
  <si>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</si>
  <si>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</si>
  <si>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</si>
  <si>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</si>
  <si>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</si>
  <si>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</si>
  <si>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</si>
  <si>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</si>
  <si>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</si>
  <si>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</si>
  <si>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</si>
  <si>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</si>
  <si>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</si>
  <si>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</si>
  <si>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</si>
  <si>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</si>
  <si>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</si>
  <si>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</si>
  <si>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</si>
  <si>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</si>
  <si>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</si>
  <si>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</si>
  <si>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</si>
  <si>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</si>
  <si>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</si>
  <si>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</si>
  <si>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</si>
  <si>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</si>
  <si>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</si>
  <si>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</si>
  <si>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</si>
  <si>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</si>
  <si>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</si>
  <si>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</si>
  <si>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</si>
  <si>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</si>
  <si>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</si>
  <si>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</si>
  <si>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</si>
  <si>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</si>
  <si>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</si>
  <si>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</si>
  <si>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</si>
  <si>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</si>
  <si>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</si>
  <si>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</si>
  <si>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</si>
  <si>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</si>
  <si>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</si>
  <si>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</si>
  <si>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</si>
  <si>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</si>
  <si>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</si>
  <si>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</si>
  <si>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</si>
  <si>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</si>
  <si>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</si>
  <si>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</si>
  <si>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</si>
  <si>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</si>
  <si>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</si>
  <si>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</si>
  <si>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</si>
  <si>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</si>
  <si>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</si>
  <si>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</si>
  <si>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</si>
  <si>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</si>
  <si>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ZONGULDAK İLİ GENEL  BÜTÇE GELİRLERİNİN TAHSİLATI, TAHAKKUKU VE TAHSİLATIN TAHAKKUKA  ORANI (KÜMÜLATİF) OCAK 2011</t>
  </si>
  <si>
    <t>Ocak</t>
  </si>
  <si>
    <t>Şubat</t>
  </si>
  <si>
    <t>ZONGULDAK İLİ GENEL  BÜTÇE GELİRLERİNİN TAHSİLATI, TAHAKKUKU VE TAHSİLATIN TAHAKKUKA  ORANI (KÜMÜLATİF) ŞUBAT 2011</t>
  </si>
  <si>
    <t>ZONGULDAK İLİ GENEL  BÜTÇE GELİRLERİNİN TAHSİLATI, TAHAKKUKU VE TAHSİLATIN TAHAKKUKA  ORANI (KÜMÜLATİF) MART 2011</t>
  </si>
  <si>
    <t>Mart</t>
  </si>
  <si>
    <t>ZONGULDAK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</si>
  <si>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</si>
  <si>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</si>
  <si>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ZONGULDAK İLİ GENEL  BÜTÇE GELİRLERİNİN TAHSİLATI, TAHAKKUKU VE TAHSİLATIN TAHAKKUKA  ORANI (KÜMÜLATİF) MAYIS 2011</t>
  </si>
  <si>
    <t>Mayıs</t>
  </si>
  <si>
    <t>ZONGULDAK İLİ GENEL  BÜTÇE GELİRLERİNİN TAHSİLATI, TAHAKKUKU VE TAHSİLATIN TAHAKKUKA  ORANI (KÜMÜLATİF) HAZİRAN 2011</t>
  </si>
  <si>
    <t>Haziran</t>
  </si>
  <si>
    <t>ZONGULDAK İLİ GENEL  BÜTÇE GELİRLERİNİN TAHSİLATI, TAHAKKUKU VE TAHSİLATIN TAHAKKUKA  ORANI (KÜMÜLATİF) TEMMUZ 2011</t>
  </si>
  <si>
    <t>Temmuz</t>
  </si>
  <si>
    <t>ZONGULDAK İLİ GENEL  BÜTÇE GELİRLERİNİN TAHSİLATI, TAHAKKUKU VE TAHSİLATIN TAHAKKUKA  ORANI (KÜMÜLATİF) AĞUSTOS 2011</t>
  </si>
  <si>
    <t>Ağustos</t>
  </si>
  <si>
    <t>ZONGULDAK İLİ GENEL  BÜTÇE GELİRLERİNİN TAHSİLATI, TAHAKKUKU VE TAHSİLATIN TAHAKKUKA  ORANI (KÜMÜLATİF) EYLÜL 2011</t>
  </si>
  <si>
    <t>Eylül</t>
  </si>
  <si>
    <t>ZONGULDAK İLİ GENEL  BÜTÇE GELİRLERİNİN TAHSİLATI, TAHAKKUKU VE TAHSİLATIN TAHAKKUKA  ORANI (KÜMÜLATİF) EKİM 2011</t>
  </si>
  <si>
    <t>Ekim</t>
  </si>
  <si>
    <t>ZONGULDAK İLİ GENEL  BÜTÇE GELİRLERİNİN TAHSİLATI, TAHAKKUKU VE TAHSİLATIN TAHAKKUKA  ORANI (KÜMÜLATİF) KASIM 2011</t>
  </si>
  <si>
    <t>Kasım</t>
  </si>
  <si>
    <t>ZONGULDAK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</si>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</sst>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4B391713-8A78-4FD3-B2D0-530A2E924A8A}"/>
    <cellStyle name="Normal_genelgelirtahk_tahs" xfId="3" xr:uid="{2233379F-62A5-47F3-A216-F0771520C177}"/>
    <cellStyle name="Virgül [0]_29dan32ye" xfId="4" xr:uid="{8642A454-D754-4A7A-B323-229080724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28A5-F606-41CB-94B3-70F61B79962C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2085360</v>
      </c>
      <c r="D10" s="22">
        <v>1492811</v>
      </c>
      <c r="E10" s="23">
        <v>71.585289830053327</v>
      </c>
    </row>
    <row r="11" spans="2:5" ht="12" customHeight="1" x14ac:dyDescent="0.2">
      <c r="B11" s="7" t="s">
        <v>4</v>
      </c>
      <c r="C11" s="24">
        <v>1715768</v>
      </c>
      <c r="D11" s="24">
        <v>1396241</v>
      </c>
      <c r="E11" s="25">
        <v>81.377027663413699</v>
      </c>
    </row>
    <row r="12" spans="2:5" ht="12" customHeight="1" x14ac:dyDescent="0.2">
      <c r="B12" s="7" t="s">
        <v>5</v>
      </c>
      <c r="C12" s="24">
        <v>593073</v>
      </c>
      <c r="D12" s="24">
        <v>448890</v>
      </c>
      <c r="E12" s="25">
        <v>75.688827513645023</v>
      </c>
    </row>
    <row r="13" spans="2:5" ht="12" customHeight="1" x14ac:dyDescent="0.2">
      <c r="B13" s="7" t="s">
        <v>6</v>
      </c>
      <c r="C13" s="26">
        <v>420472</v>
      </c>
      <c r="D13" s="26">
        <v>305121</v>
      </c>
      <c r="E13" s="27">
        <v>72.566306436576028</v>
      </c>
    </row>
    <row r="14" spans="2:5" ht="12" customHeight="1" x14ac:dyDescent="0.2">
      <c r="B14" s="8" t="s">
        <v>7</v>
      </c>
      <c r="C14" s="28">
        <v>50240</v>
      </c>
      <c r="D14" s="28">
        <v>17182</v>
      </c>
      <c r="E14" s="29">
        <v>34.199840764331206</v>
      </c>
    </row>
    <row r="15" spans="2:5" ht="12" customHeight="1" x14ac:dyDescent="0.2">
      <c r="B15" s="8" t="s">
        <v>8</v>
      </c>
      <c r="C15" s="28">
        <v>5881</v>
      </c>
      <c r="D15" s="28">
        <v>3226</v>
      </c>
      <c r="E15" s="29">
        <v>54.854616561809209</v>
      </c>
    </row>
    <row r="16" spans="2:5" ht="12" customHeight="1" x14ac:dyDescent="0.2">
      <c r="B16" s="8" t="s">
        <v>9</v>
      </c>
      <c r="C16" s="28">
        <v>348920</v>
      </c>
      <c r="D16" s="28">
        <v>273001</v>
      </c>
      <c r="E16" s="29">
        <v>78.241717299094347</v>
      </c>
    </row>
    <row r="17" spans="2:5" ht="12" customHeight="1" x14ac:dyDescent="0.2">
      <c r="B17" s="8" t="s">
        <v>10</v>
      </c>
      <c r="C17" s="28">
        <v>15431</v>
      </c>
      <c r="D17" s="28">
        <v>11712</v>
      </c>
      <c r="E17" s="29">
        <v>75.899164020478267</v>
      </c>
    </row>
    <row r="18" spans="2:5" ht="12" customHeight="1" x14ac:dyDescent="0.2">
      <c r="B18" s="7" t="s">
        <v>11</v>
      </c>
      <c r="C18" s="24">
        <v>172601</v>
      </c>
      <c r="D18" s="24">
        <v>143769</v>
      </c>
      <c r="E18" s="25">
        <v>83.295577661774843</v>
      </c>
    </row>
    <row r="19" spans="2:5" ht="12" customHeight="1" x14ac:dyDescent="0.2">
      <c r="B19" s="8" t="s">
        <v>12</v>
      </c>
      <c r="C19" s="28">
        <v>33705</v>
      </c>
      <c r="D19" s="28">
        <v>10449</v>
      </c>
      <c r="E19" s="29">
        <v>31.001335113484647</v>
      </c>
    </row>
    <row r="20" spans="2:5" ht="12" customHeight="1" x14ac:dyDescent="0.2">
      <c r="B20" s="8" t="s">
        <v>13</v>
      </c>
      <c r="C20" s="28">
        <v>969</v>
      </c>
      <c r="D20" s="28">
        <v>668</v>
      </c>
      <c r="E20" s="29">
        <v>68.937048503611976</v>
      </c>
    </row>
    <row r="21" spans="2:5" ht="12" customHeight="1" x14ac:dyDescent="0.2">
      <c r="B21" s="8" t="s">
        <v>14</v>
      </c>
      <c r="C21" s="28">
        <v>137927</v>
      </c>
      <c r="D21" s="28">
        <v>132652</v>
      </c>
      <c r="E21" s="29">
        <v>96.175513133759154</v>
      </c>
    </row>
    <row r="22" spans="2:5" s="4" customFormat="1" ht="12" customHeight="1" x14ac:dyDescent="0.2">
      <c r="B22" s="7" t="s">
        <v>15</v>
      </c>
      <c r="C22" s="24">
        <v>58486</v>
      </c>
      <c r="D22" s="24">
        <v>40201</v>
      </c>
      <c r="E22" s="25">
        <v>68.736107786478811</v>
      </c>
    </row>
    <row r="23" spans="2:5" s="4" customFormat="1" ht="12" customHeight="1" x14ac:dyDescent="0.2">
      <c r="B23" s="8" t="s">
        <v>16</v>
      </c>
      <c r="C23" s="30">
        <v>1281</v>
      </c>
      <c r="D23" s="30">
        <v>884</v>
      </c>
      <c r="E23" s="31">
        <v>69.008587041373929</v>
      </c>
    </row>
    <row r="24" spans="2:5" ht="12" customHeight="1" x14ac:dyDescent="0.2">
      <c r="B24" s="8" t="s">
        <v>17</v>
      </c>
      <c r="C24" s="30">
        <v>57205</v>
      </c>
      <c r="D24" s="30">
        <v>39317</v>
      </c>
      <c r="E24" s="31">
        <v>68.730006118346296</v>
      </c>
    </row>
    <row r="25" spans="2:5" s="4" customFormat="1" ht="12" customHeight="1" x14ac:dyDescent="0.2">
      <c r="B25" s="7" t="s">
        <v>18</v>
      </c>
      <c r="C25" s="24">
        <v>356883</v>
      </c>
      <c r="D25" s="24">
        <v>221781</v>
      </c>
      <c r="E25" s="25">
        <v>62.143895898655863</v>
      </c>
    </row>
    <row r="26" spans="2:5" ht="12" customHeight="1" x14ac:dyDescent="0.2">
      <c r="B26" s="7" t="s">
        <v>19</v>
      </c>
      <c r="C26" s="24">
        <v>302871</v>
      </c>
      <c r="D26" s="24">
        <v>169890</v>
      </c>
      <c r="E26" s="25">
        <v>56.093188189030975</v>
      </c>
    </row>
    <row r="27" spans="2:5" ht="12" customHeight="1" x14ac:dyDescent="0.2">
      <c r="B27" s="8" t="s">
        <v>20</v>
      </c>
      <c r="C27" s="28">
        <v>292880</v>
      </c>
      <c r="D27" s="28">
        <v>161761</v>
      </c>
      <c r="E27" s="29">
        <v>55.231152690521711</v>
      </c>
    </row>
    <row r="28" spans="2:5" ht="12" customHeight="1" x14ac:dyDescent="0.2">
      <c r="B28" s="8" t="s">
        <v>21</v>
      </c>
      <c r="C28" s="28">
        <v>9991</v>
      </c>
      <c r="D28" s="28">
        <v>8129</v>
      </c>
      <c r="E28" s="29">
        <v>81.363226904213789</v>
      </c>
    </row>
    <row r="29" spans="2:5" ht="12" customHeight="1" x14ac:dyDescent="0.2">
      <c r="B29" s="7" t="s">
        <v>22</v>
      </c>
      <c r="C29" s="26">
        <v>37135</v>
      </c>
      <c r="D29" s="26">
        <v>36039</v>
      </c>
      <c r="E29" s="27">
        <v>97.048606435976836</v>
      </c>
    </row>
    <row r="30" spans="2:5" ht="12" customHeight="1" x14ac:dyDescent="0.2">
      <c r="B30" s="8" t="s">
        <v>23</v>
      </c>
      <c r="C30" s="28">
        <v>1048</v>
      </c>
      <c r="D30" s="28">
        <v>96</v>
      </c>
      <c r="E30" s="29">
        <v>9.1603053435114496</v>
      </c>
    </row>
    <row r="31" spans="2:5" s="4" customFormat="1" ht="12" customHeight="1" x14ac:dyDescent="0.2">
      <c r="B31" s="8" t="s">
        <v>24</v>
      </c>
      <c r="C31" s="28">
        <v>36015</v>
      </c>
      <c r="D31" s="28">
        <v>35871</v>
      </c>
      <c r="E31" s="29">
        <v>99.600166597251146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72</v>
      </c>
      <c r="D35" s="28">
        <v>72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16873</v>
      </c>
      <c r="D37" s="26">
        <v>15848</v>
      </c>
      <c r="E37" s="27">
        <v>93.925205950334856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608064</v>
      </c>
      <c r="D40" s="24">
        <v>608064</v>
      </c>
      <c r="E40" s="25">
        <v>100</v>
      </c>
    </row>
    <row r="41" spans="2:6" s="4" customFormat="1" ht="12" customHeight="1" x14ac:dyDescent="0.2">
      <c r="B41" s="8" t="s">
        <v>33</v>
      </c>
      <c r="C41" s="30">
        <v>7291</v>
      </c>
      <c r="D41" s="30">
        <v>7291</v>
      </c>
      <c r="E41" s="31">
        <v>100</v>
      </c>
    </row>
    <row r="42" spans="2:6" ht="12" customHeight="1" x14ac:dyDescent="0.2">
      <c r="B42" s="8" t="s">
        <v>34</v>
      </c>
      <c r="C42" s="30">
        <v>600771</v>
      </c>
      <c r="D42" s="30">
        <v>600771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54766</v>
      </c>
      <c r="D44" s="24">
        <v>39710</v>
      </c>
      <c r="E44" s="25">
        <v>72.508490669393424</v>
      </c>
    </row>
    <row r="45" spans="2:6" ht="12" customHeight="1" x14ac:dyDescent="0.2">
      <c r="B45" s="7" t="s">
        <v>37</v>
      </c>
      <c r="C45" s="26">
        <v>44126</v>
      </c>
      <c r="D45" s="26">
        <v>37575</v>
      </c>
      <c r="E45" s="27">
        <v>85.153877532520511</v>
      </c>
      <c r="F45" s="5"/>
    </row>
    <row r="46" spans="2:6" ht="12" customHeight="1" x14ac:dyDescent="0.2">
      <c r="B46" s="7" t="s">
        <v>38</v>
      </c>
      <c r="C46" s="26">
        <v>370</v>
      </c>
      <c r="D46" s="26">
        <v>20</v>
      </c>
      <c r="E46" s="27">
        <v>5.4054054054054053</v>
      </c>
    </row>
    <row r="47" spans="2:6" ht="12" customHeight="1" x14ac:dyDescent="0.2">
      <c r="B47" s="6" t="s">
        <v>84</v>
      </c>
      <c r="C47" s="22">
        <v>37580</v>
      </c>
      <c r="D47" s="22">
        <v>35348</v>
      </c>
      <c r="E47" s="27">
        <v>94.06067056945183</v>
      </c>
    </row>
    <row r="48" spans="2:6" ht="12" customHeight="1" x14ac:dyDescent="0.2">
      <c r="B48" s="6" t="s">
        <v>39</v>
      </c>
      <c r="C48" s="32">
        <v>8354</v>
      </c>
      <c r="D48" s="32">
        <v>8354</v>
      </c>
      <c r="E48" s="33">
        <v>100</v>
      </c>
    </row>
    <row r="49" spans="2:5" ht="12" customHeight="1" x14ac:dyDescent="0.2">
      <c r="B49" s="6" t="s">
        <v>40</v>
      </c>
      <c r="C49" s="32">
        <v>7887</v>
      </c>
      <c r="D49" s="32">
        <v>7887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7887</v>
      </c>
      <c r="D51" s="34">
        <v>7887</v>
      </c>
      <c r="E51" s="35">
        <v>100</v>
      </c>
    </row>
    <row r="52" spans="2:5" ht="12" customHeight="1" x14ac:dyDescent="0.2">
      <c r="B52" s="6" t="s">
        <v>43</v>
      </c>
      <c r="C52" s="32">
        <v>467</v>
      </c>
      <c r="D52" s="32">
        <v>467</v>
      </c>
      <c r="E52" s="33">
        <v>100</v>
      </c>
    </row>
    <row r="53" spans="2:5" ht="12" customHeight="1" x14ac:dyDescent="0.2">
      <c r="B53" s="9" t="s">
        <v>87</v>
      </c>
      <c r="C53" s="34">
        <v>101</v>
      </c>
      <c r="D53" s="34">
        <v>101</v>
      </c>
      <c r="E53" s="35">
        <v>100</v>
      </c>
    </row>
    <row r="54" spans="2:5" ht="12" customHeight="1" x14ac:dyDescent="0.2">
      <c r="B54" s="9" t="s">
        <v>88</v>
      </c>
      <c r="C54" s="34">
        <v>366</v>
      </c>
      <c r="D54" s="34">
        <v>366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4407</v>
      </c>
      <c r="D58" s="32">
        <v>4407</v>
      </c>
      <c r="E58" s="33">
        <v>100</v>
      </c>
    </row>
    <row r="59" spans="2:5" ht="12" customHeight="1" x14ac:dyDescent="0.2">
      <c r="B59" s="6" t="s">
        <v>48</v>
      </c>
      <c r="C59" s="32">
        <v>4407</v>
      </c>
      <c r="D59" s="32">
        <v>4407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24819</v>
      </c>
      <c r="D61" s="32">
        <v>22587</v>
      </c>
      <c r="E61" s="33">
        <v>91.006889882751125</v>
      </c>
    </row>
    <row r="62" spans="2:5" s="4" customFormat="1" ht="12" customHeight="1" x14ac:dyDescent="0.2">
      <c r="B62" s="6" t="s">
        <v>51</v>
      </c>
      <c r="C62" s="32">
        <v>24777</v>
      </c>
      <c r="D62" s="32">
        <v>22545</v>
      </c>
      <c r="E62" s="33">
        <v>90.991645477660725</v>
      </c>
    </row>
    <row r="63" spans="2:5" ht="12" customHeight="1" x14ac:dyDescent="0.2">
      <c r="B63" s="6" t="s">
        <v>90</v>
      </c>
      <c r="C63" s="32">
        <v>42</v>
      </c>
      <c r="D63" s="32">
        <v>42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3</v>
      </c>
      <c r="D65" s="22">
        <v>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</v>
      </c>
      <c r="D67" s="22">
        <v>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</v>
      </c>
      <c r="D69" s="34">
        <v>3</v>
      </c>
      <c r="E69" s="35">
        <v>100</v>
      </c>
    </row>
    <row r="70" spans="2:5" ht="12" customHeight="1" x14ac:dyDescent="0.2">
      <c r="B70" s="6" t="s">
        <v>89</v>
      </c>
      <c r="C70" s="22">
        <v>330760</v>
      </c>
      <c r="D70" s="22">
        <v>59970</v>
      </c>
      <c r="E70" s="23">
        <v>18.130971096867821</v>
      </c>
    </row>
    <row r="71" spans="2:5" ht="12" customHeight="1" x14ac:dyDescent="0.2">
      <c r="B71" s="6" t="s">
        <v>57</v>
      </c>
      <c r="C71" s="32">
        <v>61339</v>
      </c>
      <c r="D71" s="32">
        <v>444</v>
      </c>
      <c r="E71" s="33">
        <v>0.72384616638680122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60994</v>
      </c>
      <c r="D74" s="36">
        <v>124</v>
      </c>
      <c r="E74" s="37">
        <v>0.20329868511656884</v>
      </c>
    </row>
    <row r="75" spans="2:5" ht="12" customHeight="1" x14ac:dyDescent="0.2">
      <c r="B75" s="6" t="s">
        <v>61</v>
      </c>
      <c r="C75" s="32">
        <v>345</v>
      </c>
      <c r="D75" s="32">
        <v>320</v>
      </c>
      <c r="E75" s="33">
        <v>92.753623188405797</v>
      </c>
    </row>
    <row r="76" spans="2:5" ht="12" customHeight="1" x14ac:dyDescent="0.2">
      <c r="B76" s="6" t="s">
        <v>62</v>
      </c>
      <c r="C76" s="32">
        <v>22203</v>
      </c>
      <c r="D76" s="32">
        <v>21191</v>
      </c>
      <c r="E76" s="33">
        <v>95.442057379633383</v>
      </c>
    </row>
    <row r="77" spans="2:5" ht="12" customHeight="1" x14ac:dyDescent="0.2">
      <c r="B77" s="6" t="s">
        <v>63</v>
      </c>
      <c r="C77" s="32">
        <v>2512</v>
      </c>
      <c r="D77" s="32">
        <v>1536</v>
      </c>
      <c r="E77" s="33">
        <v>61.146496815286625</v>
      </c>
    </row>
    <row r="78" spans="2:5" ht="12" customHeight="1" x14ac:dyDescent="0.2">
      <c r="B78" s="6" t="s">
        <v>64</v>
      </c>
      <c r="C78" s="32">
        <v>19691</v>
      </c>
      <c r="D78" s="32">
        <v>19655</v>
      </c>
      <c r="E78" s="33">
        <v>99.817175359301203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</v>
      </c>
      <c r="D81" s="34">
        <v>4</v>
      </c>
      <c r="E81" s="35">
        <v>20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28</v>
      </c>
      <c r="E85" s="35">
        <v>100</v>
      </c>
    </row>
    <row r="86" spans="2:5" ht="12" customHeight="1" x14ac:dyDescent="0.2">
      <c r="B86" s="9" t="s">
        <v>72</v>
      </c>
      <c r="C86" s="34">
        <v>19643</v>
      </c>
      <c r="D86" s="34">
        <v>19623</v>
      </c>
      <c r="E86" s="35">
        <v>99.898182558672303</v>
      </c>
    </row>
    <row r="87" spans="2:5" ht="12" customHeight="1" x14ac:dyDescent="0.2">
      <c r="B87" s="6" t="s">
        <v>73</v>
      </c>
      <c r="C87" s="32">
        <v>235230</v>
      </c>
      <c r="D87" s="32">
        <v>28533</v>
      </c>
      <c r="E87" s="33">
        <v>12.129830378778216</v>
      </c>
    </row>
    <row r="88" spans="2:5" ht="12" customHeight="1" x14ac:dyDescent="0.2">
      <c r="B88" s="6" t="s">
        <v>74</v>
      </c>
      <c r="C88" s="36">
        <v>2397</v>
      </c>
      <c r="D88" s="36">
        <v>1903</v>
      </c>
      <c r="E88" s="37">
        <v>79.390905298289525</v>
      </c>
    </row>
    <row r="89" spans="2:5" ht="12" customHeight="1" x14ac:dyDescent="0.2">
      <c r="B89" s="6" t="s">
        <v>75</v>
      </c>
      <c r="C89" s="32">
        <v>27991</v>
      </c>
      <c r="D89" s="32">
        <v>9585</v>
      </c>
      <c r="E89" s="33">
        <v>34.243149583794789</v>
      </c>
    </row>
    <row r="90" spans="2:5" ht="12" customHeight="1" x14ac:dyDescent="0.2">
      <c r="B90" s="6" t="s">
        <v>76</v>
      </c>
      <c r="C90" s="32">
        <v>187642</v>
      </c>
      <c r="D90" s="32">
        <v>16946</v>
      </c>
      <c r="E90" s="33">
        <v>9.031027168757527</v>
      </c>
    </row>
    <row r="91" spans="2:5" ht="12" customHeight="1" x14ac:dyDescent="0.2">
      <c r="B91" s="6" t="s">
        <v>77</v>
      </c>
      <c r="C91" s="32">
        <v>17200</v>
      </c>
      <c r="D91" s="32">
        <v>99</v>
      </c>
      <c r="E91" s="33">
        <v>0.57558139534883723</v>
      </c>
    </row>
    <row r="92" spans="2:5" ht="12" customHeight="1" x14ac:dyDescent="0.2">
      <c r="B92" s="6" t="s">
        <v>78</v>
      </c>
      <c r="C92" s="32">
        <v>11988</v>
      </c>
      <c r="D92" s="32">
        <v>9802</v>
      </c>
      <c r="E92" s="33">
        <v>81.765098431765097</v>
      </c>
    </row>
    <row r="93" spans="2:5" ht="12" customHeight="1" x14ac:dyDescent="0.2">
      <c r="B93" s="6" t="s">
        <v>86</v>
      </c>
      <c r="C93" s="22">
        <v>1249</v>
      </c>
      <c r="D93" s="22">
        <v>1249</v>
      </c>
      <c r="E93" s="23">
        <v>100</v>
      </c>
    </row>
    <row r="94" spans="2:5" ht="12" customHeight="1" x14ac:dyDescent="0.2">
      <c r="B94" s="6" t="s">
        <v>79</v>
      </c>
      <c r="C94" s="32">
        <v>1249</v>
      </c>
      <c r="D94" s="32">
        <v>1249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CAEBDAE-6668-4F20-9375-60C95B149710}"/>
    <hyperlink ref="D4" location="ŞUBAT!A1" display="Şubat" xr:uid="{9265733C-0EEC-4984-8841-E239130C6B67}"/>
    <hyperlink ref="E4" location="MART!A1" display="Mart" xr:uid="{D017D420-1368-41CB-A7E5-EE172293CEED}"/>
    <hyperlink ref="C5" location="NİSAN!A1" display="Nisan" xr:uid="{5EB1C091-5B4B-41B7-AA6B-202E1E2F1B6D}"/>
    <hyperlink ref="D5" location="MAYIS!A1" display="Mayıs" xr:uid="{6967B5B2-7DE9-4590-A498-036B3A103312}"/>
    <hyperlink ref="E5" location="HAZİRAN!A1" display="Haziran" xr:uid="{A601AE4B-CC87-41FA-B23E-8152E03FA308}"/>
    <hyperlink ref="C6" location="TEMMUZ!A1" display="Temmuz" xr:uid="{7554E103-922F-4BE3-BC09-01DC30D3D8B5}"/>
    <hyperlink ref="D6" location="AĞUSTOS!A1" display="Ağustos" xr:uid="{89F860A6-8C43-4A8E-9198-81B683611FAC}"/>
    <hyperlink ref="E6" location="EYLÜL!A1" display="Eylül" xr:uid="{38BF1CCA-824E-440F-A140-C8AD01BCACC0}"/>
    <hyperlink ref="C7" location="EKİM!A1" display="Ekim" xr:uid="{AD17C263-509B-465C-9DEC-EACFED03DD28}"/>
    <hyperlink ref="D7" location="KASIM!A1" display="Kasım" xr:uid="{5121471E-28FA-4408-A90A-CF428472A041}"/>
    <hyperlink ref="E7" location="ARALIK!A1" display="Aralık" xr:uid="{B209E01F-DC84-4160-AFC2-8300E0C754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E4C0-82DA-4E81-A657-5FBFE6592A02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885073</v>
      </c>
      <c r="D10" s="22">
        <v>315941</v>
      </c>
      <c r="E10" s="23">
        <v>35.696603556994731</v>
      </c>
    </row>
    <row r="11" spans="2:5" ht="12" customHeight="1" x14ac:dyDescent="0.2">
      <c r="B11" s="7" t="s">
        <v>4</v>
      </c>
      <c r="C11" s="24">
        <v>623162</v>
      </c>
      <c r="D11" s="24">
        <v>299368</v>
      </c>
      <c r="E11" s="25">
        <v>48.040156492212297</v>
      </c>
    </row>
    <row r="12" spans="2:5" ht="12" customHeight="1" x14ac:dyDescent="0.2">
      <c r="B12" s="7" t="s">
        <v>5</v>
      </c>
      <c r="C12" s="24">
        <v>219424</v>
      </c>
      <c r="D12" s="24">
        <v>72610</v>
      </c>
      <c r="E12" s="25">
        <v>33.091184191337319</v>
      </c>
    </row>
    <row r="13" spans="2:5" ht="12" customHeight="1" x14ac:dyDescent="0.2">
      <c r="B13" s="7" t="s">
        <v>6</v>
      </c>
      <c r="C13" s="26">
        <v>185789</v>
      </c>
      <c r="D13" s="26">
        <v>63334</v>
      </c>
      <c r="E13" s="27">
        <v>34.089208726027913</v>
      </c>
    </row>
    <row r="14" spans="2:5" ht="12" customHeight="1" x14ac:dyDescent="0.2">
      <c r="B14" s="8" t="s">
        <v>7</v>
      </c>
      <c r="C14" s="28">
        <v>44768</v>
      </c>
      <c r="D14" s="28">
        <v>6552</v>
      </c>
      <c r="E14" s="29">
        <v>14.635453895639744</v>
      </c>
    </row>
    <row r="15" spans="2:5" ht="12" customHeight="1" x14ac:dyDescent="0.2">
      <c r="B15" s="8" t="s">
        <v>8</v>
      </c>
      <c r="C15" s="28">
        <v>5343</v>
      </c>
      <c r="D15" s="28">
        <v>1139</v>
      </c>
      <c r="E15" s="29">
        <v>21.317611828560736</v>
      </c>
    </row>
    <row r="16" spans="2:5" ht="12" customHeight="1" x14ac:dyDescent="0.2">
      <c r="B16" s="8" t="s">
        <v>9</v>
      </c>
      <c r="C16" s="28">
        <v>127050</v>
      </c>
      <c r="D16" s="28">
        <v>52314</v>
      </c>
      <c r="E16" s="29">
        <v>41.175914994096814</v>
      </c>
    </row>
    <row r="17" spans="2:5" ht="12" customHeight="1" x14ac:dyDescent="0.2">
      <c r="B17" s="8" t="s">
        <v>10</v>
      </c>
      <c r="C17" s="28">
        <v>8628</v>
      </c>
      <c r="D17" s="28">
        <v>3329</v>
      </c>
      <c r="E17" s="29">
        <v>38.583681038479369</v>
      </c>
    </row>
    <row r="18" spans="2:5" ht="12" customHeight="1" x14ac:dyDescent="0.2">
      <c r="B18" s="7" t="s">
        <v>11</v>
      </c>
      <c r="C18" s="24">
        <v>33635</v>
      </c>
      <c r="D18" s="24">
        <v>9276</v>
      </c>
      <c r="E18" s="25">
        <v>27.578415341162483</v>
      </c>
    </row>
    <row r="19" spans="2:5" ht="12" customHeight="1" x14ac:dyDescent="0.2">
      <c r="B19" s="8" t="s">
        <v>12</v>
      </c>
      <c r="C19" s="28">
        <v>17256</v>
      </c>
      <c r="D19" s="28">
        <v>156</v>
      </c>
      <c r="E19" s="29">
        <v>0.90403337969401953</v>
      </c>
    </row>
    <row r="20" spans="2:5" ht="12" customHeight="1" x14ac:dyDescent="0.2">
      <c r="B20" s="8" t="s">
        <v>13</v>
      </c>
      <c r="C20" s="28">
        <v>641</v>
      </c>
      <c r="D20" s="28">
        <v>339</v>
      </c>
      <c r="E20" s="29">
        <v>52.886115444617786</v>
      </c>
    </row>
    <row r="21" spans="2:5" ht="12" customHeight="1" x14ac:dyDescent="0.2">
      <c r="B21" s="8" t="s">
        <v>14</v>
      </c>
      <c r="C21" s="28">
        <v>15738</v>
      </c>
      <c r="D21" s="28">
        <v>8781</v>
      </c>
      <c r="E21" s="29">
        <v>55.794891345787271</v>
      </c>
    </row>
    <row r="22" spans="2:5" s="4" customFormat="1" ht="12" customHeight="1" x14ac:dyDescent="0.2">
      <c r="B22" s="7" t="s">
        <v>15</v>
      </c>
      <c r="C22" s="24">
        <v>58484</v>
      </c>
      <c r="D22" s="24">
        <v>15627</v>
      </c>
      <c r="E22" s="25">
        <v>26.720128582176322</v>
      </c>
    </row>
    <row r="23" spans="2:5" s="4" customFormat="1" ht="12" customHeight="1" x14ac:dyDescent="0.2">
      <c r="B23" s="8" t="s">
        <v>16</v>
      </c>
      <c r="C23" s="30">
        <v>926</v>
      </c>
      <c r="D23" s="30">
        <v>224</v>
      </c>
      <c r="E23" s="31">
        <v>24.190064794816415</v>
      </c>
    </row>
    <row r="24" spans="2:5" ht="12" customHeight="1" x14ac:dyDescent="0.2">
      <c r="B24" s="8" t="s">
        <v>17</v>
      </c>
      <c r="C24" s="30">
        <v>57558</v>
      </c>
      <c r="D24" s="30">
        <v>15403</v>
      </c>
      <c r="E24" s="31">
        <v>26.760832551513257</v>
      </c>
    </row>
    <row r="25" spans="2:5" s="4" customFormat="1" ht="12" customHeight="1" x14ac:dyDescent="0.2">
      <c r="B25" s="7" t="s">
        <v>18</v>
      </c>
      <c r="C25" s="24">
        <v>181908</v>
      </c>
      <c r="D25" s="24">
        <v>69331</v>
      </c>
      <c r="E25" s="25">
        <v>38.113222068298256</v>
      </c>
    </row>
    <row r="26" spans="2:5" ht="12" customHeight="1" x14ac:dyDescent="0.2">
      <c r="B26" s="7" t="s">
        <v>19</v>
      </c>
      <c r="C26" s="24">
        <v>168186</v>
      </c>
      <c r="D26" s="24">
        <v>57122</v>
      </c>
      <c r="E26" s="25">
        <v>33.963587932408167</v>
      </c>
    </row>
    <row r="27" spans="2:5" ht="12" customHeight="1" x14ac:dyDescent="0.2">
      <c r="B27" s="8" t="s">
        <v>20</v>
      </c>
      <c r="C27" s="28">
        <v>164869</v>
      </c>
      <c r="D27" s="28">
        <v>55530</v>
      </c>
      <c r="E27" s="29">
        <v>33.681286354620944</v>
      </c>
    </row>
    <row r="28" spans="2:5" ht="12" customHeight="1" x14ac:dyDescent="0.2">
      <c r="B28" s="8" t="s">
        <v>21</v>
      </c>
      <c r="C28" s="28">
        <v>3317</v>
      </c>
      <c r="D28" s="28">
        <v>1592</v>
      </c>
      <c r="E28" s="29">
        <v>47.995176364184502</v>
      </c>
    </row>
    <row r="29" spans="2:5" ht="12" customHeight="1" x14ac:dyDescent="0.2">
      <c r="B29" s="7" t="s">
        <v>22</v>
      </c>
      <c r="C29" s="26">
        <v>9215</v>
      </c>
      <c r="D29" s="26">
        <v>8637</v>
      </c>
      <c r="E29" s="27">
        <v>93.727618014107435</v>
      </c>
    </row>
    <row r="30" spans="2:5" ht="12" customHeight="1" x14ac:dyDescent="0.2">
      <c r="B30" s="8" t="s">
        <v>23</v>
      </c>
      <c r="C30" s="28">
        <v>539</v>
      </c>
      <c r="D30" s="28">
        <v>9</v>
      </c>
      <c r="E30" s="29">
        <v>1.6697588126159555</v>
      </c>
    </row>
    <row r="31" spans="2:5" s="4" customFormat="1" ht="12" customHeight="1" x14ac:dyDescent="0.2">
      <c r="B31" s="8" t="s">
        <v>24</v>
      </c>
      <c r="C31" s="28">
        <v>8673</v>
      </c>
      <c r="D31" s="28">
        <v>8625</v>
      </c>
      <c r="E31" s="29">
        <v>99.446558284330678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</v>
      </c>
      <c r="D35" s="28">
        <v>3</v>
      </c>
      <c r="E35" s="29">
        <v>100</v>
      </c>
    </row>
    <row r="36" spans="2:6" ht="12" customHeight="1" x14ac:dyDescent="0.2">
      <c r="B36" s="7" t="s">
        <v>29</v>
      </c>
      <c r="C36" s="26">
        <v>4507</v>
      </c>
      <c r="D36" s="26">
        <v>3572</v>
      </c>
      <c r="E36" s="27">
        <v>79.254493010871968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122980</v>
      </c>
      <c r="D39" s="24">
        <v>122980</v>
      </c>
      <c r="E39" s="25">
        <v>100</v>
      </c>
    </row>
    <row r="40" spans="2:6" s="4" customFormat="1" ht="12" customHeight="1" x14ac:dyDescent="0.2">
      <c r="B40" s="8" t="s">
        <v>33</v>
      </c>
      <c r="C40" s="30">
        <v>2708</v>
      </c>
      <c r="D40" s="30">
        <v>2708</v>
      </c>
      <c r="E40" s="31">
        <v>100</v>
      </c>
    </row>
    <row r="41" spans="2:6" ht="12" customHeight="1" x14ac:dyDescent="0.2">
      <c r="B41" s="8" t="s">
        <v>34</v>
      </c>
      <c r="C41" s="30">
        <v>120272</v>
      </c>
      <c r="D41" s="30">
        <v>120272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23752</v>
      </c>
      <c r="D43" s="24">
        <v>9333</v>
      </c>
      <c r="E43" s="25">
        <v>39.293533176153588</v>
      </c>
    </row>
    <row r="44" spans="2:6" ht="12" customHeight="1" x14ac:dyDescent="0.2">
      <c r="B44" s="7" t="s">
        <v>37</v>
      </c>
      <c r="C44" s="26">
        <v>16242</v>
      </c>
      <c r="D44" s="26">
        <v>9485</v>
      </c>
      <c r="E44" s="27">
        <v>58.397980544267945</v>
      </c>
      <c r="F44" s="5"/>
    </row>
    <row r="45" spans="2:6" ht="12" customHeight="1" x14ac:dyDescent="0.2">
      <c r="B45" s="7" t="s">
        <v>38</v>
      </c>
      <c r="C45" s="26">
        <v>372</v>
      </c>
      <c r="D45" s="26">
        <v>2</v>
      </c>
      <c r="E45" s="27">
        <v>0.53763440860215062</v>
      </c>
    </row>
    <row r="46" spans="2:6" ht="12" customHeight="1" x14ac:dyDescent="0.2">
      <c r="B46" s="6" t="s">
        <v>84</v>
      </c>
      <c r="C46" s="22">
        <v>7527</v>
      </c>
      <c r="D46" s="22">
        <v>5556</v>
      </c>
      <c r="E46" s="27">
        <v>73.814268632921483</v>
      </c>
    </row>
    <row r="47" spans="2:6" ht="12" customHeight="1" x14ac:dyDescent="0.2">
      <c r="B47" s="6" t="s">
        <v>39</v>
      </c>
      <c r="C47" s="32">
        <v>2128</v>
      </c>
      <c r="D47" s="32">
        <v>2128</v>
      </c>
      <c r="E47" s="33">
        <v>100</v>
      </c>
    </row>
    <row r="48" spans="2:6" ht="12" customHeight="1" x14ac:dyDescent="0.2">
      <c r="B48" s="6" t="s">
        <v>40</v>
      </c>
      <c r="C48" s="32">
        <v>1980</v>
      </c>
      <c r="D48" s="32">
        <v>1980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1980</v>
      </c>
      <c r="D50" s="34">
        <v>1980</v>
      </c>
      <c r="E50" s="35">
        <v>100</v>
      </c>
    </row>
    <row r="51" spans="2:5" ht="12" customHeight="1" x14ac:dyDescent="0.2">
      <c r="B51" s="6" t="s">
        <v>43</v>
      </c>
      <c r="C51" s="32">
        <v>148</v>
      </c>
      <c r="D51" s="32">
        <v>148</v>
      </c>
      <c r="E51" s="33">
        <v>100</v>
      </c>
    </row>
    <row r="52" spans="2:5" ht="12" customHeight="1" x14ac:dyDescent="0.2">
      <c r="B52" s="9" t="s">
        <v>87</v>
      </c>
      <c r="C52" s="34">
        <v>17</v>
      </c>
      <c r="D52" s="34">
        <v>17</v>
      </c>
      <c r="E52" s="35">
        <v>100</v>
      </c>
    </row>
    <row r="53" spans="2:5" ht="12" customHeight="1" x14ac:dyDescent="0.2">
      <c r="B53" s="9" t="s">
        <v>88</v>
      </c>
      <c r="C53" s="34">
        <v>131</v>
      </c>
      <c r="D53" s="34">
        <v>131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2559</v>
      </c>
      <c r="D57" s="32">
        <v>2559</v>
      </c>
      <c r="E57" s="33">
        <v>100</v>
      </c>
    </row>
    <row r="58" spans="2:5" ht="12" customHeight="1" x14ac:dyDescent="0.2">
      <c r="B58" s="6" t="s">
        <v>48</v>
      </c>
      <c r="C58" s="32">
        <v>2559</v>
      </c>
      <c r="D58" s="32">
        <v>2559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2840</v>
      </c>
      <c r="D60" s="32">
        <v>869</v>
      </c>
      <c r="E60" s="33">
        <v>30.598591549295772</v>
      </c>
    </row>
    <row r="61" spans="2:5" s="4" customFormat="1" ht="12" customHeight="1" x14ac:dyDescent="0.2">
      <c r="B61" s="6" t="s">
        <v>51</v>
      </c>
      <c r="C61" s="32">
        <v>2840</v>
      </c>
      <c r="D61" s="32">
        <v>869</v>
      </c>
      <c r="E61" s="33">
        <v>30.598591549295772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254167</v>
      </c>
      <c r="D69" s="22">
        <v>10800</v>
      </c>
      <c r="E69" s="23">
        <v>4.2491747551806496</v>
      </c>
    </row>
    <row r="70" spans="2:5" ht="12" customHeight="1" x14ac:dyDescent="0.2">
      <c r="B70" s="6" t="s">
        <v>57</v>
      </c>
      <c r="C70" s="32">
        <v>55388</v>
      </c>
      <c r="D70" s="32">
        <v>311</v>
      </c>
      <c r="E70" s="33">
        <v>0.5614934642882935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55288</v>
      </c>
      <c r="D73" s="36">
        <v>211</v>
      </c>
      <c r="E73" s="37">
        <v>0.3816379684560845</v>
      </c>
    </row>
    <row r="74" spans="2:5" ht="12" customHeight="1" x14ac:dyDescent="0.2">
      <c r="B74" s="6" t="s">
        <v>61</v>
      </c>
      <c r="C74" s="32">
        <v>100</v>
      </c>
      <c r="D74" s="32">
        <v>100</v>
      </c>
      <c r="E74" s="33">
        <v>100</v>
      </c>
    </row>
    <row r="75" spans="2:5" ht="12" customHeight="1" x14ac:dyDescent="0.2">
      <c r="B75" s="6" t="s">
        <v>62</v>
      </c>
      <c r="C75" s="32">
        <v>4667</v>
      </c>
      <c r="D75" s="32">
        <v>3271</v>
      </c>
      <c r="E75" s="33">
        <v>70.087850867795154</v>
      </c>
    </row>
    <row r="76" spans="2:5" ht="12" customHeight="1" x14ac:dyDescent="0.2">
      <c r="B76" s="6" t="s">
        <v>63</v>
      </c>
      <c r="C76" s="32">
        <v>1363</v>
      </c>
      <c r="D76" s="32">
        <v>3</v>
      </c>
      <c r="E76" s="33">
        <v>0.22010271460014674</v>
      </c>
    </row>
    <row r="77" spans="2:5" ht="12" customHeight="1" x14ac:dyDescent="0.2">
      <c r="B77" s="6" t="s">
        <v>64</v>
      </c>
      <c r="C77" s="32">
        <v>3304</v>
      </c>
      <c r="D77" s="32">
        <v>3268</v>
      </c>
      <c r="E77" s="33">
        <v>98.91041162227603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16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3288</v>
      </c>
      <c r="D85" s="34">
        <v>3268</v>
      </c>
      <c r="E85" s="35">
        <v>99.391727493917273</v>
      </c>
    </row>
    <row r="86" spans="2:5" ht="12" customHeight="1" x14ac:dyDescent="0.2">
      <c r="B86" s="6" t="s">
        <v>73</v>
      </c>
      <c r="C86" s="32">
        <v>190124</v>
      </c>
      <c r="D86" s="32">
        <v>5450</v>
      </c>
      <c r="E86" s="33">
        <v>2.866550251414866</v>
      </c>
    </row>
    <row r="87" spans="2:5" ht="12" customHeight="1" x14ac:dyDescent="0.2">
      <c r="B87" s="6" t="s">
        <v>74</v>
      </c>
      <c r="C87" s="36">
        <v>994</v>
      </c>
      <c r="D87" s="36">
        <v>544</v>
      </c>
      <c r="E87" s="37">
        <v>54.728370221327971</v>
      </c>
    </row>
    <row r="88" spans="2:5" ht="12" customHeight="1" x14ac:dyDescent="0.2">
      <c r="B88" s="6" t="s">
        <v>75</v>
      </c>
      <c r="C88" s="32">
        <v>18633</v>
      </c>
      <c r="D88" s="32">
        <v>2060</v>
      </c>
      <c r="E88" s="33">
        <v>11.055653947297806</v>
      </c>
    </row>
    <row r="89" spans="2:5" ht="12" customHeight="1" x14ac:dyDescent="0.2">
      <c r="B89" s="6" t="s">
        <v>76</v>
      </c>
      <c r="C89" s="32">
        <v>153266</v>
      </c>
      <c r="D89" s="32">
        <v>2767</v>
      </c>
      <c r="E89" s="33">
        <v>1.8053580050369944</v>
      </c>
    </row>
    <row r="90" spans="2:5" ht="12" customHeight="1" x14ac:dyDescent="0.2">
      <c r="B90" s="6" t="s">
        <v>77</v>
      </c>
      <c r="C90" s="32">
        <v>17231</v>
      </c>
      <c r="D90" s="32">
        <v>79</v>
      </c>
      <c r="E90" s="33">
        <v>0.45847600255353727</v>
      </c>
    </row>
    <row r="91" spans="2:5" ht="12" customHeight="1" x14ac:dyDescent="0.2">
      <c r="B91" s="6" t="s">
        <v>78</v>
      </c>
      <c r="C91" s="32">
        <v>3988</v>
      </c>
      <c r="D91" s="32">
        <v>1768</v>
      </c>
      <c r="E91" s="33">
        <v>44.332998996990973</v>
      </c>
    </row>
    <row r="92" spans="2:5" ht="12" customHeight="1" x14ac:dyDescent="0.2">
      <c r="B92" s="6" t="s">
        <v>86</v>
      </c>
      <c r="C92" s="22">
        <v>217</v>
      </c>
      <c r="D92" s="22">
        <v>217</v>
      </c>
      <c r="E92" s="23">
        <v>100</v>
      </c>
    </row>
    <row r="93" spans="2:5" ht="12" customHeight="1" x14ac:dyDescent="0.2">
      <c r="B93" s="6" t="s">
        <v>79</v>
      </c>
      <c r="C93" s="32">
        <v>217</v>
      </c>
      <c r="D93" s="32">
        <v>217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8D2A1E68-A7D8-46F0-B6B0-A6BBBB8342A4}"/>
    <hyperlink ref="D4" location="ŞUBAT!A1" display="Şubat" xr:uid="{CAD283BE-7B3A-4C78-B0CC-62235C1A4722}"/>
    <hyperlink ref="E4" location="MART!A1" display="Mart" xr:uid="{4B2CDA0B-B5FC-4364-AC6E-FE7D20760A98}"/>
    <hyperlink ref="C5" location="NİSAN!A1" display="Nisan" xr:uid="{068461F1-BC0D-4EEA-92BF-39E453985518}"/>
    <hyperlink ref="D5" location="MAYIS!A1" display="Mayıs" xr:uid="{0D822800-2C36-43F9-BF19-5198CA496D3F}"/>
    <hyperlink ref="E5" location="HAZİRAN!A1" display="Haziran" xr:uid="{E4B1CB09-DAB8-4F94-8843-AF67FFB9D51C}"/>
    <hyperlink ref="C6" location="TEMMUZ!A1" display="Temmuz" xr:uid="{7D8701AE-E9E0-4906-BAB6-F98A8C5A2E9B}"/>
    <hyperlink ref="D6" location="AĞUSTOS!A1" display="Ağustos" xr:uid="{E48F5F8A-8A22-4133-9C67-9D8B2C4A9A27}"/>
    <hyperlink ref="E6" location="EYLÜL!A1" display="Eylül" xr:uid="{6CBA532D-3568-4870-A8AD-9E9EF3FD5B60}"/>
    <hyperlink ref="C7" location="EKİM!A1" display="Ekim" xr:uid="{634681D0-F8E7-44DF-9435-FF858B89D2A7}"/>
    <hyperlink ref="D7" location="KASIM!A1" display="Kasım" xr:uid="{FFB9F587-1102-482D-96E7-752E10F73A9B}"/>
    <hyperlink ref="E7" location="ARALIK!A1" display="Aralık" xr:uid="{F2AEB4D6-576B-4B5C-B48F-11D992E130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3E79-0F28-4AC7-A5EB-CC2FBA3ED967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742182</v>
      </c>
      <c r="D10" s="22">
        <v>187896</v>
      </c>
      <c r="E10" s="23">
        <v>25.3167012942917</v>
      </c>
    </row>
    <row r="11" spans="2:5" ht="12" customHeight="1" x14ac:dyDescent="0.2">
      <c r="B11" s="7" t="s">
        <v>4</v>
      </c>
      <c r="C11" s="24">
        <v>494704</v>
      </c>
      <c r="D11" s="24">
        <v>177632</v>
      </c>
      <c r="E11" s="25">
        <v>35.906724020828619</v>
      </c>
    </row>
    <row r="12" spans="2:5" ht="12" customHeight="1" x14ac:dyDescent="0.2">
      <c r="B12" s="7" t="s">
        <v>5</v>
      </c>
      <c r="C12" s="24">
        <v>185704</v>
      </c>
      <c r="D12" s="24">
        <v>51656</v>
      </c>
      <c r="E12" s="25">
        <v>27.816309826390384</v>
      </c>
    </row>
    <row r="13" spans="2:5" ht="12" customHeight="1" x14ac:dyDescent="0.2">
      <c r="B13" s="7" t="s">
        <v>6</v>
      </c>
      <c r="C13" s="26">
        <v>154002</v>
      </c>
      <c r="D13" s="26">
        <v>43043</v>
      </c>
      <c r="E13" s="27">
        <v>27.949637017701068</v>
      </c>
    </row>
    <row r="14" spans="2:5" ht="12" customHeight="1" x14ac:dyDescent="0.2">
      <c r="B14" s="8" t="s">
        <v>7</v>
      </c>
      <c r="C14" s="28">
        <v>25380</v>
      </c>
      <c r="D14" s="28">
        <v>69</v>
      </c>
      <c r="E14" s="29">
        <v>0.27186761229314421</v>
      </c>
    </row>
    <row r="15" spans="2:5" ht="12" customHeight="1" x14ac:dyDescent="0.2">
      <c r="B15" s="8" t="s">
        <v>8</v>
      </c>
      <c r="C15" s="28">
        <v>5271</v>
      </c>
      <c r="D15" s="28">
        <v>977</v>
      </c>
      <c r="E15" s="29">
        <v>18.535382280402203</v>
      </c>
    </row>
    <row r="16" spans="2:5" ht="12" customHeight="1" x14ac:dyDescent="0.2">
      <c r="B16" s="8" t="s">
        <v>9</v>
      </c>
      <c r="C16" s="28">
        <v>114316</v>
      </c>
      <c r="D16" s="28">
        <v>38783</v>
      </c>
      <c r="E16" s="29">
        <v>33.926134574337802</v>
      </c>
    </row>
    <row r="17" spans="2:5" ht="12" customHeight="1" x14ac:dyDescent="0.2">
      <c r="B17" s="8" t="s">
        <v>10</v>
      </c>
      <c r="C17" s="28">
        <v>9035</v>
      </c>
      <c r="D17" s="28">
        <v>3214</v>
      </c>
      <c r="E17" s="29">
        <v>35.572772551189821</v>
      </c>
    </row>
    <row r="18" spans="2:5" ht="12" customHeight="1" x14ac:dyDescent="0.2">
      <c r="B18" s="7" t="s">
        <v>11</v>
      </c>
      <c r="C18" s="24">
        <v>31702</v>
      </c>
      <c r="D18" s="24">
        <v>8613</v>
      </c>
      <c r="E18" s="25">
        <v>27.168632893823734</v>
      </c>
    </row>
    <row r="19" spans="2:5" ht="12" customHeight="1" x14ac:dyDescent="0.2">
      <c r="B19" s="8" t="s">
        <v>12</v>
      </c>
      <c r="C19" s="28">
        <v>15599</v>
      </c>
      <c r="D19" s="28">
        <v>143</v>
      </c>
      <c r="E19" s="29">
        <v>0.91672543111737925</v>
      </c>
    </row>
    <row r="20" spans="2:5" ht="12" customHeight="1" x14ac:dyDescent="0.2">
      <c r="B20" s="8" t="s">
        <v>13</v>
      </c>
      <c r="C20" s="28">
        <v>421</v>
      </c>
      <c r="D20" s="28">
        <v>120</v>
      </c>
      <c r="E20" s="29">
        <v>28.50356294536817</v>
      </c>
    </row>
    <row r="21" spans="2:5" ht="12" customHeight="1" x14ac:dyDescent="0.2">
      <c r="B21" s="8" t="s">
        <v>14</v>
      </c>
      <c r="C21" s="28">
        <v>15682</v>
      </c>
      <c r="D21" s="28">
        <v>8350</v>
      </c>
      <c r="E21" s="29">
        <v>53.245759469455422</v>
      </c>
    </row>
    <row r="22" spans="2:5" s="4" customFormat="1" ht="12" customHeight="1" x14ac:dyDescent="0.2">
      <c r="B22" s="7" t="s">
        <v>15</v>
      </c>
      <c r="C22" s="24">
        <v>58305</v>
      </c>
      <c r="D22" s="24">
        <v>14064</v>
      </c>
      <c r="E22" s="25">
        <v>24.121430409055826</v>
      </c>
    </row>
    <row r="23" spans="2:5" s="4" customFormat="1" ht="12" customHeight="1" x14ac:dyDescent="0.2">
      <c r="B23" s="8" t="s">
        <v>16</v>
      </c>
      <c r="C23" s="30">
        <v>861</v>
      </c>
      <c r="D23" s="30">
        <v>149</v>
      </c>
      <c r="E23" s="31">
        <v>17.305458768873404</v>
      </c>
    </row>
    <row r="24" spans="2:5" ht="12" customHeight="1" x14ac:dyDescent="0.2">
      <c r="B24" s="8" t="s">
        <v>17</v>
      </c>
      <c r="C24" s="30">
        <v>57444</v>
      </c>
      <c r="D24" s="30">
        <v>13915</v>
      </c>
      <c r="E24" s="31">
        <v>24.223591671889146</v>
      </c>
    </row>
    <row r="25" spans="2:5" s="4" customFormat="1" ht="12" customHeight="1" x14ac:dyDescent="0.2">
      <c r="B25" s="7" t="s">
        <v>18</v>
      </c>
      <c r="C25" s="24">
        <v>149520</v>
      </c>
      <c r="D25" s="24">
        <v>32421</v>
      </c>
      <c r="E25" s="25">
        <v>21.683386837881219</v>
      </c>
    </row>
    <row r="26" spans="2:5" ht="12" customHeight="1" x14ac:dyDescent="0.2">
      <c r="B26" s="7" t="s">
        <v>19</v>
      </c>
      <c r="C26" s="24">
        <v>140072</v>
      </c>
      <c r="D26" s="24">
        <v>24518</v>
      </c>
      <c r="E26" s="25">
        <v>17.503855160203326</v>
      </c>
    </row>
    <row r="27" spans="2:5" ht="12" customHeight="1" x14ac:dyDescent="0.2">
      <c r="B27" s="8" t="s">
        <v>20</v>
      </c>
      <c r="C27" s="28">
        <v>137350</v>
      </c>
      <c r="D27" s="28">
        <v>23478</v>
      </c>
      <c r="E27" s="29">
        <v>17.093556607207862</v>
      </c>
    </row>
    <row r="28" spans="2:5" ht="12" customHeight="1" x14ac:dyDescent="0.2">
      <c r="B28" s="8" t="s">
        <v>21</v>
      </c>
      <c r="C28" s="28">
        <v>2722</v>
      </c>
      <c r="D28" s="28">
        <v>1040</v>
      </c>
      <c r="E28" s="29">
        <v>38.207200587803086</v>
      </c>
    </row>
    <row r="29" spans="2:5" ht="12" customHeight="1" x14ac:dyDescent="0.2">
      <c r="B29" s="7" t="s">
        <v>22</v>
      </c>
      <c r="C29" s="26">
        <v>5918</v>
      </c>
      <c r="D29" s="26">
        <v>5316</v>
      </c>
      <c r="E29" s="27">
        <v>89.827644474484629</v>
      </c>
    </row>
    <row r="30" spans="2:5" ht="12" customHeight="1" x14ac:dyDescent="0.2">
      <c r="B30" s="8" t="s">
        <v>23</v>
      </c>
      <c r="C30" s="28">
        <v>569</v>
      </c>
      <c r="D30" s="28">
        <v>7</v>
      </c>
      <c r="E30" s="29">
        <v>1.2302284710017575</v>
      </c>
    </row>
    <row r="31" spans="2:5" s="4" customFormat="1" ht="12" customHeight="1" x14ac:dyDescent="0.2">
      <c r="B31" s="8" t="s">
        <v>24</v>
      </c>
      <c r="C31" s="28">
        <v>5346</v>
      </c>
      <c r="D31" s="28">
        <v>5306</v>
      </c>
      <c r="E31" s="29">
        <v>99.251777029554816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</v>
      </c>
      <c r="D35" s="28">
        <v>3</v>
      </c>
      <c r="E35" s="29"/>
    </row>
    <row r="36" spans="2:6" ht="12" customHeight="1" x14ac:dyDescent="0.2">
      <c r="B36" s="7" t="s">
        <v>29</v>
      </c>
      <c r="C36" s="26">
        <v>3530</v>
      </c>
      <c r="D36" s="26">
        <v>2587</v>
      </c>
      <c r="E36" s="27">
        <v>73.286118980169974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66463</v>
      </c>
      <c r="D39" s="24">
        <v>66463</v>
      </c>
      <c r="E39" s="25">
        <v>100</v>
      </c>
    </row>
    <row r="40" spans="2:6" s="4" customFormat="1" ht="12" customHeight="1" x14ac:dyDescent="0.2">
      <c r="B40" s="8" t="s">
        <v>33</v>
      </c>
      <c r="C40" s="30">
        <v>1972</v>
      </c>
      <c r="D40" s="30">
        <v>1972</v>
      </c>
      <c r="E40" s="31">
        <v>100</v>
      </c>
    </row>
    <row r="41" spans="2:6" ht="12" customHeight="1" x14ac:dyDescent="0.2">
      <c r="B41" s="8" t="s">
        <v>34</v>
      </c>
      <c r="C41" s="30">
        <v>64491</v>
      </c>
      <c r="D41" s="30">
        <v>64491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20910</v>
      </c>
      <c r="D43" s="24">
        <v>6584</v>
      </c>
      <c r="E43" s="25">
        <v>31.487326637972263</v>
      </c>
    </row>
    <row r="44" spans="2:6" ht="12" customHeight="1" x14ac:dyDescent="0.2">
      <c r="B44" s="7" t="s">
        <v>37</v>
      </c>
      <c r="C44" s="26">
        <v>13335</v>
      </c>
      <c r="D44" s="26">
        <v>6444</v>
      </c>
      <c r="E44" s="27">
        <v>48.323959505061872</v>
      </c>
      <c r="F44" s="5"/>
    </row>
    <row r="45" spans="2:6" ht="12" customHeight="1" x14ac:dyDescent="0.2">
      <c r="B45" s="7" t="s">
        <v>38</v>
      </c>
      <c r="C45" s="26">
        <v>467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5602</v>
      </c>
      <c r="D46" s="22">
        <v>3642</v>
      </c>
      <c r="E46" s="27">
        <v>65.012495537308098</v>
      </c>
    </row>
    <row r="47" spans="2:6" ht="12" customHeight="1" x14ac:dyDescent="0.2">
      <c r="B47" s="6" t="s">
        <v>39</v>
      </c>
      <c r="C47" s="32">
        <v>1458</v>
      </c>
      <c r="D47" s="32">
        <v>1458</v>
      </c>
      <c r="E47" s="33">
        <v>100</v>
      </c>
    </row>
    <row r="48" spans="2:6" ht="12" customHeight="1" x14ac:dyDescent="0.2">
      <c r="B48" s="6" t="s">
        <v>40</v>
      </c>
      <c r="C48" s="32">
        <v>1364</v>
      </c>
      <c r="D48" s="32">
        <v>1364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1364</v>
      </c>
      <c r="D50" s="34">
        <v>1364</v>
      </c>
      <c r="E50" s="35">
        <v>100</v>
      </c>
    </row>
    <row r="51" spans="2:5" ht="12" customHeight="1" x14ac:dyDescent="0.2">
      <c r="B51" s="6" t="s">
        <v>43</v>
      </c>
      <c r="C51" s="32">
        <v>94</v>
      </c>
      <c r="D51" s="32">
        <v>94</v>
      </c>
      <c r="E51" s="33">
        <v>100</v>
      </c>
    </row>
    <row r="52" spans="2:5" ht="12" customHeight="1" x14ac:dyDescent="0.2">
      <c r="B52" s="9" t="s">
        <v>87</v>
      </c>
      <c r="C52" s="34">
        <v>7</v>
      </c>
      <c r="D52" s="34">
        <v>7</v>
      </c>
      <c r="E52" s="35"/>
    </row>
    <row r="53" spans="2:5" ht="12" customHeight="1" x14ac:dyDescent="0.2">
      <c r="B53" s="9" t="s">
        <v>88</v>
      </c>
      <c r="C53" s="34">
        <v>87</v>
      </c>
      <c r="D53" s="34">
        <v>87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1644</v>
      </c>
      <c r="D57" s="32">
        <v>1644</v>
      </c>
      <c r="E57" s="33">
        <v>100</v>
      </c>
    </row>
    <row r="58" spans="2:5" ht="12" customHeight="1" x14ac:dyDescent="0.2">
      <c r="B58" s="6" t="s">
        <v>48</v>
      </c>
      <c r="C58" s="32">
        <v>1644</v>
      </c>
      <c r="D58" s="32">
        <v>1644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2500</v>
      </c>
      <c r="D60" s="32">
        <v>540</v>
      </c>
      <c r="E60" s="33">
        <v>21.6</v>
      </c>
    </row>
    <row r="61" spans="2:5" s="4" customFormat="1" ht="12" customHeight="1" x14ac:dyDescent="0.2">
      <c r="B61" s="6" t="s">
        <v>51</v>
      </c>
      <c r="C61" s="32">
        <v>2500</v>
      </c>
      <c r="D61" s="32">
        <v>540</v>
      </c>
      <c r="E61" s="33">
        <v>21.6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241746</v>
      </c>
      <c r="D69" s="22">
        <v>6492</v>
      </c>
      <c r="E69" s="23">
        <v>2.6854632548211761</v>
      </c>
    </row>
    <row r="70" spans="2:5" ht="12" customHeight="1" x14ac:dyDescent="0.2">
      <c r="B70" s="6" t="s">
        <v>57</v>
      </c>
      <c r="C70" s="32">
        <v>53774</v>
      </c>
      <c r="D70" s="32">
        <v>260</v>
      </c>
      <c r="E70" s="33">
        <v>0.48350503961022051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53698</v>
      </c>
      <c r="D73" s="36">
        <v>184</v>
      </c>
      <c r="E73" s="37">
        <v>0.34265708220045438</v>
      </c>
    </row>
    <row r="74" spans="2:5" ht="12" customHeight="1" x14ac:dyDescent="0.2">
      <c r="B74" s="6" t="s">
        <v>61</v>
      </c>
      <c r="C74" s="32">
        <v>76</v>
      </c>
      <c r="D74" s="32">
        <v>76</v>
      </c>
      <c r="E74" s="33">
        <v>100</v>
      </c>
    </row>
    <row r="75" spans="2:5" ht="12" customHeight="1" x14ac:dyDescent="0.2">
      <c r="B75" s="6" t="s">
        <v>62</v>
      </c>
      <c r="C75" s="32">
        <v>3000</v>
      </c>
      <c r="D75" s="32">
        <v>1604</v>
      </c>
      <c r="E75" s="33">
        <v>53.466666666666661</v>
      </c>
    </row>
    <row r="76" spans="2:5" ht="12" customHeight="1" x14ac:dyDescent="0.2">
      <c r="B76" s="6" t="s">
        <v>63</v>
      </c>
      <c r="C76" s="32">
        <v>1363</v>
      </c>
      <c r="D76" s="32">
        <v>3</v>
      </c>
      <c r="E76" s="33">
        <v>0.22010271460014674</v>
      </c>
    </row>
    <row r="77" spans="2:5" ht="12" customHeight="1" x14ac:dyDescent="0.2">
      <c r="B77" s="6" t="s">
        <v>64</v>
      </c>
      <c r="C77" s="32">
        <v>1637</v>
      </c>
      <c r="D77" s="32">
        <v>1601</v>
      </c>
      <c r="E77" s="33">
        <v>97.800855222968835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16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1621</v>
      </c>
      <c r="D85" s="34">
        <v>1601</v>
      </c>
      <c r="E85" s="35">
        <v>98.766193707587917</v>
      </c>
    </row>
    <row r="86" spans="2:5" ht="12" customHeight="1" x14ac:dyDescent="0.2">
      <c r="B86" s="6" t="s">
        <v>73</v>
      </c>
      <c r="C86" s="32">
        <v>181602</v>
      </c>
      <c r="D86" s="32">
        <v>3523</v>
      </c>
      <c r="E86" s="33">
        <v>1.9399566084073963</v>
      </c>
    </row>
    <row r="87" spans="2:5" ht="12" customHeight="1" x14ac:dyDescent="0.2">
      <c r="B87" s="6" t="s">
        <v>74</v>
      </c>
      <c r="C87" s="36">
        <v>860</v>
      </c>
      <c r="D87" s="36">
        <v>411</v>
      </c>
      <c r="E87" s="37">
        <v>47.790697674418603</v>
      </c>
    </row>
    <row r="88" spans="2:5" ht="12" customHeight="1" x14ac:dyDescent="0.2">
      <c r="B88" s="6" t="s">
        <v>75</v>
      </c>
      <c r="C88" s="32">
        <v>20031</v>
      </c>
      <c r="D88" s="32">
        <v>1299</v>
      </c>
      <c r="E88" s="33">
        <v>6.4849483300883639</v>
      </c>
    </row>
    <row r="89" spans="2:5" ht="12" customHeight="1" x14ac:dyDescent="0.2">
      <c r="B89" s="6" t="s">
        <v>76</v>
      </c>
      <c r="C89" s="32">
        <v>143480</v>
      </c>
      <c r="D89" s="32">
        <v>1737</v>
      </c>
      <c r="E89" s="33">
        <v>1.2106216894340673</v>
      </c>
    </row>
    <row r="90" spans="2:5" ht="12" customHeight="1" x14ac:dyDescent="0.2">
      <c r="B90" s="6" t="s">
        <v>77</v>
      </c>
      <c r="C90" s="32">
        <v>17231</v>
      </c>
      <c r="D90" s="32">
        <v>76</v>
      </c>
      <c r="E90" s="33">
        <v>0.44106552144390926</v>
      </c>
    </row>
    <row r="91" spans="2:5" ht="12" customHeight="1" x14ac:dyDescent="0.2">
      <c r="B91" s="6" t="s">
        <v>78</v>
      </c>
      <c r="C91" s="32">
        <v>3370</v>
      </c>
      <c r="D91" s="32">
        <v>1105</v>
      </c>
      <c r="E91" s="33">
        <v>32.789317507418396</v>
      </c>
    </row>
    <row r="92" spans="2:5" ht="12" customHeight="1" x14ac:dyDescent="0.2">
      <c r="B92" s="6" t="s">
        <v>86</v>
      </c>
      <c r="C92" s="22">
        <v>130</v>
      </c>
      <c r="D92" s="22">
        <v>130</v>
      </c>
      <c r="E92" s="23">
        <v>100</v>
      </c>
    </row>
    <row r="93" spans="2:5" ht="12" customHeight="1" x14ac:dyDescent="0.2">
      <c r="B93" s="6" t="s">
        <v>79</v>
      </c>
      <c r="C93" s="32">
        <v>130</v>
      </c>
      <c r="D93" s="32">
        <v>130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1D84DC92-E6D7-429B-9F21-A7D55EF7CD7E}"/>
    <hyperlink ref="D4" location="ŞUBAT!A1" display="Şubat" xr:uid="{47D881CF-A744-42F4-9818-D19C749FD299}"/>
    <hyperlink ref="E4" location="MART!A1" display="Mart" xr:uid="{90503EC1-78B0-45A2-8777-D3347BF43FD2}"/>
    <hyperlink ref="C5" location="NİSAN!A1" display="Nisan" xr:uid="{46C55C12-4734-47B0-BA91-C194E085B91D}"/>
    <hyperlink ref="D5" location="MAYIS!A1" display="Mayıs" xr:uid="{6B84BFC5-6D76-4900-B9AB-6298E064989B}"/>
    <hyperlink ref="E5" location="HAZİRAN!A1" display="Haziran" xr:uid="{7A31307C-CEB1-4DD1-B2DE-1C7CD0AE2685}"/>
    <hyperlink ref="C6" location="TEMMUZ!A1" display="Temmuz" xr:uid="{856687FA-613D-4577-8A00-13394D19EA6B}"/>
    <hyperlink ref="D6" location="AĞUSTOS!A1" display="Ağustos" xr:uid="{12EF3495-95C4-43BC-8736-3265D68088F1}"/>
    <hyperlink ref="E6" location="EYLÜL!A1" display="Eylül" xr:uid="{B950E80F-4797-443E-97FC-C3C5CD88E06E}"/>
    <hyperlink ref="C7" location="EKİM!A1" display="Ekim" xr:uid="{4365D2E7-4A0C-4F1F-B22E-8DD899DF737A}"/>
    <hyperlink ref="D7" location="KASIM!A1" display="Kasım" xr:uid="{1BDF42BF-0F42-4CC6-8494-FDD91B972088}"/>
    <hyperlink ref="E7" location="ARALIK!A1" display="Aralık" xr:uid="{A9251704-234D-4030-A5D0-47F7588BFB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0E63-5B05-4EAE-B7B3-A0F714DB891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651745</v>
      </c>
      <c r="D10" s="22">
        <f>+D11+D46+D64+D69+D92+D98</f>
        <v>102688</v>
      </c>
      <c r="E10" s="23">
        <f t="shared" ref="E10:E73" si="0">+D10/C10*100</f>
        <v>15.755855434257263</v>
      </c>
    </row>
    <row r="11" spans="2:5" ht="12" customHeight="1" x14ac:dyDescent="0.2">
      <c r="B11" s="7" t="s">
        <v>4</v>
      </c>
      <c r="C11" s="24">
        <f>+C12+C22+C25+C39+C43+C44+C45</f>
        <v>414350</v>
      </c>
      <c r="D11" s="24">
        <f>+D12+D22+D25+D39+D43+D44+D45</f>
        <v>97187</v>
      </c>
      <c r="E11" s="25">
        <f t="shared" si="0"/>
        <v>23.455291420296849</v>
      </c>
    </row>
    <row r="12" spans="2:5" ht="12" customHeight="1" x14ac:dyDescent="0.2">
      <c r="B12" s="7" t="s">
        <v>5</v>
      </c>
      <c r="C12" s="24">
        <f>+C13+C18</f>
        <v>151664</v>
      </c>
      <c r="D12" s="24">
        <f>+D13+D18</f>
        <v>23902</v>
      </c>
      <c r="E12" s="25">
        <f t="shared" si="0"/>
        <v>15.759837535605023</v>
      </c>
    </row>
    <row r="13" spans="2:5" ht="12" customHeight="1" x14ac:dyDescent="0.2">
      <c r="B13" s="7" t="s">
        <v>6</v>
      </c>
      <c r="C13" s="26">
        <f>SUM(C14:C17)</f>
        <v>131249</v>
      </c>
      <c r="D13" s="26">
        <f>SUM(D14:D17)</f>
        <v>23680</v>
      </c>
      <c r="E13" s="27">
        <f t="shared" si="0"/>
        <v>18.04204222508362</v>
      </c>
    </row>
    <row r="14" spans="2:5" ht="12" customHeight="1" x14ac:dyDescent="0.2">
      <c r="B14" s="8" t="s">
        <v>7</v>
      </c>
      <c r="C14" s="28">
        <v>24899</v>
      </c>
      <c r="D14" s="28">
        <v>38</v>
      </c>
      <c r="E14" s="29">
        <f t="shared" si="0"/>
        <v>0.15261657094662437</v>
      </c>
    </row>
    <row r="15" spans="2:5" ht="12" customHeight="1" x14ac:dyDescent="0.2">
      <c r="B15" s="8" t="s">
        <v>8</v>
      </c>
      <c r="C15" s="28">
        <v>2639</v>
      </c>
      <c r="D15" s="28">
        <v>41</v>
      </c>
      <c r="E15" s="29">
        <f t="shared" si="0"/>
        <v>1.5536187949981053</v>
      </c>
    </row>
    <row r="16" spans="2:5" ht="12" customHeight="1" x14ac:dyDescent="0.2">
      <c r="B16" s="8" t="s">
        <v>9</v>
      </c>
      <c r="C16" s="28">
        <v>99747</v>
      </c>
      <c r="D16" s="28">
        <v>23545</v>
      </c>
      <c r="E16" s="29">
        <f t="shared" si="0"/>
        <v>23.604719941451872</v>
      </c>
    </row>
    <row r="17" spans="2:5" ht="12" customHeight="1" x14ac:dyDescent="0.2">
      <c r="B17" s="8" t="s">
        <v>10</v>
      </c>
      <c r="C17" s="28">
        <v>3964</v>
      </c>
      <c r="D17" s="28">
        <v>56</v>
      </c>
      <c r="E17" s="29">
        <f t="shared" si="0"/>
        <v>1.4127144298688195</v>
      </c>
    </row>
    <row r="18" spans="2:5" ht="12" customHeight="1" x14ac:dyDescent="0.2">
      <c r="B18" s="7" t="s">
        <v>11</v>
      </c>
      <c r="C18" s="24">
        <f>SUM(C19:C21)</f>
        <v>20415</v>
      </c>
      <c r="D18" s="24">
        <f>SUM(D19:D21)</f>
        <v>222</v>
      </c>
      <c r="E18" s="25">
        <f t="shared" si="0"/>
        <v>1.0874357090374724</v>
      </c>
    </row>
    <row r="19" spans="2:5" ht="12" customHeight="1" x14ac:dyDescent="0.2">
      <c r="B19" s="8" t="s">
        <v>12</v>
      </c>
      <c r="C19" s="28">
        <v>15474</v>
      </c>
      <c r="D19" s="28">
        <v>65</v>
      </c>
      <c r="E19" s="29">
        <f t="shared" si="0"/>
        <v>0.42005945456895444</v>
      </c>
    </row>
    <row r="20" spans="2:5" ht="12" customHeight="1" x14ac:dyDescent="0.2">
      <c r="B20" s="8" t="s">
        <v>13</v>
      </c>
      <c r="C20" s="28">
        <v>361</v>
      </c>
      <c r="D20" s="28">
        <v>60</v>
      </c>
      <c r="E20" s="29">
        <f t="shared" si="0"/>
        <v>16.62049861495845</v>
      </c>
    </row>
    <row r="21" spans="2:5" ht="12" customHeight="1" x14ac:dyDescent="0.2">
      <c r="B21" s="8" t="s">
        <v>14</v>
      </c>
      <c r="C21" s="28">
        <v>4580</v>
      </c>
      <c r="D21" s="28">
        <v>97</v>
      </c>
      <c r="E21" s="29">
        <f t="shared" si="0"/>
        <v>2.1179039301310043</v>
      </c>
    </row>
    <row r="22" spans="2:5" s="4" customFormat="1" ht="12" customHeight="1" x14ac:dyDescent="0.2">
      <c r="B22" s="7" t="s">
        <v>15</v>
      </c>
      <c r="C22" s="24">
        <f>SUM(C23:C24)</f>
        <v>58073</v>
      </c>
      <c r="D22" s="24">
        <f>SUM(D23:D24)</f>
        <v>11983</v>
      </c>
      <c r="E22" s="25">
        <f t="shared" si="0"/>
        <v>20.634373977579941</v>
      </c>
    </row>
    <row r="23" spans="2:5" s="4" customFormat="1" ht="12" customHeight="1" x14ac:dyDescent="0.2">
      <c r="B23" s="8" t="s">
        <v>16</v>
      </c>
      <c r="C23" s="30">
        <v>822</v>
      </c>
      <c r="D23" s="30">
        <v>122</v>
      </c>
      <c r="E23" s="31">
        <f t="shared" si="0"/>
        <v>14.841849148418493</v>
      </c>
    </row>
    <row r="24" spans="2:5" ht="12" customHeight="1" x14ac:dyDescent="0.2">
      <c r="B24" s="8" t="s">
        <v>17</v>
      </c>
      <c r="C24" s="30">
        <v>57251</v>
      </c>
      <c r="D24" s="30">
        <v>11861</v>
      </c>
      <c r="E24" s="31">
        <f t="shared" si="0"/>
        <v>20.71754205166722</v>
      </c>
    </row>
    <row r="25" spans="2:5" s="4" customFormat="1" ht="12" customHeight="1" x14ac:dyDescent="0.2">
      <c r="B25" s="7" t="s">
        <v>18</v>
      </c>
      <c r="C25" s="24">
        <f>+C26+C29+C36+C37+C38</f>
        <v>137391</v>
      </c>
      <c r="D25" s="24">
        <f>+D26+D29+D36+D37+D38</f>
        <v>15142</v>
      </c>
      <c r="E25" s="25">
        <f t="shared" si="0"/>
        <v>11.021100363197007</v>
      </c>
    </row>
    <row r="26" spans="2:5" ht="12" customHeight="1" x14ac:dyDescent="0.2">
      <c r="B26" s="7" t="s">
        <v>19</v>
      </c>
      <c r="C26" s="24">
        <f>SUM(C27:C28)</f>
        <v>131379</v>
      </c>
      <c r="D26" s="24">
        <f>SUM(D27:D28)</f>
        <v>10674</v>
      </c>
      <c r="E26" s="25">
        <f t="shared" si="0"/>
        <v>8.1245861210695764</v>
      </c>
    </row>
    <row r="27" spans="2:5" ht="12" customHeight="1" x14ac:dyDescent="0.2">
      <c r="B27" s="8" t="s">
        <v>20</v>
      </c>
      <c r="C27" s="28">
        <v>128925</v>
      </c>
      <c r="D27" s="28">
        <v>9604</v>
      </c>
      <c r="E27" s="29">
        <f t="shared" si="0"/>
        <v>7.4492922241613346</v>
      </c>
    </row>
    <row r="28" spans="2:5" ht="12" customHeight="1" x14ac:dyDescent="0.2">
      <c r="B28" s="8" t="s">
        <v>21</v>
      </c>
      <c r="C28" s="28">
        <v>2454</v>
      </c>
      <c r="D28" s="28">
        <v>1070</v>
      </c>
      <c r="E28" s="29">
        <f t="shared" si="0"/>
        <v>43.602281988590057</v>
      </c>
    </row>
    <row r="29" spans="2:5" ht="12" customHeight="1" x14ac:dyDescent="0.2">
      <c r="B29" s="7" t="s">
        <v>22</v>
      </c>
      <c r="C29" s="26">
        <f>SUM(C30:C35)</f>
        <v>3575</v>
      </c>
      <c r="D29" s="26">
        <f>SUM(D30:D35)</f>
        <v>2905</v>
      </c>
      <c r="E29" s="27">
        <f t="shared" si="0"/>
        <v>81.258741258741267</v>
      </c>
    </row>
    <row r="30" spans="2:5" ht="12" customHeight="1" x14ac:dyDescent="0.2">
      <c r="B30" s="8" t="s">
        <v>23</v>
      </c>
      <c r="C30" s="28">
        <v>633</v>
      </c>
      <c r="D30" s="28">
        <v>3</v>
      </c>
      <c r="E30" s="29">
        <f t="shared" si="0"/>
        <v>0.47393364928909953</v>
      </c>
    </row>
    <row r="31" spans="2:5" s="4" customFormat="1" ht="12" customHeight="1" x14ac:dyDescent="0.2">
      <c r="B31" s="8" t="s">
        <v>24</v>
      </c>
      <c r="C31" s="28">
        <v>2942</v>
      </c>
      <c r="D31" s="28">
        <v>2902</v>
      </c>
      <c r="E31" s="29">
        <f t="shared" si="0"/>
        <v>98.640380693405845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2437</v>
      </c>
      <c r="D36" s="26">
        <v>1563</v>
      </c>
      <c r="E36" s="27">
        <f t="shared" si="0"/>
        <v>64.136233073450967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39347</v>
      </c>
      <c r="D39" s="24">
        <f>SUM(D40:D42)</f>
        <v>39347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1028</v>
      </c>
      <c r="D40" s="30">
        <v>1028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38319</v>
      </c>
      <c r="D41" s="30">
        <v>38319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17079</v>
      </c>
      <c r="D43" s="24">
        <v>3133</v>
      </c>
      <c r="E43" s="25">
        <f t="shared" si="0"/>
        <v>18.344165349259324</v>
      </c>
    </row>
    <row r="44" spans="2:6" ht="12" customHeight="1" x14ac:dyDescent="0.2">
      <c r="B44" s="7" t="s">
        <v>37</v>
      </c>
      <c r="C44" s="26">
        <v>10330</v>
      </c>
      <c r="D44" s="26">
        <v>3680</v>
      </c>
      <c r="E44" s="27">
        <f t="shared" si="0"/>
        <v>35.624394966118103</v>
      </c>
      <c r="F44" s="5"/>
    </row>
    <row r="45" spans="2:6" ht="12" customHeight="1" x14ac:dyDescent="0.2">
      <c r="B45" s="7" t="s">
        <v>38</v>
      </c>
      <c r="C45" s="26">
        <v>466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4339</v>
      </c>
      <c r="D46" s="22">
        <f>+D47+D54+D57+D60+D63</f>
        <v>2421</v>
      </c>
      <c r="E46" s="27">
        <f t="shared" si="0"/>
        <v>55.796266420834293</v>
      </c>
    </row>
    <row r="47" spans="2:6" ht="12" customHeight="1" x14ac:dyDescent="0.2">
      <c r="B47" s="6" t="s">
        <v>39</v>
      </c>
      <c r="C47" s="32">
        <f>+C48+C51</f>
        <v>772</v>
      </c>
      <c r="D47" s="32">
        <f>+D48+D51</f>
        <v>772</v>
      </c>
      <c r="E47" s="33">
        <f t="shared" si="0"/>
        <v>100</v>
      </c>
    </row>
    <row r="48" spans="2:6" ht="12" customHeight="1" x14ac:dyDescent="0.2">
      <c r="B48" s="6" t="s">
        <v>40</v>
      </c>
      <c r="C48" s="32">
        <f>SUM(C49:C50)</f>
        <v>725</v>
      </c>
      <c r="D48" s="32">
        <f>SUM(D49:D50)</f>
        <v>725</v>
      </c>
      <c r="E48" s="33">
        <f t="shared" si="0"/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725</v>
      </c>
      <c r="D50" s="34">
        <v>725</v>
      </c>
      <c r="E50" s="35">
        <f t="shared" si="0"/>
        <v>100</v>
      </c>
    </row>
    <row r="51" spans="2:5" ht="12" customHeight="1" x14ac:dyDescent="0.2">
      <c r="B51" s="6" t="s">
        <v>43</v>
      </c>
      <c r="C51" s="32">
        <f>SUM(C52:C53)</f>
        <v>47</v>
      </c>
      <c r="D51" s="32">
        <f>SUM(D52:D53)</f>
        <v>47</v>
      </c>
      <c r="E51" s="33">
        <f t="shared" si="0"/>
        <v>100</v>
      </c>
    </row>
    <row r="52" spans="2:5" ht="12" customHeight="1" x14ac:dyDescent="0.2">
      <c r="B52" s="9" t="s">
        <v>87</v>
      </c>
      <c r="C52" s="34">
        <v>6</v>
      </c>
      <c r="D52" s="34">
        <v>6</v>
      </c>
      <c r="E52" s="35"/>
    </row>
    <row r="53" spans="2:5" ht="12" customHeight="1" x14ac:dyDescent="0.2">
      <c r="B53" s="9" t="s">
        <v>88</v>
      </c>
      <c r="C53" s="34">
        <v>41</v>
      </c>
      <c r="D53" s="34">
        <v>41</v>
      </c>
      <c r="E53" s="35">
        <f>+D53/C53*100</f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1360</v>
      </c>
      <c r="D57" s="32">
        <f>SUM(D58:D59)</f>
        <v>1360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1360</v>
      </c>
      <c r="D58" s="32">
        <v>1360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2207</v>
      </c>
      <c r="D60" s="32">
        <f>SUM(D61:D62)</f>
        <v>289</v>
      </c>
      <c r="E60" s="33">
        <f t="shared" si="0"/>
        <v>13.094698685999093</v>
      </c>
    </row>
    <row r="61" spans="2:5" s="4" customFormat="1" ht="12" customHeight="1" x14ac:dyDescent="0.2">
      <c r="B61" s="6" t="s">
        <v>51</v>
      </c>
      <c r="C61" s="32">
        <v>2207</v>
      </c>
      <c r="D61" s="32">
        <v>289</v>
      </c>
      <c r="E61" s="33">
        <f t="shared" si="0"/>
        <v>13.094698685999093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233042</v>
      </c>
      <c r="D69" s="22">
        <f>+D70+D75+D86+D91</f>
        <v>3066</v>
      </c>
      <c r="E69" s="23">
        <f t="shared" si="0"/>
        <v>1.315642673852782</v>
      </c>
    </row>
    <row r="70" spans="2:5" ht="12" customHeight="1" x14ac:dyDescent="0.2">
      <c r="B70" s="6" t="s">
        <v>57</v>
      </c>
      <c r="C70" s="32">
        <f>+C71+C72+C73+C74</f>
        <v>52448</v>
      </c>
      <c r="D70" s="32">
        <f>+D71+D72+D73+D74</f>
        <v>129</v>
      </c>
      <c r="E70" s="33">
        <f t="shared" si="0"/>
        <v>0.24595790115924343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52414</v>
      </c>
      <c r="D73" s="36">
        <v>95</v>
      </c>
      <c r="E73" s="37">
        <f t="shared" si="0"/>
        <v>0.18124928454229786</v>
      </c>
    </row>
    <row r="74" spans="2:5" ht="12" customHeight="1" x14ac:dyDescent="0.2">
      <c r="B74" s="6" t="s">
        <v>61</v>
      </c>
      <c r="C74" s="32">
        <v>34</v>
      </c>
      <c r="D74" s="32">
        <v>34</v>
      </c>
      <c r="E74" s="33">
        <f t="shared" ref="E74:E93" si="1">+D74/C74*100</f>
        <v>100</v>
      </c>
    </row>
    <row r="75" spans="2:5" ht="12" customHeight="1" x14ac:dyDescent="0.2">
      <c r="B75" s="6" t="s">
        <v>62</v>
      </c>
      <c r="C75" s="32">
        <f>+C76+C77</f>
        <v>2157</v>
      </c>
      <c r="D75" s="32">
        <f>+D76+D77</f>
        <v>758</v>
      </c>
      <c r="E75" s="33">
        <f t="shared" si="1"/>
        <v>35.141400092721369</v>
      </c>
    </row>
    <row r="76" spans="2:5" ht="12" customHeight="1" x14ac:dyDescent="0.2">
      <c r="B76" s="6" t="s">
        <v>63</v>
      </c>
      <c r="C76" s="32">
        <v>1363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794</v>
      </c>
      <c r="D77" s="32">
        <f>SUM(D78:D85)</f>
        <v>758</v>
      </c>
      <c r="E77" s="33">
        <f t="shared" si="1"/>
        <v>95.465994962216627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16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778</v>
      </c>
      <c r="D85" s="34">
        <v>758</v>
      </c>
      <c r="E85" s="35">
        <f t="shared" si="1"/>
        <v>97.429305912596391</v>
      </c>
    </row>
    <row r="86" spans="2:5" ht="12" customHeight="1" x14ac:dyDescent="0.2">
      <c r="B86" s="6" t="s">
        <v>73</v>
      </c>
      <c r="C86" s="32">
        <f>+C87+C88+C89+C90</f>
        <v>175479</v>
      </c>
      <c r="D86" s="32">
        <f>+D87+D88+D89+D90</f>
        <v>1485</v>
      </c>
      <c r="E86" s="33">
        <f t="shared" si="1"/>
        <v>0.84625510744875454</v>
      </c>
    </row>
    <row r="87" spans="2:5" ht="12" customHeight="1" x14ac:dyDescent="0.2">
      <c r="B87" s="6" t="s">
        <v>74</v>
      </c>
      <c r="C87" s="36">
        <v>663</v>
      </c>
      <c r="D87" s="36">
        <v>218</v>
      </c>
      <c r="E87" s="37">
        <f t="shared" si="1"/>
        <v>32.880844645550525</v>
      </c>
    </row>
    <row r="88" spans="2:5" ht="12" customHeight="1" x14ac:dyDescent="0.2">
      <c r="B88" s="6" t="s">
        <v>75</v>
      </c>
      <c r="C88" s="32">
        <v>18853</v>
      </c>
      <c r="D88" s="32">
        <v>710</v>
      </c>
      <c r="E88" s="33">
        <f t="shared" si="1"/>
        <v>3.7659788893014379</v>
      </c>
    </row>
    <row r="89" spans="2:5" ht="12" customHeight="1" x14ac:dyDescent="0.2">
      <c r="B89" s="6" t="s">
        <v>76</v>
      </c>
      <c r="C89" s="32">
        <v>138732</v>
      </c>
      <c r="D89" s="32">
        <v>531</v>
      </c>
      <c r="E89" s="33">
        <f t="shared" si="1"/>
        <v>0.38275235706253785</v>
      </c>
    </row>
    <row r="90" spans="2:5" ht="12" customHeight="1" x14ac:dyDescent="0.2">
      <c r="B90" s="6" t="s">
        <v>77</v>
      </c>
      <c r="C90" s="32">
        <v>17231</v>
      </c>
      <c r="D90" s="32">
        <v>26</v>
      </c>
      <c r="E90" s="33">
        <f t="shared" si="1"/>
        <v>0.15089083628344263</v>
      </c>
    </row>
    <row r="91" spans="2:5" ht="12" customHeight="1" x14ac:dyDescent="0.2">
      <c r="B91" s="6" t="s">
        <v>78</v>
      </c>
      <c r="C91" s="32">
        <v>2958</v>
      </c>
      <c r="D91" s="32">
        <v>694</v>
      </c>
      <c r="E91" s="33">
        <f t="shared" si="1"/>
        <v>23.461798512508452</v>
      </c>
    </row>
    <row r="92" spans="2:5" ht="12" customHeight="1" x14ac:dyDescent="0.2">
      <c r="B92" s="6" t="s">
        <v>86</v>
      </c>
      <c r="C92" s="22">
        <f>+C93+C94+C95</f>
        <v>14</v>
      </c>
      <c r="D92" s="22">
        <f>+D93+D94+D95</f>
        <v>14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14</v>
      </c>
      <c r="D93" s="32">
        <v>14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D6041E3-98EE-44E6-AA25-7FACFBD9EDCE}"/>
    <hyperlink ref="D4" location="ŞUBAT!A1" display="Şubat" xr:uid="{EC6C7312-7BD9-45FB-A41E-2DFEBD02FF74}"/>
    <hyperlink ref="E4" location="MART!A1" display="Mart" xr:uid="{8840941B-8D39-4753-A9F7-AB9894F69885}"/>
    <hyperlink ref="C5" location="NİSAN!A1" display="Nisan" xr:uid="{60E16E15-7C91-48EF-AAD5-B9E5F5B72225}"/>
    <hyperlink ref="D5" location="MAYIS!A1" display="Mayıs" xr:uid="{2B7FDAB4-797D-4D3F-B7DF-439A33B0A6C5}"/>
    <hyperlink ref="E5" location="HAZİRAN!A1" display="Haziran" xr:uid="{3B81CD03-BC55-49ED-9752-C0079D69BC16}"/>
    <hyperlink ref="C6" location="TEMMUZ!A1" display="Temmuz" xr:uid="{2E73106B-290D-4E6B-97AF-238D1203E875}"/>
    <hyperlink ref="D6" location="AĞUSTOS!A1" display="Ağustos" xr:uid="{E8867AA0-61CF-47CD-AF1D-45866A60B02A}"/>
    <hyperlink ref="E6" location="EYLÜL!A1" display="Eylül" xr:uid="{A21EE486-ADA7-49EE-809F-4E5F17840195}"/>
    <hyperlink ref="C7" location="EKİM!A1" display="Ekim" xr:uid="{27BB39CA-03CB-47DC-B9D5-3ABD88805A71}"/>
    <hyperlink ref="D7" location="KASIM!A1" display="Kasım" xr:uid="{FFDF0E7F-57FD-4BC2-B50B-8C2B42646120}"/>
    <hyperlink ref="E7" location="ARALIK!A1" display="Aralık" xr:uid="{F65A6EE4-60D5-4346-8A99-1894F931B4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4245-1ED8-4B51-95DE-F802E9EA429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1942795</v>
      </c>
      <c r="D10" s="22">
        <v>1347612</v>
      </c>
      <c r="E10" s="23">
        <v>69.364601000105523</v>
      </c>
    </row>
    <row r="11" spans="2:5" ht="12" customHeight="1" x14ac:dyDescent="0.2">
      <c r="B11" s="7" t="s">
        <v>4</v>
      </c>
      <c r="C11" s="24">
        <v>1583302</v>
      </c>
      <c r="D11" s="24">
        <v>1259254</v>
      </c>
      <c r="E11" s="25">
        <v>79.533405503182593</v>
      </c>
    </row>
    <row r="12" spans="2:5" ht="12" customHeight="1" x14ac:dyDescent="0.2">
      <c r="B12" s="7" t="s">
        <v>5</v>
      </c>
      <c r="C12" s="24">
        <v>567233</v>
      </c>
      <c r="D12" s="24">
        <v>420223</v>
      </c>
      <c r="E12" s="25">
        <v>74.082960617594523</v>
      </c>
    </row>
    <row r="13" spans="2:5" ht="12" customHeight="1" x14ac:dyDescent="0.2">
      <c r="B13" s="7" t="s">
        <v>6</v>
      </c>
      <c r="C13" s="26">
        <v>394688</v>
      </c>
      <c r="D13" s="26">
        <v>278011</v>
      </c>
      <c r="E13" s="27">
        <v>70.438168882763094</v>
      </c>
    </row>
    <row r="14" spans="2:5" ht="12" customHeight="1" x14ac:dyDescent="0.2">
      <c r="B14" s="8" t="s">
        <v>7</v>
      </c>
      <c r="C14" s="28">
        <v>50106</v>
      </c>
      <c r="D14" s="28">
        <v>16872</v>
      </c>
      <c r="E14" s="29">
        <v>33.672614058196622</v>
      </c>
    </row>
    <row r="15" spans="2:5" ht="12" customHeight="1" x14ac:dyDescent="0.2">
      <c r="B15" s="8" t="s">
        <v>8</v>
      </c>
      <c r="C15" s="28">
        <v>5856</v>
      </c>
      <c r="D15" s="28">
        <v>3140</v>
      </c>
      <c r="E15" s="29">
        <v>53.620218579234965</v>
      </c>
    </row>
    <row r="16" spans="2:5" ht="12" customHeight="1" x14ac:dyDescent="0.2">
      <c r="B16" s="8" t="s">
        <v>9</v>
      </c>
      <c r="C16" s="28">
        <v>323279</v>
      </c>
      <c r="D16" s="28">
        <v>246485</v>
      </c>
      <c r="E16" s="29">
        <v>76.245286579084933</v>
      </c>
    </row>
    <row r="17" spans="2:5" ht="12" customHeight="1" x14ac:dyDescent="0.2">
      <c r="B17" s="8" t="s">
        <v>10</v>
      </c>
      <c r="C17" s="28">
        <v>15447</v>
      </c>
      <c r="D17" s="28">
        <v>11514</v>
      </c>
      <c r="E17" s="29">
        <v>74.538745387453872</v>
      </c>
    </row>
    <row r="18" spans="2:5" ht="12" customHeight="1" x14ac:dyDescent="0.2">
      <c r="B18" s="7" t="s">
        <v>11</v>
      </c>
      <c r="C18" s="24">
        <v>172545</v>
      </c>
      <c r="D18" s="24">
        <v>142212</v>
      </c>
      <c r="E18" s="25">
        <v>82.420238198730772</v>
      </c>
    </row>
    <row r="19" spans="2:5" ht="12" customHeight="1" x14ac:dyDescent="0.2">
      <c r="B19" s="8" t="s">
        <v>12</v>
      </c>
      <c r="C19" s="28">
        <v>33640</v>
      </c>
      <c r="D19" s="28">
        <v>10295</v>
      </c>
      <c r="E19" s="29">
        <v>30.603448275862068</v>
      </c>
    </row>
    <row r="20" spans="2:5" ht="12" customHeight="1" x14ac:dyDescent="0.2">
      <c r="B20" s="8" t="s">
        <v>13</v>
      </c>
      <c r="C20" s="28">
        <v>932</v>
      </c>
      <c r="D20" s="28">
        <v>631</v>
      </c>
      <c r="E20" s="29">
        <v>67.703862660944196</v>
      </c>
    </row>
    <row r="21" spans="2:5" ht="12" customHeight="1" x14ac:dyDescent="0.2">
      <c r="B21" s="8" t="s">
        <v>14</v>
      </c>
      <c r="C21" s="28">
        <v>137973</v>
      </c>
      <c r="D21" s="28">
        <v>131286</v>
      </c>
      <c r="E21" s="29">
        <v>95.153399578178337</v>
      </c>
    </row>
    <row r="22" spans="2:5" s="4" customFormat="1" ht="12" customHeight="1" x14ac:dyDescent="0.2">
      <c r="B22" s="7" t="s">
        <v>15</v>
      </c>
      <c r="C22" s="24">
        <v>58519</v>
      </c>
      <c r="D22" s="24">
        <v>38820</v>
      </c>
      <c r="E22" s="25">
        <v>66.337428869256144</v>
      </c>
    </row>
    <row r="23" spans="2:5" s="4" customFormat="1" ht="12" customHeight="1" x14ac:dyDescent="0.2">
      <c r="B23" s="8" t="s">
        <v>16</v>
      </c>
      <c r="C23" s="30">
        <v>1135</v>
      </c>
      <c r="D23" s="30">
        <v>733</v>
      </c>
      <c r="E23" s="31">
        <v>64.581497797356818</v>
      </c>
    </row>
    <row r="24" spans="2:5" ht="12" customHeight="1" x14ac:dyDescent="0.2">
      <c r="B24" s="8" t="s">
        <v>17</v>
      </c>
      <c r="C24" s="30">
        <v>57384</v>
      </c>
      <c r="D24" s="30">
        <v>38087</v>
      </c>
      <c r="E24" s="31">
        <v>66.372159486965003</v>
      </c>
    </row>
    <row r="25" spans="2:5" s="4" customFormat="1" ht="12" customHeight="1" x14ac:dyDescent="0.2">
      <c r="B25" s="7" t="s">
        <v>18</v>
      </c>
      <c r="C25" s="24">
        <v>342595</v>
      </c>
      <c r="D25" s="24">
        <v>207352</v>
      </c>
      <c r="E25" s="25">
        <v>60.523942264189486</v>
      </c>
    </row>
    <row r="26" spans="2:5" ht="12" customHeight="1" x14ac:dyDescent="0.2">
      <c r="B26" s="7" t="s">
        <v>19</v>
      </c>
      <c r="C26" s="24">
        <v>294365</v>
      </c>
      <c r="D26" s="24">
        <v>161322</v>
      </c>
      <c r="E26" s="25">
        <v>54.803390348716732</v>
      </c>
    </row>
    <row r="27" spans="2:5" ht="12" customHeight="1" x14ac:dyDescent="0.2">
      <c r="B27" s="8" t="s">
        <v>20</v>
      </c>
      <c r="C27" s="28">
        <v>285133</v>
      </c>
      <c r="D27" s="28">
        <v>154083</v>
      </c>
      <c r="E27" s="29">
        <v>54.038992329895173</v>
      </c>
    </row>
    <row r="28" spans="2:5" ht="12" customHeight="1" x14ac:dyDescent="0.2">
      <c r="B28" s="8" t="s">
        <v>21</v>
      </c>
      <c r="C28" s="28">
        <v>9232</v>
      </c>
      <c r="D28" s="28">
        <v>7239</v>
      </c>
      <c r="E28" s="29">
        <v>78.412045060658571</v>
      </c>
    </row>
    <row r="29" spans="2:5" ht="12" customHeight="1" x14ac:dyDescent="0.2">
      <c r="B29" s="7" t="s">
        <v>22</v>
      </c>
      <c r="C29" s="26">
        <v>32832</v>
      </c>
      <c r="D29" s="26">
        <v>31666</v>
      </c>
      <c r="E29" s="27">
        <v>96.448586744639371</v>
      </c>
    </row>
    <row r="30" spans="2:5" ht="12" customHeight="1" x14ac:dyDescent="0.2">
      <c r="B30" s="8" t="s">
        <v>23</v>
      </c>
      <c r="C30" s="28">
        <v>1107</v>
      </c>
      <c r="D30" s="28">
        <v>95</v>
      </c>
      <c r="E30" s="29">
        <v>8.581752484191508</v>
      </c>
    </row>
    <row r="31" spans="2:5" s="4" customFormat="1" ht="12" customHeight="1" x14ac:dyDescent="0.2">
      <c r="B31" s="8" t="s">
        <v>24</v>
      </c>
      <c r="C31" s="28">
        <v>31654</v>
      </c>
      <c r="D31" s="28">
        <v>31500</v>
      </c>
      <c r="E31" s="29">
        <v>99.513489606368864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71</v>
      </c>
      <c r="D35" s="28">
        <v>71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15394</v>
      </c>
      <c r="D37" s="26">
        <v>14360</v>
      </c>
      <c r="E37" s="27">
        <v>93.2830973106405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525569</v>
      </c>
      <c r="D40" s="24">
        <v>525569</v>
      </c>
      <c r="E40" s="25">
        <v>100</v>
      </c>
    </row>
    <row r="41" spans="2:6" s="4" customFormat="1" ht="12" customHeight="1" x14ac:dyDescent="0.2">
      <c r="B41" s="8" t="s">
        <v>33</v>
      </c>
      <c r="C41" s="30">
        <v>6672</v>
      </c>
      <c r="D41" s="30">
        <v>6672</v>
      </c>
      <c r="E41" s="31">
        <v>100</v>
      </c>
    </row>
    <row r="42" spans="2:6" ht="12" customHeight="1" x14ac:dyDescent="0.2">
      <c r="B42" s="8" t="s">
        <v>34</v>
      </c>
      <c r="C42" s="30">
        <v>518895</v>
      </c>
      <c r="D42" s="30">
        <v>518895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48784</v>
      </c>
      <c r="D44" s="24">
        <v>33529</v>
      </c>
      <c r="E44" s="25">
        <v>68.729501475893741</v>
      </c>
    </row>
    <row r="45" spans="2:6" ht="12" customHeight="1" x14ac:dyDescent="0.2">
      <c r="B45" s="7" t="s">
        <v>37</v>
      </c>
      <c r="C45" s="26">
        <v>40232</v>
      </c>
      <c r="D45" s="26">
        <v>33742</v>
      </c>
      <c r="E45" s="27">
        <v>83.868562338437073</v>
      </c>
      <c r="F45" s="5"/>
    </row>
    <row r="46" spans="2:6" ht="12" customHeight="1" x14ac:dyDescent="0.2">
      <c r="B46" s="7" t="s">
        <v>38</v>
      </c>
      <c r="C46" s="26">
        <v>370</v>
      </c>
      <c r="D46" s="26">
        <v>19</v>
      </c>
      <c r="E46" s="27">
        <v>5.1351351351351351</v>
      </c>
    </row>
    <row r="47" spans="2:6" ht="12" customHeight="1" x14ac:dyDescent="0.2">
      <c r="B47" s="6" t="s">
        <v>84</v>
      </c>
      <c r="C47" s="22">
        <v>35531</v>
      </c>
      <c r="D47" s="22">
        <v>33414</v>
      </c>
      <c r="E47" s="27">
        <v>94.041822633756439</v>
      </c>
    </row>
    <row r="48" spans="2:6" ht="12" customHeight="1" x14ac:dyDescent="0.2">
      <c r="B48" s="6" t="s">
        <v>39</v>
      </c>
      <c r="C48" s="32">
        <v>7592</v>
      </c>
      <c r="D48" s="32">
        <v>7592</v>
      </c>
      <c r="E48" s="33">
        <v>100</v>
      </c>
    </row>
    <row r="49" spans="2:5" ht="12" customHeight="1" x14ac:dyDescent="0.2">
      <c r="B49" s="6" t="s">
        <v>40</v>
      </c>
      <c r="C49" s="32">
        <v>7167</v>
      </c>
      <c r="D49" s="32">
        <v>7167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7167</v>
      </c>
      <c r="D51" s="34">
        <v>7167</v>
      </c>
      <c r="E51" s="35">
        <v>100</v>
      </c>
    </row>
    <row r="52" spans="2:5" ht="12" customHeight="1" x14ac:dyDescent="0.2">
      <c r="B52" s="6" t="s">
        <v>43</v>
      </c>
      <c r="C52" s="32">
        <v>425</v>
      </c>
      <c r="D52" s="32">
        <v>425</v>
      </c>
      <c r="E52" s="33">
        <v>100</v>
      </c>
    </row>
    <row r="53" spans="2:5" ht="12" customHeight="1" x14ac:dyDescent="0.2">
      <c r="B53" s="9" t="s">
        <v>87</v>
      </c>
      <c r="C53" s="34">
        <v>77</v>
      </c>
      <c r="D53" s="34">
        <v>77</v>
      </c>
      <c r="E53" s="35">
        <v>100</v>
      </c>
    </row>
    <row r="54" spans="2:5" ht="12" customHeight="1" x14ac:dyDescent="0.2">
      <c r="B54" s="9" t="s">
        <v>88</v>
      </c>
      <c r="C54" s="34">
        <v>348</v>
      </c>
      <c r="D54" s="34">
        <v>348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4170</v>
      </c>
      <c r="D58" s="32">
        <v>4170</v>
      </c>
      <c r="E58" s="33">
        <v>100</v>
      </c>
    </row>
    <row r="59" spans="2:5" ht="12" customHeight="1" x14ac:dyDescent="0.2">
      <c r="B59" s="6" t="s">
        <v>48</v>
      </c>
      <c r="C59" s="32">
        <v>4170</v>
      </c>
      <c r="D59" s="32">
        <v>4170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23769</v>
      </c>
      <c r="D61" s="32">
        <v>21652</v>
      </c>
      <c r="E61" s="33">
        <v>91.093441036644379</v>
      </c>
    </row>
    <row r="62" spans="2:5" s="4" customFormat="1" ht="12" customHeight="1" x14ac:dyDescent="0.2">
      <c r="B62" s="6" t="s">
        <v>51</v>
      </c>
      <c r="C62" s="32">
        <v>23727</v>
      </c>
      <c r="D62" s="32">
        <v>21610</v>
      </c>
      <c r="E62" s="33">
        <v>91.077675222320565</v>
      </c>
    </row>
    <row r="63" spans="2:5" ht="12" customHeight="1" x14ac:dyDescent="0.2">
      <c r="B63" s="6" t="s">
        <v>90</v>
      </c>
      <c r="C63" s="32">
        <v>42</v>
      </c>
      <c r="D63" s="32">
        <v>42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2</v>
      </c>
      <c r="D65" s="22">
        <v>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</v>
      </c>
      <c r="D67" s="22">
        <v>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</v>
      </c>
      <c r="D69" s="34">
        <v>2</v>
      </c>
      <c r="E69" s="35">
        <v>100</v>
      </c>
    </row>
    <row r="70" spans="2:5" ht="12" customHeight="1" x14ac:dyDescent="0.2">
      <c r="B70" s="6" t="s">
        <v>89</v>
      </c>
      <c r="C70" s="22">
        <v>322994</v>
      </c>
      <c r="D70" s="22">
        <v>53976</v>
      </c>
      <c r="E70" s="23">
        <v>16.711146337083662</v>
      </c>
    </row>
    <row r="71" spans="2:5" ht="12" customHeight="1" x14ac:dyDescent="0.2">
      <c r="B71" s="6" t="s">
        <v>57</v>
      </c>
      <c r="C71" s="32">
        <v>60998</v>
      </c>
      <c r="D71" s="32">
        <v>314</v>
      </c>
      <c r="E71" s="33">
        <v>0.51477097609757694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60769</v>
      </c>
      <c r="D74" s="36">
        <v>86</v>
      </c>
      <c r="E74" s="37">
        <v>0.14151952475768895</v>
      </c>
    </row>
    <row r="75" spans="2:5" ht="12" customHeight="1" x14ac:dyDescent="0.2">
      <c r="B75" s="6" t="s">
        <v>61</v>
      </c>
      <c r="C75" s="32">
        <v>229</v>
      </c>
      <c r="D75" s="32">
        <v>228</v>
      </c>
      <c r="E75" s="33">
        <v>99.563318777292579</v>
      </c>
    </row>
    <row r="76" spans="2:5" ht="12" customHeight="1" x14ac:dyDescent="0.2">
      <c r="B76" s="6" t="s">
        <v>62</v>
      </c>
      <c r="C76" s="32">
        <v>19779</v>
      </c>
      <c r="D76" s="32">
        <v>18730</v>
      </c>
      <c r="E76" s="33">
        <v>94.696395166590833</v>
      </c>
    </row>
    <row r="77" spans="2:5" ht="12" customHeight="1" x14ac:dyDescent="0.2">
      <c r="B77" s="6" t="s">
        <v>63</v>
      </c>
      <c r="C77" s="32">
        <v>2512</v>
      </c>
      <c r="D77" s="32">
        <v>1499</v>
      </c>
      <c r="E77" s="33">
        <v>59.673566878980886</v>
      </c>
    </row>
    <row r="78" spans="2:5" ht="12" customHeight="1" x14ac:dyDescent="0.2">
      <c r="B78" s="6" t="s">
        <v>64</v>
      </c>
      <c r="C78" s="32">
        <v>17267</v>
      </c>
      <c r="D78" s="32">
        <v>17231</v>
      </c>
      <c r="E78" s="33">
        <v>99.791509816412812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</v>
      </c>
      <c r="D81" s="34">
        <v>4</v>
      </c>
      <c r="E81" s="35">
        <v>20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27</v>
      </c>
      <c r="D85" s="34">
        <v>27</v>
      </c>
      <c r="E85" s="35">
        <v>100</v>
      </c>
    </row>
    <row r="86" spans="2:5" ht="12" customHeight="1" x14ac:dyDescent="0.2">
      <c r="B86" s="9" t="s">
        <v>72</v>
      </c>
      <c r="C86" s="34">
        <v>17220</v>
      </c>
      <c r="D86" s="34">
        <v>17200</v>
      </c>
      <c r="E86" s="35">
        <v>99.883855981416957</v>
      </c>
    </row>
    <row r="87" spans="2:5" ht="12" customHeight="1" x14ac:dyDescent="0.2">
      <c r="B87" s="6" t="s">
        <v>73</v>
      </c>
      <c r="C87" s="32">
        <v>231803</v>
      </c>
      <c r="D87" s="32">
        <v>26271</v>
      </c>
      <c r="E87" s="33">
        <v>11.333330457327989</v>
      </c>
    </row>
    <row r="88" spans="2:5" ht="12" customHeight="1" x14ac:dyDescent="0.2">
      <c r="B88" s="6" t="s">
        <v>74</v>
      </c>
      <c r="C88" s="36">
        <v>2225</v>
      </c>
      <c r="D88" s="36">
        <v>1734</v>
      </c>
      <c r="E88" s="37">
        <v>77.932584269662925</v>
      </c>
    </row>
    <row r="89" spans="2:5" ht="12" customHeight="1" x14ac:dyDescent="0.2">
      <c r="B89" s="6" t="s">
        <v>75</v>
      </c>
      <c r="C89" s="32">
        <v>26821</v>
      </c>
      <c r="D89" s="32">
        <v>8557</v>
      </c>
      <c r="E89" s="33">
        <v>31.904104992356736</v>
      </c>
    </row>
    <row r="90" spans="2:5" ht="12" customHeight="1" x14ac:dyDescent="0.2">
      <c r="B90" s="6" t="s">
        <v>76</v>
      </c>
      <c r="C90" s="32">
        <v>185557</v>
      </c>
      <c r="D90" s="32">
        <v>15893</v>
      </c>
      <c r="E90" s="33">
        <v>8.5650231465264035</v>
      </c>
    </row>
    <row r="91" spans="2:5" ht="12" customHeight="1" x14ac:dyDescent="0.2">
      <c r="B91" s="6" t="s">
        <v>77</v>
      </c>
      <c r="C91" s="32">
        <v>17200</v>
      </c>
      <c r="D91" s="32">
        <v>87</v>
      </c>
      <c r="E91" s="33">
        <v>0.5058139534883721</v>
      </c>
    </row>
    <row r="92" spans="2:5" ht="12" customHeight="1" x14ac:dyDescent="0.2">
      <c r="B92" s="6" t="s">
        <v>78</v>
      </c>
      <c r="C92" s="32">
        <v>10414</v>
      </c>
      <c r="D92" s="32">
        <v>8661</v>
      </c>
      <c r="E92" s="33">
        <v>83.16689072402535</v>
      </c>
    </row>
    <row r="93" spans="2:5" ht="12" customHeight="1" x14ac:dyDescent="0.2">
      <c r="B93" s="6" t="s">
        <v>86</v>
      </c>
      <c r="C93" s="22">
        <v>966</v>
      </c>
      <c r="D93" s="22">
        <v>966</v>
      </c>
      <c r="E93" s="23">
        <v>100</v>
      </c>
    </row>
    <row r="94" spans="2:5" ht="12" customHeight="1" x14ac:dyDescent="0.2">
      <c r="B94" s="6" t="s">
        <v>79</v>
      </c>
      <c r="C94" s="32">
        <v>966</v>
      </c>
      <c r="D94" s="32">
        <v>966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D5FBA5D-44B5-454A-8865-57C8C035D075}"/>
    <hyperlink ref="D4" location="ŞUBAT!A1" display="Şubat" xr:uid="{7DF50324-1750-4C63-962B-8D402E5C4681}"/>
    <hyperlink ref="E4" location="MART!A1" display="Mart" xr:uid="{3A632B79-2C42-4B93-9552-BFE99514E794}"/>
    <hyperlink ref="C5" location="NİSAN!A1" display="Nisan" xr:uid="{859A5C17-2B66-4D80-85F4-D44B61E2C9A3}"/>
    <hyperlink ref="D5" location="MAYIS!A1" display="Mayıs" xr:uid="{B6CE2E32-E826-4FA5-9BC7-9A7A7412347D}"/>
    <hyperlink ref="E5" location="HAZİRAN!A1" display="Haziran" xr:uid="{36D4E0A3-7C04-43E4-86F3-7C11C3F46B53}"/>
    <hyperlink ref="C6" location="TEMMUZ!A1" display="Temmuz" xr:uid="{1C60CC9C-D58D-4050-8537-01C067A1B9EE}"/>
    <hyperlink ref="D6" location="AĞUSTOS!A1" display="Ağustos" xr:uid="{55384E17-CA11-4E62-A9A2-763238CE31FD}"/>
    <hyperlink ref="E6" location="EYLÜL!A1" display="Eylül" xr:uid="{2B0038C1-F948-48E6-A55F-FD0CA8D9DDDE}"/>
    <hyperlink ref="C7" location="EKİM!A1" display="Ekim" xr:uid="{AFD7C3E8-E573-4E28-B674-63D4EC40A903}"/>
    <hyperlink ref="D7" location="KASIM!A1" display="Kasım" xr:uid="{3BD1F358-3F79-440F-978C-9E45DD22C33D}"/>
    <hyperlink ref="E7" location="ARALIK!A1" display="Aralık" xr:uid="{FB1A4C94-4CD5-4211-96AF-0267BEEF6C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5AC0-E595-42CC-AF75-3B084033623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1804181</v>
      </c>
      <c r="D10" s="22">
        <v>1208072</v>
      </c>
      <c r="E10" s="23">
        <v>66.959578889257784</v>
      </c>
    </row>
    <row r="11" spans="2:5" ht="12" customHeight="1" x14ac:dyDescent="0.2">
      <c r="B11" s="7" t="s">
        <v>4</v>
      </c>
      <c r="C11" s="24">
        <v>1451490</v>
      </c>
      <c r="D11" s="24">
        <v>1126988</v>
      </c>
      <c r="E11" s="25">
        <v>77.643524929555156</v>
      </c>
    </row>
    <row r="12" spans="2:5" ht="12" customHeight="1" x14ac:dyDescent="0.2">
      <c r="B12" s="7" t="s">
        <v>5</v>
      </c>
      <c r="C12" s="24">
        <v>492598</v>
      </c>
      <c r="D12" s="24">
        <v>345660</v>
      </c>
      <c r="E12" s="25">
        <v>70.170808651273447</v>
      </c>
    </row>
    <row r="13" spans="2:5" ht="12" customHeight="1" x14ac:dyDescent="0.2">
      <c r="B13" s="7" t="s">
        <v>6</v>
      </c>
      <c r="C13" s="26">
        <v>366774</v>
      </c>
      <c r="D13" s="26">
        <v>249310</v>
      </c>
      <c r="E13" s="27">
        <v>67.973738596519922</v>
      </c>
    </row>
    <row r="14" spans="2:5" ht="12" customHeight="1" x14ac:dyDescent="0.2">
      <c r="B14" s="8" t="s">
        <v>7</v>
      </c>
      <c r="C14" s="28">
        <v>50086</v>
      </c>
      <c r="D14" s="28">
        <v>16038</v>
      </c>
      <c r="E14" s="29">
        <v>32.020924010701599</v>
      </c>
    </row>
    <row r="15" spans="2:5" ht="12" customHeight="1" x14ac:dyDescent="0.2">
      <c r="B15" s="8" t="s">
        <v>8</v>
      </c>
      <c r="C15" s="28">
        <v>5840</v>
      </c>
      <c r="D15" s="28">
        <v>2976</v>
      </c>
      <c r="E15" s="29">
        <v>50.958904109589042</v>
      </c>
    </row>
    <row r="16" spans="2:5" ht="12" customHeight="1" x14ac:dyDescent="0.2">
      <c r="B16" s="8" t="s">
        <v>9</v>
      </c>
      <c r="C16" s="28">
        <v>298785</v>
      </c>
      <c r="D16" s="28">
        <v>221340</v>
      </c>
      <c r="E16" s="29">
        <v>74.08002409759527</v>
      </c>
    </row>
    <row r="17" spans="2:5" ht="12" customHeight="1" x14ac:dyDescent="0.2">
      <c r="B17" s="8" t="s">
        <v>10</v>
      </c>
      <c r="C17" s="28">
        <v>12063</v>
      </c>
      <c r="D17" s="28">
        <v>8956</v>
      </c>
      <c r="E17" s="29">
        <v>74.243554671308971</v>
      </c>
    </row>
    <row r="18" spans="2:5" ht="12" customHeight="1" x14ac:dyDescent="0.2">
      <c r="B18" s="7" t="s">
        <v>11</v>
      </c>
      <c r="C18" s="24">
        <v>125824</v>
      </c>
      <c r="D18" s="24">
        <v>96350</v>
      </c>
      <c r="E18" s="25">
        <v>76.575216174974571</v>
      </c>
    </row>
    <row r="19" spans="2:5" ht="12" customHeight="1" x14ac:dyDescent="0.2">
      <c r="B19" s="8" t="s">
        <v>12</v>
      </c>
      <c r="C19" s="28">
        <v>33715</v>
      </c>
      <c r="D19" s="28">
        <v>9505</v>
      </c>
      <c r="E19" s="29">
        <v>28.192199317811063</v>
      </c>
    </row>
    <row r="20" spans="2:5" ht="12" customHeight="1" x14ac:dyDescent="0.2">
      <c r="B20" s="8" t="s">
        <v>13</v>
      </c>
      <c r="C20" s="28">
        <v>781</v>
      </c>
      <c r="D20" s="28">
        <v>480</v>
      </c>
      <c r="E20" s="29">
        <v>61.459667093469903</v>
      </c>
    </row>
    <row r="21" spans="2:5" ht="12" customHeight="1" x14ac:dyDescent="0.2">
      <c r="B21" s="8" t="s">
        <v>14</v>
      </c>
      <c r="C21" s="28">
        <v>91328</v>
      </c>
      <c r="D21" s="28">
        <v>86365</v>
      </c>
      <c r="E21" s="29">
        <v>94.565741065171693</v>
      </c>
    </row>
    <row r="22" spans="2:5" s="4" customFormat="1" ht="12" customHeight="1" x14ac:dyDescent="0.2">
      <c r="B22" s="7" t="s">
        <v>15</v>
      </c>
      <c r="C22" s="24">
        <v>58455</v>
      </c>
      <c r="D22" s="24">
        <v>37593</v>
      </c>
      <c r="E22" s="25">
        <v>64.31100846805235</v>
      </c>
    </row>
    <row r="23" spans="2:5" s="4" customFormat="1" ht="12" customHeight="1" x14ac:dyDescent="0.2">
      <c r="B23" s="8" t="s">
        <v>16</v>
      </c>
      <c r="C23" s="30">
        <v>1068</v>
      </c>
      <c r="D23" s="30">
        <v>618</v>
      </c>
      <c r="E23" s="31">
        <v>57.865168539325836</v>
      </c>
    </row>
    <row r="24" spans="2:5" ht="12" customHeight="1" x14ac:dyDescent="0.2">
      <c r="B24" s="8" t="s">
        <v>17</v>
      </c>
      <c r="C24" s="30">
        <v>57387</v>
      </c>
      <c r="D24" s="30">
        <v>36975</v>
      </c>
      <c r="E24" s="31">
        <v>64.430968686287841</v>
      </c>
    </row>
    <row r="25" spans="2:5" s="4" customFormat="1" ht="12" customHeight="1" x14ac:dyDescent="0.2">
      <c r="B25" s="7" t="s">
        <v>18</v>
      </c>
      <c r="C25" s="24">
        <v>326813</v>
      </c>
      <c r="D25" s="24">
        <v>192588</v>
      </c>
      <c r="E25" s="25">
        <v>58.929112367011108</v>
      </c>
    </row>
    <row r="26" spans="2:5" ht="12" customHeight="1" x14ac:dyDescent="0.2">
      <c r="B26" s="7" t="s">
        <v>19</v>
      </c>
      <c r="C26" s="24">
        <v>282545</v>
      </c>
      <c r="D26" s="24">
        <v>150431</v>
      </c>
      <c r="E26" s="25">
        <v>53.24143056858199</v>
      </c>
    </row>
    <row r="27" spans="2:5" ht="12" customHeight="1" x14ac:dyDescent="0.2">
      <c r="B27" s="8" t="s">
        <v>20</v>
      </c>
      <c r="C27" s="28">
        <v>274091</v>
      </c>
      <c r="D27" s="28">
        <v>143930</v>
      </c>
      <c r="E27" s="29">
        <v>52.511757044193352</v>
      </c>
    </row>
    <row r="28" spans="2:5" ht="12" customHeight="1" x14ac:dyDescent="0.2">
      <c r="B28" s="8" t="s">
        <v>21</v>
      </c>
      <c r="C28" s="28">
        <v>8454</v>
      </c>
      <c r="D28" s="28">
        <v>6501</v>
      </c>
      <c r="E28" s="29">
        <v>76.898509581263312</v>
      </c>
    </row>
    <row r="29" spans="2:5" ht="12" customHeight="1" x14ac:dyDescent="0.2">
      <c r="B29" s="7" t="s">
        <v>22</v>
      </c>
      <c r="C29" s="26">
        <v>30246</v>
      </c>
      <c r="D29" s="26">
        <v>29203</v>
      </c>
      <c r="E29" s="27">
        <v>96.551610130265161</v>
      </c>
    </row>
    <row r="30" spans="2:5" ht="12" customHeight="1" x14ac:dyDescent="0.2">
      <c r="B30" s="8" t="s">
        <v>23</v>
      </c>
      <c r="C30" s="28">
        <v>1008</v>
      </c>
      <c r="D30" s="28">
        <v>93</v>
      </c>
      <c r="E30" s="29">
        <v>9.2261904761904763</v>
      </c>
    </row>
    <row r="31" spans="2:5" s="4" customFormat="1" ht="12" customHeight="1" x14ac:dyDescent="0.2">
      <c r="B31" s="8" t="s">
        <v>24</v>
      </c>
      <c r="C31" s="28">
        <v>29167</v>
      </c>
      <c r="D31" s="28">
        <v>29039</v>
      </c>
      <c r="E31" s="29">
        <v>99.56114787259574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71</v>
      </c>
      <c r="D35" s="28">
        <v>71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14018</v>
      </c>
      <c r="D37" s="26">
        <v>12950</v>
      </c>
      <c r="E37" s="27">
        <v>92.381224140390927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489836</v>
      </c>
      <c r="D40" s="24">
        <v>489836</v>
      </c>
      <c r="E40" s="25">
        <v>100</v>
      </c>
    </row>
    <row r="41" spans="2:6" s="4" customFormat="1" ht="12" customHeight="1" x14ac:dyDescent="0.2">
      <c r="B41" s="8" t="s">
        <v>33</v>
      </c>
      <c r="C41" s="30">
        <v>6558</v>
      </c>
      <c r="D41" s="30">
        <v>6558</v>
      </c>
      <c r="E41" s="31">
        <v>100</v>
      </c>
    </row>
    <row r="42" spans="2:6" ht="12" customHeight="1" x14ac:dyDescent="0.2">
      <c r="B42" s="8" t="s">
        <v>34</v>
      </c>
      <c r="C42" s="30">
        <v>483276</v>
      </c>
      <c r="D42" s="30">
        <v>483276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45861</v>
      </c>
      <c r="D44" s="24">
        <v>30398</v>
      </c>
      <c r="E44" s="25">
        <v>66.28289832319399</v>
      </c>
    </row>
    <row r="45" spans="2:6" ht="12" customHeight="1" x14ac:dyDescent="0.2">
      <c r="B45" s="7" t="s">
        <v>37</v>
      </c>
      <c r="C45" s="26">
        <v>37558</v>
      </c>
      <c r="D45" s="26">
        <v>30895</v>
      </c>
      <c r="E45" s="27">
        <v>82.259438734756912</v>
      </c>
      <c r="F45" s="5"/>
    </row>
    <row r="46" spans="2:6" ht="12" customHeight="1" x14ac:dyDescent="0.2">
      <c r="B46" s="7" t="s">
        <v>38</v>
      </c>
      <c r="C46" s="26">
        <v>369</v>
      </c>
      <c r="D46" s="26">
        <v>18</v>
      </c>
      <c r="E46" s="27">
        <v>4.8780487804878048</v>
      </c>
    </row>
    <row r="47" spans="2:6" ht="12" customHeight="1" x14ac:dyDescent="0.2">
      <c r="B47" s="6" t="s">
        <v>84</v>
      </c>
      <c r="C47" s="22">
        <v>34411</v>
      </c>
      <c r="D47" s="22">
        <v>32190</v>
      </c>
      <c r="E47" s="27">
        <v>93.545668536223886</v>
      </c>
    </row>
    <row r="48" spans="2:6" ht="12" customHeight="1" x14ac:dyDescent="0.2">
      <c r="B48" s="6" t="s">
        <v>39</v>
      </c>
      <c r="C48" s="32">
        <v>7026</v>
      </c>
      <c r="D48" s="32">
        <v>7026</v>
      </c>
      <c r="E48" s="33">
        <v>100</v>
      </c>
    </row>
    <row r="49" spans="2:5" ht="12" customHeight="1" x14ac:dyDescent="0.2">
      <c r="B49" s="6" t="s">
        <v>40</v>
      </c>
      <c r="C49" s="32">
        <v>6618</v>
      </c>
      <c r="D49" s="32">
        <v>6618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6618</v>
      </c>
      <c r="D51" s="34">
        <v>6618</v>
      </c>
      <c r="E51" s="35">
        <v>100</v>
      </c>
    </row>
    <row r="52" spans="2:5" ht="12" customHeight="1" x14ac:dyDescent="0.2">
      <c r="B52" s="6" t="s">
        <v>43</v>
      </c>
      <c r="C52" s="32">
        <v>408</v>
      </c>
      <c r="D52" s="32">
        <v>408</v>
      </c>
      <c r="E52" s="33">
        <v>100</v>
      </c>
    </row>
    <row r="53" spans="2:5" ht="12" customHeight="1" x14ac:dyDescent="0.2">
      <c r="B53" s="9" t="s">
        <v>87</v>
      </c>
      <c r="C53" s="34">
        <v>73</v>
      </c>
      <c r="D53" s="34">
        <v>73</v>
      </c>
      <c r="E53" s="35">
        <v>100</v>
      </c>
    </row>
    <row r="54" spans="2:5" ht="12" customHeight="1" x14ac:dyDescent="0.2">
      <c r="B54" s="9" t="s">
        <v>88</v>
      </c>
      <c r="C54" s="34">
        <v>335</v>
      </c>
      <c r="D54" s="34">
        <v>335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3962</v>
      </c>
      <c r="D58" s="32">
        <v>3962</v>
      </c>
      <c r="E58" s="33">
        <v>100</v>
      </c>
    </row>
    <row r="59" spans="2:5" ht="12" customHeight="1" x14ac:dyDescent="0.2">
      <c r="B59" s="6" t="s">
        <v>48</v>
      </c>
      <c r="C59" s="32">
        <v>3962</v>
      </c>
      <c r="D59" s="32">
        <v>3962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23423</v>
      </c>
      <c r="D61" s="32">
        <v>21202</v>
      </c>
      <c r="E61" s="33">
        <v>90.517867053750592</v>
      </c>
    </row>
    <row r="62" spans="2:5" s="4" customFormat="1" ht="12" customHeight="1" x14ac:dyDescent="0.2">
      <c r="B62" s="6" t="s">
        <v>51</v>
      </c>
      <c r="C62" s="32">
        <v>23381</v>
      </c>
      <c r="D62" s="32">
        <v>21160</v>
      </c>
      <c r="E62" s="33">
        <v>90.500834010521359</v>
      </c>
    </row>
    <row r="63" spans="2:5" ht="12" customHeight="1" x14ac:dyDescent="0.2">
      <c r="B63" s="6" t="s">
        <v>90</v>
      </c>
      <c r="C63" s="32">
        <v>42</v>
      </c>
      <c r="D63" s="32">
        <v>42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317456</v>
      </c>
      <c r="D70" s="22">
        <v>48070</v>
      </c>
      <c r="E70" s="23">
        <v>15.142255934680712</v>
      </c>
    </row>
    <row r="71" spans="2:5" ht="12" customHeight="1" x14ac:dyDescent="0.2">
      <c r="B71" s="6" t="s">
        <v>57</v>
      </c>
      <c r="C71" s="32">
        <v>61225</v>
      </c>
      <c r="D71" s="32">
        <v>143</v>
      </c>
      <c r="E71" s="33">
        <v>0.23356472029399752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61053</v>
      </c>
      <c r="D74" s="36">
        <v>-29</v>
      </c>
      <c r="E74" s="37">
        <v>-4.7499713363798664E-2</v>
      </c>
    </row>
    <row r="75" spans="2:5" ht="12" customHeight="1" x14ac:dyDescent="0.2">
      <c r="B75" s="6" t="s">
        <v>61</v>
      </c>
      <c r="C75" s="32">
        <v>172</v>
      </c>
      <c r="D75" s="32">
        <v>172</v>
      </c>
      <c r="E75" s="33">
        <v>100</v>
      </c>
    </row>
    <row r="76" spans="2:5" ht="12" customHeight="1" x14ac:dyDescent="0.2">
      <c r="B76" s="6" t="s">
        <v>62</v>
      </c>
      <c r="C76" s="32">
        <v>18080</v>
      </c>
      <c r="D76" s="32">
        <v>17030</v>
      </c>
      <c r="E76" s="33">
        <v>94.192477876106196</v>
      </c>
    </row>
    <row r="77" spans="2:5" ht="12" customHeight="1" x14ac:dyDescent="0.2">
      <c r="B77" s="6" t="s">
        <v>63</v>
      </c>
      <c r="C77" s="32">
        <v>2512</v>
      </c>
      <c r="D77" s="32">
        <v>1499</v>
      </c>
      <c r="E77" s="33">
        <v>59.673566878980886</v>
      </c>
    </row>
    <row r="78" spans="2:5" ht="12" customHeight="1" x14ac:dyDescent="0.2">
      <c r="B78" s="6" t="s">
        <v>64</v>
      </c>
      <c r="C78" s="32">
        <v>15568</v>
      </c>
      <c r="D78" s="32">
        <v>15531</v>
      </c>
      <c r="E78" s="33">
        <v>99.762332990750252</v>
      </c>
    </row>
    <row r="79" spans="2:5" ht="12" customHeight="1" x14ac:dyDescent="0.2">
      <c r="B79" s="9" t="s">
        <v>65</v>
      </c>
      <c r="C79" s="34">
        <v>0</v>
      </c>
      <c r="D79" s="34">
        <v>0</v>
      </c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21</v>
      </c>
      <c r="D81" s="34">
        <v>4</v>
      </c>
      <c r="E81" s="35">
        <v>19.047619047619047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19</v>
      </c>
      <c r="D85" s="34">
        <v>19</v>
      </c>
      <c r="E85" s="35">
        <v>100</v>
      </c>
    </row>
    <row r="86" spans="2:5" ht="12" customHeight="1" x14ac:dyDescent="0.2">
      <c r="B86" s="9" t="s">
        <v>72</v>
      </c>
      <c r="C86" s="34">
        <v>15528</v>
      </c>
      <c r="D86" s="34">
        <v>15508</v>
      </c>
      <c r="E86" s="35">
        <v>99.871200412158672</v>
      </c>
    </row>
    <row r="87" spans="2:5" ht="12" customHeight="1" x14ac:dyDescent="0.2">
      <c r="B87" s="6" t="s">
        <v>73</v>
      </c>
      <c r="C87" s="32">
        <v>228628</v>
      </c>
      <c r="D87" s="32">
        <v>23134</v>
      </c>
      <c r="E87" s="33">
        <v>10.118620641391256</v>
      </c>
    </row>
    <row r="88" spans="2:5" ht="12" customHeight="1" x14ac:dyDescent="0.2">
      <c r="B88" s="6" t="s">
        <v>74</v>
      </c>
      <c r="C88" s="36">
        <v>2059</v>
      </c>
      <c r="D88" s="36">
        <v>1587</v>
      </c>
      <c r="E88" s="37">
        <v>77.076250607090827</v>
      </c>
    </row>
    <row r="89" spans="2:5" ht="12" customHeight="1" x14ac:dyDescent="0.2">
      <c r="B89" s="6" t="s">
        <v>75</v>
      </c>
      <c r="C89" s="32">
        <v>25639</v>
      </c>
      <c r="D89" s="32">
        <v>7751</v>
      </c>
      <c r="E89" s="33">
        <v>30.231288271773472</v>
      </c>
    </row>
    <row r="90" spans="2:5" ht="12" customHeight="1" x14ac:dyDescent="0.2">
      <c r="B90" s="6" t="s">
        <v>76</v>
      </c>
      <c r="C90" s="32">
        <v>183729</v>
      </c>
      <c r="D90" s="32">
        <v>13718</v>
      </c>
      <c r="E90" s="33">
        <v>7.4664315377539747</v>
      </c>
    </row>
    <row r="91" spans="2:5" ht="12" customHeight="1" x14ac:dyDescent="0.2">
      <c r="B91" s="6" t="s">
        <v>77</v>
      </c>
      <c r="C91" s="32">
        <v>17201</v>
      </c>
      <c r="D91" s="32">
        <v>78</v>
      </c>
      <c r="E91" s="33">
        <v>0.45346200802278935</v>
      </c>
    </row>
    <row r="92" spans="2:5" ht="12" customHeight="1" x14ac:dyDescent="0.2">
      <c r="B92" s="6" t="s">
        <v>78</v>
      </c>
      <c r="C92" s="32">
        <v>9523</v>
      </c>
      <c r="D92" s="32">
        <v>7763</v>
      </c>
      <c r="E92" s="33">
        <v>81.518429066470659</v>
      </c>
    </row>
    <row r="93" spans="2:5" ht="12" customHeight="1" x14ac:dyDescent="0.2">
      <c r="B93" s="6" t="s">
        <v>86</v>
      </c>
      <c r="C93" s="22">
        <v>823</v>
      </c>
      <c r="D93" s="22">
        <v>823</v>
      </c>
      <c r="E93" s="23">
        <v>100</v>
      </c>
    </row>
    <row r="94" spans="2:5" ht="12" customHeight="1" x14ac:dyDescent="0.2">
      <c r="B94" s="6" t="s">
        <v>79</v>
      </c>
      <c r="C94" s="32">
        <v>823</v>
      </c>
      <c r="D94" s="32">
        <v>823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281265D-DA17-4DAF-83D1-A531A5D8378A}"/>
    <hyperlink ref="D4" location="ŞUBAT!A1" display="Şubat" xr:uid="{1ADD3398-DAA1-4451-B45B-BB54EF467EC7}"/>
    <hyperlink ref="E4" location="MART!A1" display="Mart" xr:uid="{55B585BA-971E-4E97-87A2-57D95493997C}"/>
    <hyperlink ref="C5" location="NİSAN!A1" display="Nisan" xr:uid="{7FF506DD-467E-47BB-83CD-E349E1DC3BD0}"/>
    <hyperlink ref="D5" location="MAYIS!A1" display="Mayıs" xr:uid="{E8F90607-C805-4983-BB30-36B8CCB583B5}"/>
    <hyperlink ref="E5" location="HAZİRAN!A1" display="Haziran" xr:uid="{F681D9B6-1740-419E-82FD-5D72A28BE9B4}"/>
    <hyperlink ref="C6" location="TEMMUZ!A1" display="Temmuz" xr:uid="{D5BB0781-43C0-48BE-AC48-0E9D80BD65AD}"/>
    <hyperlink ref="D6" location="AĞUSTOS!A1" display="Ağustos" xr:uid="{39F78831-D467-4B9C-A6A8-4339D6137FA6}"/>
    <hyperlink ref="E6" location="EYLÜL!A1" display="Eylül" xr:uid="{86C37FBB-BE27-4C27-B5B1-A462F55B1917}"/>
    <hyperlink ref="C7" location="EKİM!A1" display="Ekim" xr:uid="{68AC0D4C-871B-4545-945F-D84A61F5EECB}"/>
    <hyperlink ref="D7" location="KASIM!A1" display="Kasım" xr:uid="{E8BC7B91-D653-4F32-96D2-A667C5CA8270}"/>
    <hyperlink ref="E7" location="ARALIK!A1" display="Aralık" xr:uid="{465F5C01-5656-498F-AE51-92A46407100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6179-86BB-43D5-85E5-04423BB6C4C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1677811</v>
      </c>
      <c r="D10" s="22">
        <v>1082509</v>
      </c>
      <c r="E10" s="23">
        <v>64.51912640935123</v>
      </c>
    </row>
    <row r="11" spans="2:5" ht="12" customHeight="1" x14ac:dyDescent="0.2">
      <c r="B11" s="7" t="s">
        <v>4</v>
      </c>
      <c r="C11" s="24">
        <v>1349015</v>
      </c>
      <c r="D11" s="24">
        <v>1022894</v>
      </c>
      <c r="E11" s="25">
        <v>75.825250275200801</v>
      </c>
    </row>
    <row r="12" spans="2:5" ht="12" customHeight="1" x14ac:dyDescent="0.2">
      <c r="B12" s="7" t="s">
        <v>5</v>
      </c>
      <c r="C12" s="24">
        <v>464929</v>
      </c>
      <c r="D12" s="24">
        <v>319437</v>
      </c>
      <c r="E12" s="25">
        <v>68.706619720430425</v>
      </c>
    </row>
    <row r="13" spans="2:5" ht="12" customHeight="1" x14ac:dyDescent="0.2">
      <c r="B13" s="7" t="s">
        <v>6</v>
      </c>
      <c r="C13" s="26">
        <v>339280</v>
      </c>
      <c r="D13" s="26">
        <v>223560</v>
      </c>
      <c r="E13" s="27">
        <v>65.892478189106342</v>
      </c>
    </row>
    <row r="14" spans="2:5" ht="12" customHeight="1" x14ac:dyDescent="0.2">
      <c r="B14" s="8" t="s">
        <v>7</v>
      </c>
      <c r="C14" s="28">
        <v>49334</v>
      </c>
      <c r="D14" s="28">
        <v>15410</v>
      </c>
      <c r="E14" s="29">
        <v>31.236064377508409</v>
      </c>
    </row>
    <row r="15" spans="2:5" ht="12" customHeight="1" x14ac:dyDescent="0.2">
      <c r="B15" s="8" t="s">
        <v>8</v>
      </c>
      <c r="C15" s="28">
        <v>5681</v>
      </c>
      <c r="D15" s="28">
        <v>2716</v>
      </c>
      <c r="E15" s="29">
        <v>47.808484421756731</v>
      </c>
    </row>
    <row r="16" spans="2:5" ht="12" customHeight="1" x14ac:dyDescent="0.2">
      <c r="B16" s="8" t="s">
        <v>9</v>
      </c>
      <c r="C16" s="28">
        <v>272370</v>
      </c>
      <c r="D16" s="28">
        <v>196633</v>
      </c>
      <c r="E16" s="29">
        <v>72.193339941990672</v>
      </c>
    </row>
    <row r="17" spans="2:5" ht="12" customHeight="1" x14ac:dyDescent="0.2">
      <c r="B17" s="8" t="s">
        <v>10</v>
      </c>
      <c r="C17" s="28">
        <v>11895</v>
      </c>
      <c r="D17" s="28">
        <v>8801</v>
      </c>
      <c r="E17" s="29">
        <v>73.989071038251367</v>
      </c>
    </row>
    <row r="18" spans="2:5" ht="12" customHeight="1" x14ac:dyDescent="0.2">
      <c r="B18" s="7" t="s">
        <v>11</v>
      </c>
      <c r="C18" s="24">
        <v>125649</v>
      </c>
      <c r="D18" s="24">
        <v>95877</v>
      </c>
      <c r="E18" s="25">
        <v>76.305422247689989</v>
      </c>
    </row>
    <row r="19" spans="2:5" ht="12" customHeight="1" x14ac:dyDescent="0.2">
      <c r="B19" s="8" t="s">
        <v>12</v>
      </c>
      <c r="C19" s="28">
        <v>33666</v>
      </c>
      <c r="D19" s="28">
        <v>9314</v>
      </c>
      <c r="E19" s="29">
        <v>27.665894374146021</v>
      </c>
    </row>
    <row r="20" spans="2:5" ht="12" customHeight="1" x14ac:dyDescent="0.2">
      <c r="B20" s="8" t="s">
        <v>13</v>
      </c>
      <c r="C20" s="28">
        <v>706</v>
      </c>
      <c r="D20" s="28">
        <v>409</v>
      </c>
      <c r="E20" s="29">
        <v>57.932011331444755</v>
      </c>
    </row>
    <row r="21" spans="2:5" ht="12" customHeight="1" x14ac:dyDescent="0.2">
      <c r="B21" s="8" t="s">
        <v>14</v>
      </c>
      <c r="C21" s="28">
        <v>91277</v>
      </c>
      <c r="D21" s="28">
        <v>86154</v>
      </c>
      <c r="E21" s="29">
        <v>94.38741413499568</v>
      </c>
    </row>
    <row r="22" spans="2:5" s="4" customFormat="1" ht="12" customHeight="1" x14ac:dyDescent="0.2">
      <c r="B22" s="7" t="s">
        <v>15</v>
      </c>
      <c r="C22" s="24">
        <v>58362</v>
      </c>
      <c r="D22" s="24">
        <v>36558</v>
      </c>
      <c r="E22" s="25">
        <v>62.640074020766932</v>
      </c>
    </row>
    <row r="23" spans="2:5" s="4" customFormat="1" ht="12" customHeight="1" x14ac:dyDescent="0.2">
      <c r="B23" s="8" t="s">
        <v>16</v>
      </c>
      <c r="C23" s="30">
        <v>1028</v>
      </c>
      <c r="D23" s="30">
        <v>595</v>
      </c>
      <c r="E23" s="31">
        <v>57.879377431906619</v>
      </c>
    </row>
    <row r="24" spans="2:5" ht="12" customHeight="1" x14ac:dyDescent="0.2">
      <c r="B24" s="8" t="s">
        <v>17</v>
      </c>
      <c r="C24" s="30">
        <v>57334</v>
      </c>
      <c r="D24" s="30">
        <v>35963</v>
      </c>
      <c r="E24" s="31">
        <v>62.725433425192733</v>
      </c>
    </row>
    <row r="25" spans="2:5" s="4" customFormat="1" ht="12" customHeight="1" x14ac:dyDescent="0.2">
      <c r="B25" s="7" t="s">
        <v>18</v>
      </c>
      <c r="C25" s="24">
        <v>314484</v>
      </c>
      <c r="D25" s="24">
        <v>177733</v>
      </c>
      <c r="E25" s="25">
        <v>56.515752788695131</v>
      </c>
    </row>
    <row r="26" spans="2:5" ht="12" customHeight="1" x14ac:dyDescent="0.2">
      <c r="B26" s="7" t="s">
        <v>19</v>
      </c>
      <c r="C26" s="24">
        <v>275523</v>
      </c>
      <c r="D26" s="24">
        <v>140578</v>
      </c>
      <c r="E26" s="25">
        <v>51.022237707922748</v>
      </c>
    </row>
    <row r="27" spans="2:5" ht="12" customHeight="1" x14ac:dyDescent="0.2">
      <c r="B27" s="8" t="s">
        <v>20</v>
      </c>
      <c r="C27" s="28">
        <v>267773</v>
      </c>
      <c r="D27" s="28">
        <v>134732</v>
      </c>
      <c r="E27" s="29">
        <v>50.315752521725486</v>
      </c>
    </row>
    <row r="28" spans="2:5" ht="12" customHeight="1" x14ac:dyDescent="0.2">
      <c r="B28" s="8" t="s">
        <v>21</v>
      </c>
      <c r="C28" s="28">
        <v>7750</v>
      </c>
      <c r="D28" s="28">
        <v>5846</v>
      </c>
      <c r="E28" s="29">
        <v>75.432258064516134</v>
      </c>
    </row>
    <row r="29" spans="2:5" ht="12" customHeight="1" x14ac:dyDescent="0.2">
      <c r="B29" s="7" t="s">
        <v>22</v>
      </c>
      <c r="C29" s="26">
        <v>26926</v>
      </c>
      <c r="D29" s="26">
        <v>26084</v>
      </c>
      <c r="E29" s="27">
        <v>96.872910941097828</v>
      </c>
    </row>
    <row r="30" spans="2:5" ht="12" customHeight="1" x14ac:dyDescent="0.2">
      <c r="B30" s="8" t="s">
        <v>23</v>
      </c>
      <c r="C30" s="28">
        <v>806</v>
      </c>
      <c r="D30" s="28">
        <v>91</v>
      </c>
      <c r="E30" s="29">
        <v>11.29032258064516</v>
      </c>
    </row>
    <row r="31" spans="2:5" s="4" customFormat="1" ht="12" customHeight="1" x14ac:dyDescent="0.2">
      <c r="B31" s="8" t="s">
        <v>24</v>
      </c>
      <c r="C31" s="28">
        <v>26050</v>
      </c>
      <c r="D31" s="28">
        <v>25923</v>
      </c>
      <c r="E31" s="29">
        <v>99.512476007677549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70</v>
      </c>
      <c r="D35" s="28">
        <v>70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12031</v>
      </c>
      <c r="D37" s="26">
        <v>11067</v>
      </c>
      <c r="E37" s="27">
        <v>91.987365971240962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433522</v>
      </c>
      <c r="D40" s="24">
        <v>433522</v>
      </c>
      <c r="E40" s="25">
        <v>100</v>
      </c>
    </row>
    <row r="41" spans="2:6" s="4" customFormat="1" ht="12" customHeight="1" x14ac:dyDescent="0.2">
      <c r="B41" s="8" t="s">
        <v>33</v>
      </c>
      <c r="C41" s="30">
        <v>6336</v>
      </c>
      <c r="D41" s="30">
        <v>6336</v>
      </c>
      <c r="E41" s="31">
        <v>100</v>
      </c>
    </row>
    <row r="42" spans="2:6" ht="12" customHeight="1" x14ac:dyDescent="0.2">
      <c r="B42" s="8" t="s">
        <v>34</v>
      </c>
      <c r="C42" s="30">
        <v>427184</v>
      </c>
      <c r="D42" s="30">
        <v>427184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42637</v>
      </c>
      <c r="D44" s="24">
        <v>27385</v>
      </c>
      <c r="E44" s="25">
        <v>64.228252456786365</v>
      </c>
    </row>
    <row r="45" spans="2:6" ht="12" customHeight="1" x14ac:dyDescent="0.2">
      <c r="B45" s="7" t="s">
        <v>37</v>
      </c>
      <c r="C45" s="26">
        <v>34709</v>
      </c>
      <c r="D45" s="26">
        <v>28244</v>
      </c>
      <c r="E45" s="27">
        <v>81.373707107666604</v>
      </c>
      <c r="F45" s="5"/>
    </row>
    <row r="46" spans="2:6" ht="12" customHeight="1" x14ac:dyDescent="0.2">
      <c r="B46" s="7" t="s">
        <v>38</v>
      </c>
      <c r="C46" s="26">
        <v>372</v>
      </c>
      <c r="D46" s="26">
        <v>15</v>
      </c>
      <c r="E46" s="27">
        <v>4.032258064516129</v>
      </c>
    </row>
    <row r="47" spans="2:6" ht="12" customHeight="1" x14ac:dyDescent="0.2">
      <c r="B47" s="6" t="s">
        <v>84</v>
      </c>
      <c r="C47" s="22">
        <v>17638</v>
      </c>
      <c r="D47" s="22">
        <v>15474</v>
      </c>
      <c r="E47" s="27">
        <v>87.731035264769247</v>
      </c>
    </row>
    <row r="48" spans="2:6" ht="12" customHeight="1" x14ac:dyDescent="0.2">
      <c r="B48" s="6" t="s">
        <v>39</v>
      </c>
      <c r="C48" s="32">
        <v>6378</v>
      </c>
      <c r="D48" s="32">
        <v>6378</v>
      </c>
      <c r="E48" s="33">
        <v>100</v>
      </c>
    </row>
    <row r="49" spans="2:5" ht="12" customHeight="1" x14ac:dyDescent="0.2">
      <c r="B49" s="6" t="s">
        <v>40</v>
      </c>
      <c r="C49" s="32">
        <v>5998</v>
      </c>
      <c r="D49" s="32">
        <v>5998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5998</v>
      </c>
      <c r="D51" s="34">
        <v>5998</v>
      </c>
      <c r="E51" s="35">
        <v>100</v>
      </c>
    </row>
    <row r="52" spans="2:5" ht="12" customHeight="1" x14ac:dyDescent="0.2">
      <c r="B52" s="6" t="s">
        <v>43</v>
      </c>
      <c r="C52" s="32">
        <v>380</v>
      </c>
      <c r="D52" s="32">
        <v>380</v>
      </c>
      <c r="E52" s="33">
        <v>100</v>
      </c>
    </row>
    <row r="53" spans="2:5" ht="12" customHeight="1" x14ac:dyDescent="0.2">
      <c r="B53" s="9" t="s">
        <v>87</v>
      </c>
      <c r="C53" s="34">
        <v>70</v>
      </c>
      <c r="D53" s="34">
        <v>70</v>
      </c>
      <c r="E53" s="35">
        <v>100</v>
      </c>
    </row>
    <row r="54" spans="2:5" ht="12" customHeight="1" x14ac:dyDescent="0.2">
      <c r="B54" s="9" t="s">
        <v>88</v>
      </c>
      <c r="C54" s="34">
        <v>310</v>
      </c>
      <c r="D54" s="34">
        <v>310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3753</v>
      </c>
      <c r="D58" s="32">
        <v>3753</v>
      </c>
      <c r="E58" s="33">
        <v>100</v>
      </c>
    </row>
    <row r="59" spans="2:5" ht="12" customHeight="1" x14ac:dyDescent="0.2">
      <c r="B59" s="6" t="s">
        <v>48</v>
      </c>
      <c r="C59" s="32">
        <v>3753</v>
      </c>
      <c r="D59" s="32">
        <v>3753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7507</v>
      </c>
      <c r="D61" s="32">
        <v>5343</v>
      </c>
      <c r="E61" s="33">
        <v>71.173571333422132</v>
      </c>
    </row>
    <row r="62" spans="2:5" s="4" customFormat="1" ht="12" customHeight="1" x14ac:dyDescent="0.2">
      <c r="B62" s="6" t="s">
        <v>51</v>
      </c>
      <c r="C62" s="32">
        <v>7472</v>
      </c>
      <c r="D62" s="32">
        <v>5308</v>
      </c>
      <c r="E62" s="33">
        <v>71.038543897216272</v>
      </c>
    </row>
    <row r="63" spans="2:5" ht="12" customHeight="1" x14ac:dyDescent="0.2">
      <c r="B63" s="6" t="s">
        <v>90</v>
      </c>
      <c r="C63" s="32">
        <v>35</v>
      </c>
      <c r="D63" s="32">
        <v>35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310351</v>
      </c>
      <c r="D70" s="22">
        <v>43334</v>
      </c>
      <c r="E70" s="23">
        <v>13.962900071209694</v>
      </c>
    </row>
    <row r="71" spans="2:5" ht="12" customHeight="1" x14ac:dyDescent="0.2">
      <c r="B71" s="6" t="s">
        <v>57</v>
      </c>
      <c r="C71" s="32">
        <v>60139</v>
      </c>
      <c r="D71" s="32">
        <v>96</v>
      </c>
      <c r="E71" s="33">
        <v>0.15963019005969503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59984</v>
      </c>
      <c r="D74" s="36">
        <v>-59</v>
      </c>
      <c r="E74" s="37">
        <v>-9.8359562550013338E-2</v>
      </c>
    </row>
    <row r="75" spans="2:5" ht="12" customHeight="1" x14ac:dyDescent="0.2">
      <c r="B75" s="6" t="s">
        <v>61</v>
      </c>
      <c r="C75" s="32">
        <v>155</v>
      </c>
      <c r="D75" s="32">
        <v>155</v>
      </c>
      <c r="E75" s="33">
        <v>100</v>
      </c>
    </row>
    <row r="76" spans="2:5" ht="12" customHeight="1" x14ac:dyDescent="0.2">
      <c r="B76" s="6" t="s">
        <v>62</v>
      </c>
      <c r="C76" s="32">
        <v>15910</v>
      </c>
      <c r="D76" s="32">
        <v>14858</v>
      </c>
      <c r="E76" s="33">
        <v>93.387806411062229</v>
      </c>
    </row>
    <row r="77" spans="2:5" ht="12" customHeight="1" x14ac:dyDescent="0.2">
      <c r="B77" s="6" t="s">
        <v>63</v>
      </c>
      <c r="C77" s="32">
        <v>2511</v>
      </c>
      <c r="D77" s="32">
        <v>1495</v>
      </c>
      <c r="E77" s="33">
        <v>59.538032656312225</v>
      </c>
    </row>
    <row r="78" spans="2:5" ht="12" customHeight="1" x14ac:dyDescent="0.2">
      <c r="B78" s="6" t="s">
        <v>64</v>
      </c>
      <c r="C78" s="32">
        <v>13399</v>
      </c>
      <c r="D78" s="32">
        <v>13363</v>
      </c>
      <c r="E78" s="33">
        <v>99.731323233077092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</v>
      </c>
      <c r="D81" s="34">
        <v>4</v>
      </c>
      <c r="E81" s="35">
        <v>20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18</v>
      </c>
      <c r="D85" s="34">
        <v>18</v>
      </c>
      <c r="E85" s="35">
        <v>100</v>
      </c>
    </row>
    <row r="86" spans="2:5" ht="12" customHeight="1" x14ac:dyDescent="0.2">
      <c r="B86" s="9" t="s">
        <v>72</v>
      </c>
      <c r="C86" s="34">
        <v>13361</v>
      </c>
      <c r="D86" s="34">
        <v>13341</v>
      </c>
      <c r="E86" s="35">
        <v>99.850310605493604</v>
      </c>
    </row>
    <row r="87" spans="2:5" ht="12" customHeight="1" x14ac:dyDescent="0.2">
      <c r="B87" s="6" t="s">
        <v>73</v>
      </c>
      <c r="C87" s="32">
        <v>225463</v>
      </c>
      <c r="D87" s="32">
        <v>21300</v>
      </c>
      <c r="E87" s="33">
        <v>9.4472263741722582</v>
      </c>
    </row>
    <row r="88" spans="2:5" ht="12" customHeight="1" x14ac:dyDescent="0.2">
      <c r="B88" s="6" t="s">
        <v>74</v>
      </c>
      <c r="C88" s="36">
        <v>1905</v>
      </c>
      <c r="D88" s="36">
        <v>1432</v>
      </c>
      <c r="E88" s="37">
        <v>75.170603674540686</v>
      </c>
    </row>
    <row r="89" spans="2:5" ht="12" customHeight="1" x14ac:dyDescent="0.2">
      <c r="B89" s="6" t="s">
        <v>75</v>
      </c>
      <c r="C89" s="32">
        <v>24432</v>
      </c>
      <c r="D89" s="32">
        <v>7003</v>
      </c>
      <c r="E89" s="33">
        <v>28.663228552717747</v>
      </c>
    </row>
    <row r="90" spans="2:5" ht="12" customHeight="1" x14ac:dyDescent="0.2">
      <c r="B90" s="6" t="s">
        <v>76</v>
      </c>
      <c r="C90" s="32">
        <v>181925</v>
      </c>
      <c r="D90" s="32">
        <v>12803</v>
      </c>
      <c r="E90" s="33">
        <v>7.0375154596674454</v>
      </c>
    </row>
    <row r="91" spans="2:5" ht="12" customHeight="1" x14ac:dyDescent="0.2">
      <c r="B91" s="6" t="s">
        <v>77</v>
      </c>
      <c r="C91" s="32">
        <v>17201</v>
      </c>
      <c r="D91" s="32">
        <v>62</v>
      </c>
      <c r="E91" s="33">
        <v>0.36044416022324283</v>
      </c>
    </row>
    <row r="92" spans="2:5" ht="12" customHeight="1" x14ac:dyDescent="0.2">
      <c r="B92" s="6" t="s">
        <v>78</v>
      </c>
      <c r="C92" s="32">
        <v>8839</v>
      </c>
      <c r="D92" s="32">
        <v>7080</v>
      </c>
      <c r="E92" s="33">
        <v>80.099558773616934</v>
      </c>
    </row>
    <row r="93" spans="2:5" ht="12" customHeight="1" x14ac:dyDescent="0.2">
      <c r="B93" s="6" t="s">
        <v>86</v>
      </c>
      <c r="C93" s="22">
        <v>806</v>
      </c>
      <c r="D93" s="22">
        <v>806</v>
      </c>
      <c r="E93" s="23">
        <v>100</v>
      </c>
    </row>
    <row r="94" spans="2:5" ht="12" customHeight="1" x14ac:dyDescent="0.2">
      <c r="B94" s="6" t="s">
        <v>79</v>
      </c>
      <c r="C94" s="32">
        <v>806</v>
      </c>
      <c r="D94" s="32">
        <v>806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99CFD42-DEF2-4B95-98CD-654EA6FD2E89}"/>
    <hyperlink ref="D4" location="ŞUBAT!A1" display="Şubat" xr:uid="{48D82BD7-90E8-407B-87C7-0A0A04731D47}"/>
    <hyperlink ref="E4" location="MART!A1" display="Mart" xr:uid="{19E2CE9A-7D71-4CBB-B357-3AB54E31850D}"/>
    <hyperlink ref="C5" location="NİSAN!A1" display="Nisan" xr:uid="{5CEB4E6F-4C8E-42E3-8179-3F9AAC671095}"/>
    <hyperlink ref="D5" location="MAYIS!A1" display="Mayıs" xr:uid="{D0799D05-9B6B-46C0-B1C8-29BA6553C07C}"/>
    <hyperlink ref="E5" location="HAZİRAN!A1" display="Haziran" xr:uid="{7B179B6C-3686-47D8-92D3-967C582D8EEE}"/>
    <hyperlink ref="C6" location="TEMMUZ!A1" display="Temmuz" xr:uid="{506DA5D3-EB80-43FA-8053-327C8E715F30}"/>
    <hyperlink ref="D6" location="AĞUSTOS!A1" display="Ağustos" xr:uid="{32A889E3-B5E8-49D2-AA37-254B88E860B9}"/>
    <hyperlink ref="E6" location="EYLÜL!A1" display="Eylül" xr:uid="{236F5040-402F-4AE2-A220-1975E8BC2187}"/>
    <hyperlink ref="C7" location="EKİM!A1" display="Ekim" xr:uid="{983F455C-7777-425F-83B6-7B66E3D18724}"/>
    <hyperlink ref="D7" location="KASIM!A1" display="Kasım" xr:uid="{305C6E09-82FE-4C9C-B5F5-054E1C091BC1}"/>
    <hyperlink ref="E7" location="ARALIK!A1" display="Aralık" xr:uid="{6595DD98-F1CF-4EB5-9646-D1A557491F0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F1D1-795E-4A9D-872D-54E765EFB0A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1518094</v>
      </c>
      <c r="D10" s="22">
        <v>927855</v>
      </c>
      <c r="E10" s="23">
        <v>61.119733033659308</v>
      </c>
    </row>
    <row r="11" spans="2:5" ht="12" customHeight="1" x14ac:dyDescent="0.2">
      <c r="B11" s="7" t="s">
        <v>4</v>
      </c>
      <c r="C11" s="24">
        <v>1200669</v>
      </c>
      <c r="D11" s="24">
        <v>876312</v>
      </c>
      <c r="E11" s="25">
        <v>72.985310689290714</v>
      </c>
    </row>
    <row r="12" spans="2:5" ht="12" customHeight="1" x14ac:dyDescent="0.2">
      <c r="B12" s="7" t="s">
        <v>5</v>
      </c>
      <c r="C12" s="24">
        <v>441828</v>
      </c>
      <c r="D12" s="24">
        <v>292372</v>
      </c>
      <c r="E12" s="25">
        <v>66.173261993354885</v>
      </c>
    </row>
    <row r="13" spans="2:5" ht="12" customHeight="1" x14ac:dyDescent="0.2">
      <c r="B13" s="7" t="s">
        <v>6</v>
      </c>
      <c r="C13" s="26">
        <v>314939</v>
      </c>
      <c r="D13" s="26">
        <v>197709</v>
      </c>
      <c r="E13" s="27">
        <v>62.776918704892061</v>
      </c>
    </row>
    <row r="14" spans="2:5" ht="12" customHeight="1" x14ac:dyDescent="0.2">
      <c r="B14" s="8" t="s">
        <v>7</v>
      </c>
      <c r="C14" s="28">
        <v>49340</v>
      </c>
      <c r="D14" s="28">
        <v>14232</v>
      </c>
      <c r="E14" s="29">
        <v>28.844750709363598</v>
      </c>
    </row>
    <row r="15" spans="2:5" ht="12" customHeight="1" x14ac:dyDescent="0.2">
      <c r="B15" s="8" t="s">
        <v>8</v>
      </c>
      <c r="C15" s="28">
        <v>5657</v>
      </c>
      <c r="D15" s="28">
        <v>2544</v>
      </c>
      <c r="E15" s="29">
        <v>44.970832596782742</v>
      </c>
    </row>
    <row r="16" spans="2:5" ht="12" customHeight="1" x14ac:dyDescent="0.2">
      <c r="B16" s="8" t="s">
        <v>9</v>
      </c>
      <c r="C16" s="28">
        <v>248033</v>
      </c>
      <c r="D16" s="28">
        <v>172301</v>
      </c>
      <c r="E16" s="29">
        <v>69.466966089189739</v>
      </c>
    </row>
    <row r="17" spans="2:5" ht="12" customHeight="1" x14ac:dyDescent="0.2">
      <c r="B17" s="8" t="s">
        <v>10</v>
      </c>
      <c r="C17" s="28">
        <v>11909</v>
      </c>
      <c r="D17" s="28">
        <v>8632</v>
      </c>
      <c r="E17" s="29">
        <v>72.482996053404989</v>
      </c>
    </row>
    <row r="18" spans="2:5" ht="12" customHeight="1" x14ac:dyDescent="0.2">
      <c r="B18" s="7" t="s">
        <v>11</v>
      </c>
      <c r="C18" s="24">
        <v>126889</v>
      </c>
      <c r="D18" s="24">
        <v>94663</v>
      </c>
      <c r="E18" s="25">
        <v>74.602999471979444</v>
      </c>
    </row>
    <row r="19" spans="2:5" ht="12" customHeight="1" x14ac:dyDescent="0.2">
      <c r="B19" s="8" t="s">
        <v>12</v>
      </c>
      <c r="C19" s="28">
        <v>33663</v>
      </c>
      <c r="D19" s="28">
        <v>8444</v>
      </c>
      <c r="E19" s="29">
        <v>25.083920030894451</v>
      </c>
    </row>
    <row r="20" spans="2:5" ht="12" customHeight="1" x14ac:dyDescent="0.2">
      <c r="B20" s="8" t="s">
        <v>13</v>
      </c>
      <c r="C20" s="28">
        <v>706</v>
      </c>
      <c r="D20" s="28">
        <v>409</v>
      </c>
      <c r="E20" s="29">
        <v>57.932011331444755</v>
      </c>
    </row>
    <row r="21" spans="2:5" ht="12" customHeight="1" x14ac:dyDescent="0.2">
      <c r="B21" s="8" t="s">
        <v>14</v>
      </c>
      <c r="C21" s="28">
        <v>92520</v>
      </c>
      <c r="D21" s="28">
        <v>85810</v>
      </c>
      <c r="E21" s="29">
        <v>92.747514051015997</v>
      </c>
    </row>
    <row r="22" spans="2:5" s="4" customFormat="1" ht="12" customHeight="1" x14ac:dyDescent="0.2">
      <c r="B22" s="7" t="s">
        <v>15</v>
      </c>
      <c r="C22" s="24">
        <v>58289</v>
      </c>
      <c r="D22" s="24">
        <v>35193</v>
      </c>
      <c r="E22" s="25">
        <v>60.376743467892744</v>
      </c>
    </row>
    <row r="23" spans="2:5" s="4" customFormat="1" ht="12" customHeight="1" x14ac:dyDescent="0.2">
      <c r="B23" s="8" t="s">
        <v>16</v>
      </c>
      <c r="C23" s="30">
        <v>1031</v>
      </c>
      <c r="D23" s="30">
        <v>585</v>
      </c>
      <c r="E23" s="31">
        <v>56.741028128031033</v>
      </c>
    </row>
    <row r="24" spans="2:5" ht="12" customHeight="1" x14ac:dyDescent="0.2">
      <c r="B24" s="8" t="s">
        <v>17</v>
      </c>
      <c r="C24" s="30">
        <v>57258</v>
      </c>
      <c r="D24" s="30">
        <v>34608</v>
      </c>
      <c r="E24" s="31">
        <v>60.442208948967831</v>
      </c>
    </row>
    <row r="25" spans="2:5" s="4" customFormat="1" ht="12" customHeight="1" x14ac:dyDescent="0.2">
      <c r="B25" s="7" t="s">
        <v>18</v>
      </c>
      <c r="C25" s="24">
        <v>293461</v>
      </c>
      <c r="D25" s="24">
        <v>163715</v>
      </c>
      <c r="E25" s="25">
        <v>55.787651510762927</v>
      </c>
    </row>
    <row r="26" spans="2:5" ht="12" customHeight="1" x14ac:dyDescent="0.2">
      <c r="B26" s="7" t="s">
        <v>19</v>
      </c>
      <c r="C26" s="24">
        <v>258326</v>
      </c>
      <c r="D26" s="24">
        <v>130174</v>
      </c>
      <c r="E26" s="25">
        <v>50.39136594845273</v>
      </c>
    </row>
    <row r="27" spans="2:5" ht="12" customHeight="1" x14ac:dyDescent="0.2">
      <c r="B27" s="8" t="s">
        <v>20</v>
      </c>
      <c r="C27" s="28">
        <v>251523</v>
      </c>
      <c r="D27" s="28">
        <v>125203</v>
      </c>
      <c r="E27" s="29">
        <v>49.777952712078019</v>
      </c>
    </row>
    <row r="28" spans="2:5" ht="12" customHeight="1" x14ac:dyDescent="0.2">
      <c r="B28" s="8" t="s">
        <v>21</v>
      </c>
      <c r="C28" s="28">
        <v>6803</v>
      </c>
      <c r="D28" s="28">
        <v>4971</v>
      </c>
      <c r="E28" s="29">
        <v>73.070704101131852</v>
      </c>
    </row>
    <row r="29" spans="2:5" ht="12" customHeight="1" x14ac:dyDescent="0.2">
      <c r="B29" s="7" t="s">
        <v>22</v>
      </c>
      <c r="C29" s="26">
        <v>24258</v>
      </c>
      <c r="D29" s="26">
        <v>23699</v>
      </c>
      <c r="E29" s="27">
        <v>97.695605573419073</v>
      </c>
    </row>
    <row r="30" spans="2:5" ht="12" customHeight="1" x14ac:dyDescent="0.2">
      <c r="B30" s="8" t="s">
        <v>23</v>
      </c>
      <c r="C30" s="28">
        <v>450</v>
      </c>
      <c r="D30" s="28">
        <v>19</v>
      </c>
      <c r="E30" s="29">
        <v>4.2222222222222223</v>
      </c>
    </row>
    <row r="31" spans="2:5" s="4" customFormat="1" ht="12" customHeight="1" x14ac:dyDescent="0.2">
      <c r="B31" s="8" t="s">
        <v>24</v>
      </c>
      <c r="C31" s="28">
        <v>23753</v>
      </c>
      <c r="D31" s="28">
        <v>23625</v>
      </c>
      <c r="E31" s="29">
        <v>99.461120700543091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55</v>
      </c>
      <c r="D35" s="28">
        <v>55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10873</v>
      </c>
      <c r="D37" s="26">
        <v>9838</v>
      </c>
      <c r="E37" s="27">
        <v>90.481008001471537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335205</v>
      </c>
      <c r="D40" s="24">
        <v>335205</v>
      </c>
      <c r="E40" s="25">
        <v>100</v>
      </c>
    </row>
    <row r="41" spans="2:6" s="4" customFormat="1" ht="12" customHeight="1" x14ac:dyDescent="0.2">
      <c r="B41" s="8" t="s">
        <v>33</v>
      </c>
      <c r="C41" s="30">
        <v>5062</v>
      </c>
      <c r="D41" s="30">
        <v>5062</v>
      </c>
      <c r="E41" s="31">
        <v>100</v>
      </c>
    </row>
    <row r="42" spans="2:6" ht="12" customHeight="1" x14ac:dyDescent="0.2">
      <c r="B42" s="8" t="s">
        <v>34</v>
      </c>
      <c r="C42" s="30">
        <v>330141</v>
      </c>
      <c r="D42" s="30">
        <v>330141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39572</v>
      </c>
      <c r="D44" s="24">
        <v>24474</v>
      </c>
      <c r="E44" s="25">
        <v>61.846760335590822</v>
      </c>
    </row>
    <row r="45" spans="2:6" ht="12" customHeight="1" x14ac:dyDescent="0.2">
      <c r="B45" s="7" t="s">
        <v>37</v>
      </c>
      <c r="C45" s="26">
        <v>31941</v>
      </c>
      <c r="D45" s="26">
        <v>25336</v>
      </c>
      <c r="E45" s="27">
        <v>79.321248552017792</v>
      </c>
      <c r="F45" s="5"/>
    </row>
    <row r="46" spans="2:6" ht="12" customHeight="1" x14ac:dyDescent="0.2">
      <c r="B46" s="7" t="s">
        <v>38</v>
      </c>
      <c r="C46" s="26">
        <v>373</v>
      </c>
      <c r="D46" s="26">
        <v>17</v>
      </c>
      <c r="E46" s="27">
        <v>4.5576407506702417</v>
      </c>
    </row>
    <row r="47" spans="2:6" ht="12" customHeight="1" x14ac:dyDescent="0.2">
      <c r="B47" s="6" t="s">
        <v>84</v>
      </c>
      <c r="C47" s="22">
        <v>16226</v>
      </c>
      <c r="D47" s="22">
        <v>14143</v>
      </c>
      <c r="E47" s="27">
        <v>87.162578577591518</v>
      </c>
    </row>
    <row r="48" spans="2:6" ht="12" customHeight="1" x14ac:dyDescent="0.2">
      <c r="B48" s="6" t="s">
        <v>39</v>
      </c>
      <c r="C48" s="32">
        <v>5690</v>
      </c>
      <c r="D48" s="32">
        <v>5663</v>
      </c>
      <c r="E48" s="33">
        <v>99.525483304042183</v>
      </c>
    </row>
    <row r="49" spans="2:5" ht="12" customHeight="1" x14ac:dyDescent="0.2">
      <c r="B49" s="6" t="s">
        <v>40</v>
      </c>
      <c r="C49" s="32">
        <v>5343</v>
      </c>
      <c r="D49" s="32">
        <v>5316</v>
      </c>
      <c r="E49" s="33">
        <v>99.494665918023586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5343</v>
      </c>
      <c r="D51" s="34">
        <v>5316</v>
      </c>
      <c r="E51" s="35">
        <v>99.494665918023586</v>
      </c>
    </row>
    <row r="52" spans="2:5" ht="12" customHeight="1" x14ac:dyDescent="0.2">
      <c r="B52" s="6" t="s">
        <v>43</v>
      </c>
      <c r="C52" s="32">
        <v>347</v>
      </c>
      <c r="D52" s="32">
        <v>347</v>
      </c>
      <c r="E52" s="33">
        <v>100</v>
      </c>
    </row>
    <row r="53" spans="2:5" ht="12" customHeight="1" x14ac:dyDescent="0.2">
      <c r="B53" s="9" t="s">
        <v>87</v>
      </c>
      <c r="C53" s="34">
        <v>64</v>
      </c>
      <c r="D53" s="34">
        <v>64</v>
      </c>
      <c r="E53" s="35">
        <v>100</v>
      </c>
    </row>
    <row r="54" spans="2:5" ht="12" customHeight="1" x14ac:dyDescent="0.2">
      <c r="B54" s="9" t="s">
        <v>88</v>
      </c>
      <c r="C54" s="34">
        <v>283</v>
      </c>
      <c r="D54" s="34">
        <v>283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3571</v>
      </c>
      <c r="D58" s="32">
        <v>3571</v>
      </c>
      <c r="E58" s="33">
        <v>100</v>
      </c>
    </row>
    <row r="59" spans="2:5" ht="12" customHeight="1" x14ac:dyDescent="0.2">
      <c r="B59" s="6" t="s">
        <v>48</v>
      </c>
      <c r="C59" s="32">
        <v>3571</v>
      </c>
      <c r="D59" s="32">
        <v>3571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6965</v>
      </c>
      <c r="D61" s="32">
        <v>4909</v>
      </c>
      <c r="E61" s="33">
        <v>70.480976310122031</v>
      </c>
    </row>
    <row r="62" spans="2:5" s="4" customFormat="1" ht="12" customHeight="1" x14ac:dyDescent="0.2">
      <c r="B62" s="6" t="s">
        <v>51</v>
      </c>
      <c r="C62" s="32">
        <v>6930</v>
      </c>
      <c r="D62" s="32">
        <v>4874</v>
      </c>
      <c r="E62" s="33">
        <v>70.331890331890335</v>
      </c>
    </row>
    <row r="63" spans="2:5" ht="12" customHeight="1" x14ac:dyDescent="0.2">
      <c r="B63" s="6" t="s">
        <v>90</v>
      </c>
      <c r="C63" s="32">
        <v>35</v>
      </c>
      <c r="D63" s="32">
        <v>35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300544</v>
      </c>
      <c r="D70" s="22">
        <v>36745</v>
      </c>
      <c r="E70" s="23">
        <v>12.226163224020443</v>
      </c>
    </row>
    <row r="71" spans="2:5" ht="12" customHeight="1" x14ac:dyDescent="0.2">
      <c r="B71" s="6" t="s">
        <v>57</v>
      </c>
      <c r="C71" s="32">
        <v>59571</v>
      </c>
      <c r="D71" s="32">
        <v>64</v>
      </c>
      <c r="E71" s="33">
        <v>0.10743482567020866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59434</v>
      </c>
      <c r="D74" s="36">
        <v>-73</v>
      </c>
      <c r="E74" s="37">
        <v>-0.12282531884106741</v>
      </c>
    </row>
    <row r="75" spans="2:5" ht="12" customHeight="1" x14ac:dyDescent="0.2">
      <c r="B75" s="6" t="s">
        <v>61</v>
      </c>
      <c r="C75" s="32">
        <v>137</v>
      </c>
      <c r="D75" s="32">
        <v>137</v>
      </c>
      <c r="E75" s="33">
        <v>100</v>
      </c>
    </row>
    <row r="76" spans="2:5" ht="12" customHeight="1" x14ac:dyDescent="0.2">
      <c r="B76" s="6" t="s">
        <v>62</v>
      </c>
      <c r="C76" s="32">
        <v>13253</v>
      </c>
      <c r="D76" s="32">
        <v>12150</v>
      </c>
      <c r="E76" s="33">
        <v>91.677356070323697</v>
      </c>
    </row>
    <row r="77" spans="2:5" ht="12" customHeight="1" x14ac:dyDescent="0.2">
      <c r="B77" s="6" t="s">
        <v>63</v>
      </c>
      <c r="C77" s="32">
        <v>2511</v>
      </c>
      <c r="D77" s="32">
        <v>1444</v>
      </c>
      <c r="E77" s="33">
        <v>57.506969334926325</v>
      </c>
    </row>
    <row r="78" spans="2:5" ht="12" customHeight="1" x14ac:dyDescent="0.2">
      <c r="B78" s="6" t="s">
        <v>64</v>
      </c>
      <c r="C78" s="32">
        <v>10742</v>
      </c>
      <c r="D78" s="32">
        <v>10706</v>
      </c>
      <c r="E78" s="33">
        <v>99.664866877676403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</v>
      </c>
      <c r="D81" s="34">
        <v>4</v>
      </c>
      <c r="E81" s="35">
        <v>20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15</v>
      </c>
      <c r="D85" s="34">
        <v>15</v>
      </c>
      <c r="E85" s="35">
        <v>100</v>
      </c>
    </row>
    <row r="86" spans="2:5" ht="12" customHeight="1" x14ac:dyDescent="0.2">
      <c r="B86" s="9" t="s">
        <v>72</v>
      </c>
      <c r="C86" s="34">
        <v>10707</v>
      </c>
      <c r="D86" s="34">
        <v>10687</v>
      </c>
      <c r="E86" s="35">
        <v>99.813206313626608</v>
      </c>
    </row>
    <row r="87" spans="2:5" ht="12" customHeight="1" x14ac:dyDescent="0.2">
      <c r="B87" s="6" t="s">
        <v>73</v>
      </c>
      <c r="C87" s="32">
        <v>219821</v>
      </c>
      <c r="D87" s="32">
        <v>18395</v>
      </c>
      <c r="E87" s="33">
        <v>8.3681722856324008</v>
      </c>
    </row>
    <row r="88" spans="2:5" ht="12" customHeight="1" x14ac:dyDescent="0.2">
      <c r="B88" s="6" t="s">
        <v>74</v>
      </c>
      <c r="C88" s="36">
        <v>1713</v>
      </c>
      <c r="D88" s="36">
        <v>1242</v>
      </c>
      <c r="E88" s="37">
        <v>72.504378283712782</v>
      </c>
    </row>
    <row r="89" spans="2:5" ht="12" customHeight="1" x14ac:dyDescent="0.2">
      <c r="B89" s="6" t="s">
        <v>75</v>
      </c>
      <c r="C89" s="32">
        <v>23530</v>
      </c>
      <c r="D89" s="32">
        <v>6262</v>
      </c>
      <c r="E89" s="33">
        <v>26.612834679133023</v>
      </c>
    </row>
    <row r="90" spans="2:5" ht="12" customHeight="1" x14ac:dyDescent="0.2">
      <c r="B90" s="6" t="s">
        <v>76</v>
      </c>
      <c r="C90" s="32">
        <v>177377</v>
      </c>
      <c r="D90" s="32">
        <v>10829</v>
      </c>
      <c r="E90" s="33">
        <v>6.1050756298730953</v>
      </c>
    </row>
    <row r="91" spans="2:5" ht="12" customHeight="1" x14ac:dyDescent="0.2">
      <c r="B91" s="6" t="s">
        <v>77</v>
      </c>
      <c r="C91" s="32">
        <v>17201</v>
      </c>
      <c r="D91" s="32">
        <v>62</v>
      </c>
      <c r="E91" s="33">
        <v>0.36044416022324283</v>
      </c>
    </row>
    <row r="92" spans="2:5" ht="12" customHeight="1" x14ac:dyDescent="0.2">
      <c r="B92" s="6" t="s">
        <v>78</v>
      </c>
      <c r="C92" s="32">
        <v>7899</v>
      </c>
      <c r="D92" s="32">
        <v>6136</v>
      </c>
      <c r="E92" s="33">
        <v>77.680719078364348</v>
      </c>
    </row>
    <row r="93" spans="2:5" ht="12" customHeight="1" x14ac:dyDescent="0.2">
      <c r="B93" s="6" t="s">
        <v>86</v>
      </c>
      <c r="C93" s="22">
        <v>654</v>
      </c>
      <c r="D93" s="22">
        <v>654</v>
      </c>
      <c r="E93" s="23">
        <v>100</v>
      </c>
    </row>
    <row r="94" spans="2:5" ht="12" customHeight="1" x14ac:dyDescent="0.2">
      <c r="B94" s="6" t="s">
        <v>79</v>
      </c>
      <c r="C94" s="32">
        <v>654</v>
      </c>
      <c r="D94" s="32">
        <v>654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84CA1EA-3A1B-4557-8111-8D63455C39AD}"/>
    <hyperlink ref="D4" location="ŞUBAT!A1" display="Şubat" xr:uid="{ECB69028-9F32-4EA0-8135-5EF2879A6D18}"/>
    <hyperlink ref="E4" location="MART!A1" display="Mart" xr:uid="{7AEE1EA3-5F0A-467F-903E-07F123A4A853}"/>
    <hyperlink ref="C5" location="NİSAN!A1" display="Nisan" xr:uid="{0A9406E0-75A8-459C-A9CB-C4B6B031E366}"/>
    <hyperlink ref="D5" location="MAYIS!A1" display="Mayıs" xr:uid="{B24B438B-DDD3-4CAD-ABC1-B7F09376C19B}"/>
    <hyperlink ref="E5" location="HAZİRAN!A1" display="Haziran" xr:uid="{F5ED6BBD-0866-4680-9F08-5C8D23A19788}"/>
    <hyperlink ref="C6" location="TEMMUZ!A1" display="Temmuz" xr:uid="{D35054F8-D8E7-4C14-AE4F-A9185B704A2E}"/>
    <hyperlink ref="D6" location="AĞUSTOS!A1" display="Ağustos" xr:uid="{1231418F-52D6-4EFB-BBD3-3AB6C0B85E0D}"/>
    <hyperlink ref="E6" location="EYLÜL!A1" display="Eylül" xr:uid="{BAC7F8FD-3CD6-48E2-B3CB-DE2CD9272BDE}"/>
    <hyperlink ref="C7" location="EKİM!A1" display="Ekim" xr:uid="{443466A3-42A3-4A33-B4D3-0143411393C6}"/>
    <hyperlink ref="D7" location="KASIM!A1" display="Kasım" xr:uid="{065D6C8F-1857-4319-9F22-1F9CA7BC284A}"/>
    <hyperlink ref="E7" location="ARALIK!A1" display="Aralık" xr:uid="{D29667AC-4FBA-4709-8323-313771367EB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BF3A-94BB-4C6A-B926-B624D27E77B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1353948</v>
      </c>
      <c r="D10" s="22">
        <v>737868</v>
      </c>
      <c r="E10" s="23">
        <v>54.49751393701974</v>
      </c>
    </row>
    <row r="11" spans="2:5" ht="12" customHeight="1" x14ac:dyDescent="0.2">
      <c r="B11" s="7" t="s">
        <v>4</v>
      </c>
      <c r="C11" s="24">
        <v>1046404</v>
      </c>
      <c r="D11" s="24">
        <v>694853</v>
      </c>
      <c r="E11" s="25">
        <v>66.403893716002614</v>
      </c>
    </row>
    <row r="12" spans="2:5" ht="12" customHeight="1" x14ac:dyDescent="0.2">
      <c r="B12" s="7" t="s">
        <v>5</v>
      </c>
      <c r="C12" s="24">
        <v>369554</v>
      </c>
      <c r="D12" s="24">
        <v>201579</v>
      </c>
      <c r="E12" s="25">
        <v>54.546561530926461</v>
      </c>
    </row>
    <row r="13" spans="2:5" ht="12" customHeight="1" x14ac:dyDescent="0.2">
      <c r="B13" s="7" t="s">
        <v>6</v>
      </c>
      <c r="C13" s="26">
        <v>287314</v>
      </c>
      <c r="D13" s="26">
        <v>150102</v>
      </c>
      <c r="E13" s="27">
        <v>52.24319037707874</v>
      </c>
    </row>
    <row r="14" spans="2:5" ht="12" customHeight="1" x14ac:dyDescent="0.2">
      <c r="B14" s="8" t="s">
        <v>7</v>
      </c>
      <c r="C14" s="28">
        <v>49775</v>
      </c>
      <c r="D14" s="28">
        <v>11096</v>
      </c>
      <c r="E14" s="29">
        <v>22.292315419387243</v>
      </c>
    </row>
    <row r="15" spans="2:5" ht="12" customHeight="1" x14ac:dyDescent="0.2">
      <c r="B15" s="8" t="s">
        <v>8</v>
      </c>
      <c r="C15" s="28">
        <v>5640</v>
      </c>
      <c r="D15" s="28">
        <v>2405</v>
      </c>
      <c r="E15" s="29">
        <v>42.641843971631204</v>
      </c>
    </row>
    <row r="16" spans="2:5" ht="12" customHeight="1" x14ac:dyDescent="0.2">
      <c r="B16" s="8" t="s">
        <v>9</v>
      </c>
      <c r="C16" s="28">
        <v>223867</v>
      </c>
      <c r="D16" s="28">
        <v>130564</v>
      </c>
      <c r="E16" s="29">
        <v>58.322128763953593</v>
      </c>
    </row>
    <row r="17" spans="2:5" ht="12" customHeight="1" x14ac:dyDescent="0.2">
      <c r="B17" s="8" t="s">
        <v>10</v>
      </c>
      <c r="C17" s="28">
        <v>8032</v>
      </c>
      <c r="D17" s="28">
        <v>6037</v>
      </c>
      <c r="E17" s="29">
        <v>75.161852589641427</v>
      </c>
    </row>
    <row r="18" spans="2:5" ht="12" customHeight="1" x14ac:dyDescent="0.2">
      <c r="B18" s="7" t="s">
        <v>11</v>
      </c>
      <c r="C18" s="24">
        <v>82240</v>
      </c>
      <c r="D18" s="24">
        <v>51477</v>
      </c>
      <c r="E18" s="25">
        <v>62.593628404669268</v>
      </c>
    </row>
    <row r="19" spans="2:5" ht="12" customHeight="1" x14ac:dyDescent="0.2">
      <c r="B19" s="8" t="s">
        <v>12</v>
      </c>
      <c r="C19" s="28">
        <v>33801</v>
      </c>
      <c r="D19" s="28">
        <v>7971</v>
      </c>
      <c r="E19" s="29">
        <v>23.582142540161534</v>
      </c>
    </row>
    <row r="20" spans="2:5" ht="12" customHeight="1" x14ac:dyDescent="0.2">
      <c r="B20" s="8" t="s">
        <v>13</v>
      </c>
      <c r="C20" s="28">
        <v>706</v>
      </c>
      <c r="D20" s="28">
        <v>405</v>
      </c>
      <c r="E20" s="29">
        <v>57.365439093484419</v>
      </c>
    </row>
    <row r="21" spans="2:5" ht="12" customHeight="1" x14ac:dyDescent="0.2">
      <c r="B21" s="8" t="s">
        <v>14</v>
      </c>
      <c r="C21" s="28">
        <v>47733</v>
      </c>
      <c r="D21" s="28">
        <v>43101</v>
      </c>
      <c r="E21" s="29">
        <v>90.296021620262707</v>
      </c>
    </row>
    <row r="22" spans="2:5" s="4" customFormat="1" ht="12" customHeight="1" x14ac:dyDescent="0.2">
      <c r="B22" s="7" t="s">
        <v>15</v>
      </c>
      <c r="C22" s="24">
        <v>58256</v>
      </c>
      <c r="D22" s="24">
        <v>31097</v>
      </c>
      <c r="E22" s="25">
        <v>53.379909365558909</v>
      </c>
    </row>
    <row r="23" spans="2:5" s="4" customFormat="1" ht="12" customHeight="1" x14ac:dyDescent="0.2">
      <c r="B23" s="8" t="s">
        <v>16</v>
      </c>
      <c r="C23" s="30">
        <v>1016</v>
      </c>
      <c r="D23" s="30">
        <v>571</v>
      </c>
      <c r="E23" s="31">
        <v>56.2007874015748</v>
      </c>
    </row>
    <row r="24" spans="2:5" ht="12" customHeight="1" x14ac:dyDescent="0.2">
      <c r="B24" s="8" t="s">
        <v>17</v>
      </c>
      <c r="C24" s="30">
        <v>57240</v>
      </c>
      <c r="D24" s="30">
        <v>30526</v>
      </c>
      <c r="E24" s="31">
        <v>53.3298392732355</v>
      </c>
    </row>
    <row r="25" spans="2:5" s="4" customFormat="1" ht="12" customHeight="1" x14ac:dyDescent="0.2">
      <c r="B25" s="7" t="s">
        <v>18</v>
      </c>
      <c r="C25" s="24">
        <v>274138</v>
      </c>
      <c r="D25" s="24">
        <v>140545</v>
      </c>
      <c r="E25" s="25">
        <v>51.267974523779991</v>
      </c>
    </row>
    <row r="26" spans="2:5" ht="12" customHeight="1" x14ac:dyDescent="0.2">
      <c r="B26" s="7" t="s">
        <v>19</v>
      </c>
      <c r="C26" s="24">
        <v>242919</v>
      </c>
      <c r="D26" s="24">
        <v>110906</v>
      </c>
      <c r="E26" s="25">
        <v>45.655547734018334</v>
      </c>
    </row>
    <row r="27" spans="2:5" ht="12" customHeight="1" x14ac:dyDescent="0.2">
      <c r="B27" s="8" t="s">
        <v>20</v>
      </c>
      <c r="C27" s="28">
        <v>236797</v>
      </c>
      <c r="D27" s="28">
        <v>106615</v>
      </c>
      <c r="E27" s="29">
        <v>45.023796754181852</v>
      </c>
    </row>
    <row r="28" spans="2:5" ht="12" customHeight="1" x14ac:dyDescent="0.2">
      <c r="B28" s="8" t="s">
        <v>21</v>
      </c>
      <c r="C28" s="28">
        <v>6122</v>
      </c>
      <c r="D28" s="28">
        <v>4291</v>
      </c>
      <c r="E28" s="29">
        <v>70.091473374714141</v>
      </c>
    </row>
    <row r="29" spans="2:5" ht="12" customHeight="1" x14ac:dyDescent="0.2">
      <c r="B29" s="7" t="s">
        <v>22</v>
      </c>
      <c r="C29" s="26">
        <v>21520</v>
      </c>
      <c r="D29" s="26">
        <v>21016</v>
      </c>
      <c r="E29" s="27">
        <v>97.657992565055764</v>
      </c>
    </row>
    <row r="30" spans="2:5" ht="12" customHeight="1" x14ac:dyDescent="0.2">
      <c r="B30" s="8" t="s">
        <v>23</v>
      </c>
      <c r="C30" s="28">
        <v>394</v>
      </c>
      <c r="D30" s="28">
        <v>18</v>
      </c>
      <c r="E30" s="29">
        <v>4.5685279187817258</v>
      </c>
    </row>
    <row r="31" spans="2:5" s="4" customFormat="1" ht="12" customHeight="1" x14ac:dyDescent="0.2">
      <c r="B31" s="8" t="s">
        <v>24</v>
      </c>
      <c r="C31" s="28">
        <v>21085</v>
      </c>
      <c r="D31" s="28">
        <v>20957</v>
      </c>
      <c r="E31" s="29">
        <v>99.392933364951389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41</v>
      </c>
      <c r="D35" s="28">
        <v>41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9699</v>
      </c>
      <c r="D37" s="26">
        <v>8623</v>
      </c>
      <c r="E37" s="27">
        <v>88.906072791009379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278860</v>
      </c>
      <c r="D40" s="24">
        <v>278860</v>
      </c>
      <c r="E40" s="25">
        <v>100</v>
      </c>
    </row>
    <row r="41" spans="2:6" s="4" customFormat="1" ht="12" customHeight="1" x14ac:dyDescent="0.2">
      <c r="B41" s="8" t="s">
        <v>33</v>
      </c>
      <c r="C41" s="30">
        <v>4649</v>
      </c>
      <c r="D41" s="30">
        <v>4649</v>
      </c>
      <c r="E41" s="31">
        <v>100</v>
      </c>
    </row>
    <row r="42" spans="2:6" ht="12" customHeight="1" x14ac:dyDescent="0.2">
      <c r="B42" s="8" t="s">
        <v>34</v>
      </c>
      <c r="C42" s="30">
        <v>274209</v>
      </c>
      <c r="D42" s="30">
        <v>274209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36162</v>
      </c>
      <c r="D44" s="24">
        <v>20221</v>
      </c>
      <c r="E44" s="25">
        <v>55.91781428018362</v>
      </c>
    </row>
    <row r="45" spans="2:6" ht="12" customHeight="1" x14ac:dyDescent="0.2">
      <c r="B45" s="7" t="s">
        <v>37</v>
      </c>
      <c r="C45" s="26">
        <v>29063</v>
      </c>
      <c r="D45" s="26">
        <v>22533</v>
      </c>
      <c r="E45" s="27">
        <v>77.531569349344537</v>
      </c>
      <c r="F45" s="5"/>
    </row>
    <row r="46" spans="2:6" ht="12" customHeight="1" x14ac:dyDescent="0.2">
      <c r="B46" s="7" t="s">
        <v>38</v>
      </c>
      <c r="C46" s="26">
        <v>371</v>
      </c>
      <c r="D46" s="26">
        <v>18</v>
      </c>
      <c r="E46" s="27">
        <v>4.8517520215633425</v>
      </c>
    </row>
    <row r="47" spans="2:6" ht="12" customHeight="1" x14ac:dyDescent="0.2">
      <c r="B47" s="6" t="s">
        <v>84</v>
      </c>
      <c r="C47" s="22">
        <v>12933</v>
      </c>
      <c r="D47" s="22">
        <v>10935</v>
      </c>
      <c r="E47" s="27">
        <v>84.551148225469731</v>
      </c>
    </row>
    <row r="48" spans="2:6" ht="12" customHeight="1" x14ac:dyDescent="0.2">
      <c r="B48" s="6" t="s">
        <v>39</v>
      </c>
      <c r="C48" s="32">
        <v>5064</v>
      </c>
      <c r="D48" s="32">
        <v>5037</v>
      </c>
      <c r="E48" s="33">
        <v>99.466824644549774</v>
      </c>
    </row>
    <row r="49" spans="2:5" ht="12" customHeight="1" x14ac:dyDescent="0.2">
      <c r="B49" s="6" t="s">
        <v>40</v>
      </c>
      <c r="C49" s="32">
        <v>4743</v>
      </c>
      <c r="D49" s="32">
        <v>4716</v>
      </c>
      <c r="E49" s="33">
        <v>99.430740037950656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4743</v>
      </c>
      <c r="D51" s="34">
        <v>4716</v>
      </c>
      <c r="E51" s="35">
        <v>99.430740037950656</v>
      </c>
    </row>
    <row r="52" spans="2:5" ht="12" customHeight="1" x14ac:dyDescent="0.2">
      <c r="B52" s="6" t="s">
        <v>43</v>
      </c>
      <c r="C52" s="32">
        <v>321</v>
      </c>
      <c r="D52" s="32">
        <v>321</v>
      </c>
      <c r="E52" s="33">
        <v>100</v>
      </c>
    </row>
    <row r="53" spans="2:5" ht="12" customHeight="1" x14ac:dyDescent="0.2">
      <c r="B53" s="9" t="s">
        <v>87</v>
      </c>
      <c r="C53" s="34">
        <v>55</v>
      </c>
      <c r="D53" s="34">
        <v>55</v>
      </c>
      <c r="E53" s="35">
        <v>100</v>
      </c>
    </row>
    <row r="54" spans="2:5" ht="12" customHeight="1" x14ac:dyDescent="0.2">
      <c r="B54" s="9" t="s">
        <v>88</v>
      </c>
      <c r="C54" s="34">
        <v>266</v>
      </c>
      <c r="D54" s="34">
        <v>266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3372</v>
      </c>
      <c r="D58" s="32">
        <v>3372</v>
      </c>
      <c r="E58" s="33">
        <v>100</v>
      </c>
    </row>
    <row r="59" spans="2:5" ht="12" customHeight="1" x14ac:dyDescent="0.2">
      <c r="B59" s="6" t="s">
        <v>48</v>
      </c>
      <c r="C59" s="32">
        <v>3372</v>
      </c>
      <c r="D59" s="32">
        <v>3372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4497</v>
      </c>
      <c r="D61" s="32">
        <v>2526</v>
      </c>
      <c r="E61" s="33">
        <v>56.170780520346895</v>
      </c>
    </row>
    <row r="62" spans="2:5" s="4" customFormat="1" ht="12" customHeight="1" x14ac:dyDescent="0.2">
      <c r="B62" s="6" t="s">
        <v>51</v>
      </c>
      <c r="C62" s="32">
        <v>4463</v>
      </c>
      <c r="D62" s="32">
        <v>2492</v>
      </c>
      <c r="E62" s="33">
        <v>55.836881021734264</v>
      </c>
    </row>
    <row r="63" spans="2:5" ht="12" customHeight="1" x14ac:dyDescent="0.2">
      <c r="B63" s="6" t="s">
        <v>90</v>
      </c>
      <c r="C63" s="32">
        <v>34</v>
      </c>
      <c r="D63" s="32">
        <v>34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294016</v>
      </c>
      <c r="D70" s="22">
        <v>31485</v>
      </c>
      <c r="E70" s="23">
        <v>10.708600892468437</v>
      </c>
    </row>
    <row r="71" spans="2:5" ht="12" customHeight="1" x14ac:dyDescent="0.2">
      <c r="B71" s="6" t="s">
        <v>57</v>
      </c>
      <c r="C71" s="32">
        <v>59368</v>
      </c>
      <c r="D71" s="32">
        <v>0</v>
      </c>
      <c r="E71" s="33">
        <v>0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59281</v>
      </c>
      <c r="D74" s="36">
        <v>-87</v>
      </c>
      <c r="E74" s="37">
        <v>-0.14675865791737658</v>
      </c>
    </row>
    <row r="75" spans="2:5" ht="12" customHeight="1" x14ac:dyDescent="0.2">
      <c r="B75" s="6" t="s">
        <v>61</v>
      </c>
      <c r="C75" s="32">
        <v>87</v>
      </c>
      <c r="D75" s="32">
        <v>87</v>
      </c>
      <c r="E75" s="33">
        <v>100</v>
      </c>
    </row>
    <row r="76" spans="2:5" ht="12" customHeight="1" x14ac:dyDescent="0.2">
      <c r="B76" s="6" t="s">
        <v>62</v>
      </c>
      <c r="C76" s="32">
        <v>11559</v>
      </c>
      <c r="D76" s="32">
        <v>10387</v>
      </c>
      <c r="E76" s="33">
        <v>89.860714594688119</v>
      </c>
    </row>
    <row r="77" spans="2:5" ht="12" customHeight="1" x14ac:dyDescent="0.2">
      <c r="B77" s="6" t="s">
        <v>63</v>
      </c>
      <c r="C77" s="32">
        <v>2501</v>
      </c>
      <c r="D77" s="32">
        <v>1366</v>
      </c>
      <c r="E77" s="33">
        <v>54.618152738904435</v>
      </c>
    </row>
    <row r="78" spans="2:5" ht="12" customHeight="1" x14ac:dyDescent="0.2">
      <c r="B78" s="6" t="s">
        <v>64</v>
      </c>
      <c r="C78" s="32">
        <v>9058</v>
      </c>
      <c r="D78" s="32">
        <v>9021</v>
      </c>
      <c r="E78" s="33">
        <v>99.591521307131814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</v>
      </c>
      <c r="D81" s="34">
        <v>4</v>
      </c>
      <c r="E81" s="35">
        <v>20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13</v>
      </c>
      <c r="D85" s="34">
        <v>13</v>
      </c>
      <c r="E85" s="35">
        <v>100</v>
      </c>
    </row>
    <row r="86" spans="2:5" ht="12" customHeight="1" x14ac:dyDescent="0.2">
      <c r="B86" s="9" t="s">
        <v>72</v>
      </c>
      <c r="C86" s="34">
        <v>9025</v>
      </c>
      <c r="D86" s="34">
        <v>9004</v>
      </c>
      <c r="E86" s="35">
        <v>99.767313019390585</v>
      </c>
    </row>
    <row r="87" spans="2:5" ht="12" customHeight="1" x14ac:dyDescent="0.2">
      <c r="B87" s="6" t="s">
        <v>73</v>
      </c>
      <c r="C87" s="32">
        <v>216375</v>
      </c>
      <c r="D87" s="32">
        <v>16156</v>
      </c>
      <c r="E87" s="33">
        <v>7.4666666666666677</v>
      </c>
    </row>
    <row r="88" spans="2:5" ht="12" customHeight="1" x14ac:dyDescent="0.2">
      <c r="B88" s="6" t="s">
        <v>74</v>
      </c>
      <c r="C88" s="36">
        <v>1554</v>
      </c>
      <c r="D88" s="36">
        <v>1084</v>
      </c>
      <c r="E88" s="37">
        <v>69.755469755469761</v>
      </c>
    </row>
    <row r="89" spans="2:5" ht="12" customHeight="1" x14ac:dyDescent="0.2">
      <c r="B89" s="6" t="s">
        <v>75</v>
      </c>
      <c r="C89" s="32">
        <v>22295</v>
      </c>
      <c r="D89" s="32">
        <v>5485</v>
      </c>
      <c r="E89" s="33">
        <v>24.601928683561336</v>
      </c>
    </row>
    <row r="90" spans="2:5" ht="12" customHeight="1" x14ac:dyDescent="0.2">
      <c r="B90" s="6" t="s">
        <v>76</v>
      </c>
      <c r="C90" s="32">
        <v>175325</v>
      </c>
      <c r="D90" s="32">
        <v>9525</v>
      </c>
      <c r="E90" s="33">
        <v>5.4327677170968203</v>
      </c>
    </row>
    <row r="91" spans="2:5" ht="12" customHeight="1" x14ac:dyDescent="0.2">
      <c r="B91" s="6" t="s">
        <v>77</v>
      </c>
      <c r="C91" s="32">
        <v>17201</v>
      </c>
      <c r="D91" s="32">
        <v>62</v>
      </c>
      <c r="E91" s="33">
        <v>0.36044416022324283</v>
      </c>
    </row>
    <row r="92" spans="2:5" ht="12" customHeight="1" x14ac:dyDescent="0.2">
      <c r="B92" s="6" t="s">
        <v>78</v>
      </c>
      <c r="C92" s="32">
        <v>6714</v>
      </c>
      <c r="D92" s="32">
        <v>4942</v>
      </c>
      <c r="E92" s="33">
        <v>73.607387548406308</v>
      </c>
    </row>
    <row r="93" spans="2:5" ht="12" customHeight="1" x14ac:dyDescent="0.2">
      <c r="B93" s="6" t="s">
        <v>86</v>
      </c>
      <c r="C93" s="22">
        <v>594</v>
      </c>
      <c r="D93" s="22">
        <v>594</v>
      </c>
      <c r="E93" s="23">
        <v>100</v>
      </c>
    </row>
    <row r="94" spans="2:5" ht="12" customHeight="1" x14ac:dyDescent="0.2">
      <c r="B94" s="6" t="s">
        <v>79</v>
      </c>
      <c r="C94" s="32">
        <v>594</v>
      </c>
      <c r="D94" s="32">
        <v>594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A3C1036-EC21-41B2-B075-F61586749FAF}"/>
    <hyperlink ref="D4" location="ŞUBAT!A1" display="Şubat" xr:uid="{2803806F-5940-4125-A59F-DC57CEC8F087}"/>
    <hyperlink ref="E4" location="MART!A1" display="Mart" xr:uid="{77399452-D00B-4AB3-8006-9517EC28425D}"/>
    <hyperlink ref="C5" location="NİSAN!A1" display="Nisan" xr:uid="{6BDA1DC9-0229-4EF5-960B-114DEC3FFE37}"/>
    <hyperlink ref="D5" location="MAYIS!A1" display="Mayıs" xr:uid="{80512EFC-E802-419D-A364-71F58CD6F9F0}"/>
    <hyperlink ref="E5" location="HAZİRAN!A1" display="Haziran" xr:uid="{1FB7EE2E-4619-4E76-AA2D-9AF24ABED11F}"/>
    <hyperlink ref="C6" location="TEMMUZ!A1" display="Temmuz" xr:uid="{8823C37B-4CDE-4476-9959-D0B4B893E027}"/>
    <hyperlink ref="D6" location="AĞUSTOS!A1" display="Ağustos" xr:uid="{B66A4B7F-BB7D-4F2E-86F5-7DD1EC950227}"/>
    <hyperlink ref="E6" location="EYLÜL!A1" display="Eylül" xr:uid="{8212C5BB-B03A-47CE-8852-05739D2F2B59}"/>
    <hyperlink ref="C7" location="EKİM!A1" display="Ekim" xr:uid="{8886A9C6-0AA2-4817-9713-E0B676CE7CC3}"/>
    <hyperlink ref="D7" location="KASIM!A1" display="Kasım" xr:uid="{03435C51-9CA9-49C6-AC8A-1F95B746AE7E}"/>
    <hyperlink ref="E7" location="ARALIK!A1" display="Aralık" xr:uid="{060B6D95-FB26-46D2-84DD-66EE79C1C0C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8D3D-BDAD-4CE0-9FC7-7A24CFDA7B3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1242427</v>
      </c>
      <c r="D10" s="22">
        <v>637116</v>
      </c>
      <c r="E10" s="23">
        <v>51.279954476198597</v>
      </c>
    </row>
    <row r="11" spans="2:5" ht="12" customHeight="1" x14ac:dyDescent="0.2">
      <c r="B11" s="7" t="s">
        <v>4</v>
      </c>
      <c r="C11" s="24">
        <v>943065</v>
      </c>
      <c r="D11" s="24">
        <v>600496</v>
      </c>
      <c r="E11" s="25">
        <v>63.674932268719552</v>
      </c>
    </row>
    <row r="12" spans="2:5" ht="12" customHeight="1" x14ac:dyDescent="0.2">
      <c r="B12" s="7" t="s">
        <v>5</v>
      </c>
      <c r="C12" s="24">
        <v>340939</v>
      </c>
      <c r="D12" s="24">
        <v>184952</v>
      </c>
      <c r="E12" s="25">
        <v>54.247827323949451</v>
      </c>
    </row>
    <row r="13" spans="2:5" ht="12" customHeight="1" x14ac:dyDescent="0.2">
      <c r="B13" s="7" t="s">
        <v>6</v>
      </c>
      <c r="C13" s="26">
        <v>258120</v>
      </c>
      <c r="D13" s="26">
        <v>133529</v>
      </c>
      <c r="E13" s="27">
        <v>51.731365256469864</v>
      </c>
    </row>
    <row r="14" spans="2:5" ht="12" customHeight="1" x14ac:dyDescent="0.2">
      <c r="B14" s="8" t="s">
        <v>7</v>
      </c>
      <c r="C14" s="28">
        <v>49986</v>
      </c>
      <c r="D14" s="28">
        <v>8475</v>
      </c>
      <c r="E14" s="29">
        <v>16.954747329252189</v>
      </c>
    </row>
    <row r="15" spans="2:5" ht="12" customHeight="1" x14ac:dyDescent="0.2">
      <c r="B15" s="8" t="s">
        <v>8</v>
      </c>
      <c r="C15" s="28">
        <v>5503</v>
      </c>
      <c r="D15" s="28">
        <v>2111</v>
      </c>
      <c r="E15" s="29">
        <v>38.360894057786659</v>
      </c>
    </row>
    <row r="16" spans="2:5" ht="12" customHeight="1" x14ac:dyDescent="0.2">
      <c r="B16" s="8" t="s">
        <v>9</v>
      </c>
      <c r="C16" s="28">
        <v>194595</v>
      </c>
      <c r="D16" s="28">
        <v>116978</v>
      </c>
      <c r="E16" s="29">
        <v>60.113569207841934</v>
      </c>
    </row>
    <row r="17" spans="2:5" ht="12" customHeight="1" x14ac:dyDescent="0.2">
      <c r="B17" s="8" t="s">
        <v>10</v>
      </c>
      <c r="C17" s="28">
        <v>8036</v>
      </c>
      <c r="D17" s="28">
        <v>5965</v>
      </c>
      <c r="E17" s="29">
        <v>74.228471876555503</v>
      </c>
    </row>
    <row r="18" spans="2:5" ht="12" customHeight="1" x14ac:dyDescent="0.2">
      <c r="B18" s="7" t="s">
        <v>11</v>
      </c>
      <c r="C18" s="24">
        <v>82819</v>
      </c>
      <c r="D18" s="24">
        <v>51423</v>
      </c>
      <c r="E18" s="25">
        <v>62.090824569241356</v>
      </c>
    </row>
    <row r="19" spans="2:5" ht="12" customHeight="1" x14ac:dyDescent="0.2">
      <c r="B19" s="8" t="s">
        <v>12</v>
      </c>
      <c r="C19" s="28">
        <v>34311</v>
      </c>
      <c r="D19" s="28">
        <v>7867</v>
      </c>
      <c r="E19" s="29">
        <v>22.928506892833202</v>
      </c>
    </row>
    <row r="20" spans="2:5" ht="12" customHeight="1" x14ac:dyDescent="0.2">
      <c r="B20" s="8" t="s">
        <v>13</v>
      </c>
      <c r="C20" s="28">
        <v>705</v>
      </c>
      <c r="D20" s="28">
        <v>403</v>
      </c>
      <c r="E20" s="29">
        <v>57.163120567375891</v>
      </c>
    </row>
    <row r="21" spans="2:5" ht="12" customHeight="1" x14ac:dyDescent="0.2">
      <c r="B21" s="8" t="s">
        <v>14</v>
      </c>
      <c r="C21" s="28">
        <v>47803</v>
      </c>
      <c r="D21" s="28">
        <v>43153</v>
      </c>
      <c r="E21" s="29">
        <v>90.272577034914121</v>
      </c>
    </row>
    <row r="22" spans="2:5" s="4" customFormat="1" ht="12" customHeight="1" x14ac:dyDescent="0.2">
      <c r="B22" s="7" t="s">
        <v>15</v>
      </c>
      <c r="C22" s="24">
        <v>58423</v>
      </c>
      <c r="D22" s="24">
        <v>20347</v>
      </c>
      <c r="E22" s="25">
        <v>34.827037296954963</v>
      </c>
    </row>
    <row r="23" spans="2:5" s="4" customFormat="1" ht="12" customHeight="1" x14ac:dyDescent="0.2">
      <c r="B23" s="8" t="s">
        <v>16</v>
      </c>
      <c r="C23" s="30">
        <v>1028</v>
      </c>
      <c r="D23" s="30">
        <v>544</v>
      </c>
      <c r="E23" s="31">
        <v>52.918287937743195</v>
      </c>
    </row>
    <row r="24" spans="2:5" ht="12" customHeight="1" x14ac:dyDescent="0.2">
      <c r="B24" s="8" t="s">
        <v>17</v>
      </c>
      <c r="C24" s="30">
        <v>57395</v>
      </c>
      <c r="D24" s="30">
        <v>19803</v>
      </c>
      <c r="E24" s="31">
        <v>34.503005488282952</v>
      </c>
    </row>
    <row r="25" spans="2:5" s="4" customFormat="1" ht="12" customHeight="1" x14ac:dyDescent="0.2">
      <c r="B25" s="7" t="s">
        <v>18</v>
      </c>
      <c r="C25" s="24">
        <v>259859</v>
      </c>
      <c r="D25" s="24">
        <v>132890</v>
      </c>
      <c r="E25" s="25">
        <v>51.139271681950596</v>
      </c>
    </row>
    <row r="26" spans="2:5" ht="12" customHeight="1" x14ac:dyDescent="0.2">
      <c r="B26" s="7" t="s">
        <v>19</v>
      </c>
      <c r="C26" s="24">
        <v>233092</v>
      </c>
      <c r="D26" s="24">
        <v>107564</v>
      </c>
      <c r="E26" s="25">
        <v>46.146585897413892</v>
      </c>
    </row>
    <row r="27" spans="2:5" ht="12" customHeight="1" x14ac:dyDescent="0.2">
      <c r="B27" s="8" t="s">
        <v>20</v>
      </c>
      <c r="C27" s="28">
        <v>227719</v>
      </c>
      <c r="D27" s="28">
        <v>103958</v>
      </c>
      <c r="E27" s="29">
        <v>45.651877972413367</v>
      </c>
    </row>
    <row r="28" spans="2:5" ht="12" customHeight="1" x14ac:dyDescent="0.2">
      <c r="B28" s="8" t="s">
        <v>21</v>
      </c>
      <c r="C28" s="28">
        <v>5373</v>
      </c>
      <c r="D28" s="28">
        <v>3606</v>
      </c>
      <c r="E28" s="29">
        <v>67.113344500279169</v>
      </c>
    </row>
    <row r="29" spans="2:5" ht="12" customHeight="1" x14ac:dyDescent="0.2">
      <c r="B29" s="7" t="s">
        <v>22</v>
      </c>
      <c r="C29" s="26">
        <v>18598</v>
      </c>
      <c r="D29" s="26">
        <v>18114</v>
      </c>
      <c r="E29" s="27">
        <v>97.397569631143128</v>
      </c>
    </row>
    <row r="30" spans="2:5" ht="12" customHeight="1" x14ac:dyDescent="0.2">
      <c r="B30" s="8" t="s">
        <v>23</v>
      </c>
      <c r="C30" s="28">
        <v>388</v>
      </c>
      <c r="D30" s="28">
        <v>16</v>
      </c>
      <c r="E30" s="29">
        <v>4.1237113402061851</v>
      </c>
    </row>
    <row r="31" spans="2:5" s="4" customFormat="1" ht="12" customHeight="1" x14ac:dyDescent="0.2">
      <c r="B31" s="8" t="s">
        <v>24</v>
      </c>
      <c r="C31" s="28">
        <v>18171</v>
      </c>
      <c r="D31" s="28">
        <v>18059</v>
      </c>
      <c r="E31" s="29">
        <v>99.383633261790763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39</v>
      </c>
      <c r="D35" s="28">
        <v>39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8169</v>
      </c>
      <c r="D37" s="26">
        <v>7212</v>
      </c>
      <c r="E37" s="27">
        <v>88.284979801689317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225121</v>
      </c>
      <c r="D40" s="24">
        <v>225121</v>
      </c>
      <c r="E40" s="25">
        <v>100</v>
      </c>
    </row>
    <row r="41" spans="2:6" s="4" customFormat="1" ht="12" customHeight="1" x14ac:dyDescent="0.2">
      <c r="B41" s="8" t="s">
        <v>33</v>
      </c>
      <c r="C41" s="30">
        <v>3783</v>
      </c>
      <c r="D41" s="30">
        <v>3783</v>
      </c>
      <c r="E41" s="31">
        <v>100</v>
      </c>
    </row>
    <row r="42" spans="2:6" ht="12" customHeight="1" x14ac:dyDescent="0.2">
      <c r="B42" s="8" t="s">
        <v>34</v>
      </c>
      <c r="C42" s="30">
        <v>221336</v>
      </c>
      <c r="D42" s="30">
        <v>221336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32610</v>
      </c>
      <c r="D44" s="24">
        <v>17806</v>
      </c>
      <c r="E44" s="25">
        <v>54.602882551364608</v>
      </c>
    </row>
    <row r="45" spans="2:6" ht="12" customHeight="1" x14ac:dyDescent="0.2">
      <c r="B45" s="7" t="s">
        <v>37</v>
      </c>
      <c r="C45" s="26">
        <v>25741</v>
      </c>
      <c r="D45" s="26">
        <v>19361</v>
      </c>
      <c r="E45" s="27">
        <v>75.214638125946934</v>
      </c>
      <c r="F45" s="5"/>
    </row>
    <row r="46" spans="2:6" ht="12" customHeight="1" x14ac:dyDescent="0.2">
      <c r="B46" s="7" t="s">
        <v>38</v>
      </c>
      <c r="C46" s="26">
        <v>372</v>
      </c>
      <c r="D46" s="26">
        <v>19</v>
      </c>
      <c r="E46" s="27">
        <v>5.10752688172043</v>
      </c>
    </row>
    <row r="47" spans="2:6" ht="12" customHeight="1" x14ac:dyDescent="0.2">
      <c r="B47" s="6" t="s">
        <v>84</v>
      </c>
      <c r="C47" s="22">
        <v>11637</v>
      </c>
      <c r="D47" s="22">
        <v>9733</v>
      </c>
      <c r="E47" s="27">
        <v>83.638394775285732</v>
      </c>
    </row>
    <row r="48" spans="2:6" ht="12" customHeight="1" x14ac:dyDescent="0.2">
      <c r="B48" s="6" t="s">
        <v>39</v>
      </c>
      <c r="C48" s="32">
        <v>4366</v>
      </c>
      <c r="D48" s="32">
        <v>4366</v>
      </c>
      <c r="E48" s="33">
        <v>100</v>
      </c>
    </row>
    <row r="49" spans="2:5" ht="12" customHeight="1" x14ac:dyDescent="0.2">
      <c r="B49" s="6" t="s">
        <v>40</v>
      </c>
      <c r="C49" s="32">
        <v>4077</v>
      </c>
      <c r="D49" s="32">
        <v>4077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4077</v>
      </c>
      <c r="D51" s="34">
        <v>4077</v>
      </c>
      <c r="E51" s="35">
        <v>100</v>
      </c>
    </row>
    <row r="52" spans="2:5" ht="12" customHeight="1" x14ac:dyDescent="0.2">
      <c r="B52" s="6" t="s">
        <v>43</v>
      </c>
      <c r="C52" s="32">
        <v>289</v>
      </c>
      <c r="D52" s="32">
        <v>289</v>
      </c>
      <c r="E52" s="33">
        <v>100</v>
      </c>
    </row>
    <row r="53" spans="2:5" ht="12" customHeight="1" x14ac:dyDescent="0.2">
      <c r="B53" s="9" t="s">
        <v>87</v>
      </c>
      <c r="C53" s="34">
        <v>47</v>
      </c>
      <c r="D53" s="34">
        <v>47</v>
      </c>
      <c r="E53" s="35">
        <v>100</v>
      </c>
    </row>
    <row r="54" spans="2:5" ht="12" customHeight="1" x14ac:dyDescent="0.2">
      <c r="B54" s="9" t="s">
        <v>88</v>
      </c>
      <c r="C54" s="34">
        <v>242</v>
      </c>
      <c r="D54" s="34">
        <v>242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3175</v>
      </c>
      <c r="D58" s="32">
        <v>3175</v>
      </c>
      <c r="E58" s="33">
        <v>100</v>
      </c>
    </row>
    <row r="59" spans="2:5" ht="12" customHeight="1" x14ac:dyDescent="0.2">
      <c r="B59" s="6" t="s">
        <v>48</v>
      </c>
      <c r="C59" s="32">
        <v>3175</v>
      </c>
      <c r="D59" s="32">
        <v>3175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4096</v>
      </c>
      <c r="D61" s="32">
        <v>2192</v>
      </c>
      <c r="E61" s="33">
        <v>53.515625</v>
      </c>
    </row>
    <row r="62" spans="2:5" s="4" customFormat="1" ht="12" customHeight="1" x14ac:dyDescent="0.2">
      <c r="B62" s="6" t="s">
        <v>51</v>
      </c>
      <c r="C62" s="32">
        <v>4062</v>
      </c>
      <c r="D62" s="32">
        <v>2158</v>
      </c>
      <c r="E62" s="33">
        <v>53.126538650910881</v>
      </c>
    </row>
    <row r="63" spans="2:5" ht="12" customHeight="1" x14ac:dyDescent="0.2">
      <c r="B63" s="6" t="s">
        <v>90</v>
      </c>
      <c r="C63" s="32">
        <v>34</v>
      </c>
      <c r="D63" s="32">
        <v>34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287184</v>
      </c>
      <c r="D70" s="22">
        <v>26346</v>
      </c>
      <c r="E70" s="23">
        <v>9.1739094099949856</v>
      </c>
    </row>
    <row r="71" spans="2:5" ht="12" customHeight="1" x14ac:dyDescent="0.2">
      <c r="B71" s="6" t="s">
        <v>57</v>
      </c>
      <c r="C71" s="32">
        <v>59063</v>
      </c>
      <c r="D71" s="32">
        <v>-13</v>
      </c>
      <c r="E71" s="33">
        <v>-2.2010395679190019E-2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58985</v>
      </c>
      <c r="D74" s="36">
        <v>-91</v>
      </c>
      <c r="E74" s="37">
        <v>-0.15427651097736714</v>
      </c>
    </row>
    <row r="75" spans="2:5" ht="12" customHeight="1" x14ac:dyDescent="0.2">
      <c r="B75" s="6" t="s">
        <v>61</v>
      </c>
      <c r="C75" s="32">
        <v>78</v>
      </c>
      <c r="D75" s="32">
        <v>78</v>
      </c>
      <c r="E75" s="33">
        <v>100</v>
      </c>
    </row>
    <row r="76" spans="2:5" ht="12" customHeight="1" x14ac:dyDescent="0.2">
      <c r="B76" s="6" t="s">
        <v>62</v>
      </c>
      <c r="C76" s="32">
        <v>9940</v>
      </c>
      <c r="D76" s="32">
        <v>8662</v>
      </c>
      <c r="E76" s="33">
        <v>87.142857142857139</v>
      </c>
    </row>
    <row r="77" spans="2:5" ht="12" customHeight="1" x14ac:dyDescent="0.2">
      <c r="B77" s="6" t="s">
        <v>63</v>
      </c>
      <c r="C77" s="32">
        <v>2306</v>
      </c>
      <c r="D77" s="32">
        <v>1064</v>
      </c>
      <c r="E77" s="33">
        <v>46.140503035559412</v>
      </c>
    </row>
    <row r="78" spans="2:5" ht="12" customHeight="1" x14ac:dyDescent="0.2">
      <c r="B78" s="6" t="s">
        <v>64</v>
      </c>
      <c r="C78" s="32">
        <v>7634</v>
      </c>
      <c r="D78" s="32">
        <v>7598</v>
      </c>
      <c r="E78" s="33">
        <v>99.528425465024881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</v>
      </c>
      <c r="D81" s="34">
        <v>4</v>
      </c>
      <c r="E81" s="35">
        <v>20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13</v>
      </c>
      <c r="D85" s="34">
        <v>13</v>
      </c>
      <c r="E85" s="35">
        <v>100</v>
      </c>
    </row>
    <row r="86" spans="2:5" ht="12" customHeight="1" x14ac:dyDescent="0.2">
      <c r="B86" s="9" t="s">
        <v>72</v>
      </c>
      <c r="C86" s="34">
        <v>7601</v>
      </c>
      <c r="D86" s="34">
        <v>7581</v>
      </c>
      <c r="E86" s="35">
        <v>99.736876726746488</v>
      </c>
    </row>
    <row r="87" spans="2:5" ht="12" customHeight="1" x14ac:dyDescent="0.2">
      <c r="B87" s="6" t="s">
        <v>73</v>
      </c>
      <c r="C87" s="32">
        <v>212698</v>
      </c>
      <c r="D87" s="32">
        <v>13910</v>
      </c>
      <c r="E87" s="33">
        <v>6.539788808545449</v>
      </c>
    </row>
    <row r="88" spans="2:5" ht="12" customHeight="1" x14ac:dyDescent="0.2">
      <c r="B88" s="6" t="s">
        <v>74</v>
      </c>
      <c r="C88" s="36">
        <v>1457</v>
      </c>
      <c r="D88" s="36">
        <v>994</v>
      </c>
      <c r="E88" s="37">
        <v>68.222374742621824</v>
      </c>
    </row>
    <row r="89" spans="2:5" ht="12" customHeight="1" x14ac:dyDescent="0.2">
      <c r="B89" s="6" t="s">
        <v>75</v>
      </c>
      <c r="C89" s="32">
        <v>21475</v>
      </c>
      <c r="D89" s="32">
        <v>4763</v>
      </c>
      <c r="E89" s="33">
        <v>22.179278230500582</v>
      </c>
    </row>
    <row r="90" spans="2:5" ht="12" customHeight="1" x14ac:dyDescent="0.2">
      <c r="B90" s="6" t="s">
        <v>76</v>
      </c>
      <c r="C90" s="32">
        <v>172565</v>
      </c>
      <c r="D90" s="32">
        <v>8091</v>
      </c>
      <c r="E90" s="33">
        <v>4.6886680381305599</v>
      </c>
    </row>
    <row r="91" spans="2:5" ht="12" customHeight="1" x14ac:dyDescent="0.2">
      <c r="B91" s="6" t="s">
        <v>77</v>
      </c>
      <c r="C91" s="32">
        <v>17201</v>
      </c>
      <c r="D91" s="32">
        <v>62</v>
      </c>
      <c r="E91" s="33">
        <v>0.36044416022324283</v>
      </c>
    </row>
    <row r="92" spans="2:5" ht="12" customHeight="1" x14ac:dyDescent="0.2">
      <c r="B92" s="6" t="s">
        <v>78</v>
      </c>
      <c r="C92" s="32">
        <v>5483</v>
      </c>
      <c r="D92" s="32">
        <v>3787</v>
      </c>
      <c r="E92" s="33">
        <v>69.068028451577604</v>
      </c>
    </row>
    <row r="93" spans="2:5" ht="12" customHeight="1" x14ac:dyDescent="0.2">
      <c r="B93" s="6" t="s">
        <v>86</v>
      </c>
      <c r="C93" s="22">
        <v>540</v>
      </c>
      <c r="D93" s="22">
        <v>540</v>
      </c>
      <c r="E93" s="23">
        <v>100</v>
      </c>
    </row>
    <row r="94" spans="2:5" ht="12" customHeight="1" x14ac:dyDescent="0.2">
      <c r="B94" s="6" t="s">
        <v>79</v>
      </c>
      <c r="C94" s="32">
        <v>540</v>
      </c>
      <c r="D94" s="32">
        <v>540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D8EDB86-0BC5-4C90-9AAE-BB897628AE96}"/>
    <hyperlink ref="D4" location="ŞUBAT!A1" display="Şubat" xr:uid="{B4C11EB6-E716-4CCD-8B1F-E897809CDDAA}"/>
    <hyperlink ref="E4" location="MART!A1" display="Mart" xr:uid="{49AC1622-2FB3-420D-AB66-A57017A6DCDD}"/>
    <hyperlink ref="C5" location="NİSAN!A1" display="Nisan" xr:uid="{541D8511-8CD9-4583-B560-AA097CFF9830}"/>
    <hyperlink ref="D5" location="MAYIS!A1" display="Mayıs" xr:uid="{31D833E4-0A9D-4F2E-B77D-DB8F8832BB0F}"/>
    <hyperlink ref="E5" location="HAZİRAN!A1" display="Haziran" xr:uid="{FB06F2A1-C010-46EF-AC4F-EB5C3E676780}"/>
    <hyperlink ref="C6" location="TEMMUZ!A1" display="Temmuz" xr:uid="{A22D27A2-F782-4C2D-8B53-7AFD7A74C566}"/>
    <hyperlink ref="D6" location="AĞUSTOS!A1" display="Ağustos" xr:uid="{99CBAAA4-5BDA-4470-A418-BDDD23FFC6D4}"/>
    <hyperlink ref="E6" location="EYLÜL!A1" display="Eylül" xr:uid="{7D981B0E-0AC0-4F95-9356-A90E6BD17FBB}"/>
    <hyperlink ref="C7" location="EKİM!A1" display="Ekim" xr:uid="{5A31E0F8-90F0-4AFB-B5D6-9EF102923B1A}"/>
    <hyperlink ref="D7" location="KASIM!A1" display="Kasım" xr:uid="{15894499-8DE6-4AAF-A0CB-64B0B31E12AF}"/>
    <hyperlink ref="E7" location="ARALIK!A1" display="Aralık" xr:uid="{AE7A95E7-B381-4DAD-9780-73C0B40788E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11BA-9E76-4DEE-B77D-40F0D81A0C7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1137388</v>
      </c>
      <c r="D10" s="22">
        <v>533494</v>
      </c>
      <c r="E10" s="23">
        <v>46.905189785719557</v>
      </c>
    </row>
    <row r="11" spans="2:5" ht="12" customHeight="1" x14ac:dyDescent="0.2">
      <c r="B11" s="7" t="s">
        <v>4</v>
      </c>
      <c r="C11" s="24">
        <v>852188</v>
      </c>
      <c r="D11" s="24">
        <v>503854</v>
      </c>
      <c r="E11" s="25">
        <v>59.124747121527179</v>
      </c>
    </row>
    <row r="12" spans="2:5" ht="12" customHeight="1" x14ac:dyDescent="0.2">
      <c r="B12" s="7" t="s">
        <v>5</v>
      </c>
      <c r="C12" s="24">
        <v>308594</v>
      </c>
      <c r="D12" s="24">
        <v>149002</v>
      </c>
      <c r="E12" s="25">
        <v>48.284153288787209</v>
      </c>
    </row>
    <row r="13" spans="2:5" ht="12" customHeight="1" x14ac:dyDescent="0.2">
      <c r="B13" s="7" t="s">
        <v>6</v>
      </c>
      <c r="C13" s="26">
        <v>228281</v>
      </c>
      <c r="D13" s="26">
        <v>104324</v>
      </c>
      <c r="E13" s="27">
        <v>45.699817330395433</v>
      </c>
    </row>
    <row r="14" spans="2:5" ht="12" customHeight="1" x14ac:dyDescent="0.2">
      <c r="B14" s="8" t="s">
        <v>7</v>
      </c>
      <c r="C14" s="28">
        <v>49349</v>
      </c>
      <c r="D14" s="28">
        <v>7713</v>
      </c>
      <c r="E14" s="29">
        <v>15.629496038420232</v>
      </c>
    </row>
    <row r="15" spans="2:5" ht="12" customHeight="1" x14ac:dyDescent="0.2">
      <c r="B15" s="8" t="s">
        <v>8</v>
      </c>
      <c r="C15" s="28">
        <v>5455</v>
      </c>
      <c r="D15" s="28">
        <v>1459</v>
      </c>
      <c r="E15" s="29">
        <v>26.746104491292392</v>
      </c>
    </row>
    <row r="16" spans="2:5" ht="12" customHeight="1" x14ac:dyDescent="0.2">
      <c r="B16" s="8" t="s">
        <v>9</v>
      </c>
      <c r="C16" s="28">
        <v>165418</v>
      </c>
      <c r="D16" s="28">
        <v>89293</v>
      </c>
      <c r="E16" s="29">
        <v>53.980219806792483</v>
      </c>
    </row>
    <row r="17" spans="2:5" ht="12" customHeight="1" x14ac:dyDescent="0.2">
      <c r="B17" s="8" t="s">
        <v>10</v>
      </c>
      <c r="C17" s="28">
        <v>8059</v>
      </c>
      <c r="D17" s="28">
        <v>5859</v>
      </c>
      <c r="E17" s="29">
        <v>72.701327708152377</v>
      </c>
    </row>
    <row r="18" spans="2:5" ht="12" customHeight="1" x14ac:dyDescent="0.2">
      <c r="B18" s="7" t="s">
        <v>11</v>
      </c>
      <c r="C18" s="24">
        <v>80313</v>
      </c>
      <c r="D18" s="24">
        <v>44678</v>
      </c>
      <c r="E18" s="25">
        <v>55.629848218843769</v>
      </c>
    </row>
    <row r="19" spans="2:5" ht="12" customHeight="1" x14ac:dyDescent="0.2">
      <c r="B19" s="8" t="s">
        <v>12</v>
      </c>
      <c r="C19" s="28">
        <v>31531</v>
      </c>
      <c r="D19" s="28">
        <v>1416</v>
      </c>
      <c r="E19" s="29">
        <v>4.49081855951286</v>
      </c>
    </row>
    <row r="20" spans="2:5" ht="12" customHeight="1" x14ac:dyDescent="0.2">
      <c r="B20" s="8" t="s">
        <v>13</v>
      </c>
      <c r="C20" s="28">
        <v>705</v>
      </c>
      <c r="D20" s="28">
        <v>403</v>
      </c>
      <c r="E20" s="29">
        <v>57.163120567375891</v>
      </c>
    </row>
    <row r="21" spans="2:5" ht="12" customHeight="1" x14ac:dyDescent="0.2">
      <c r="B21" s="8" t="s">
        <v>14</v>
      </c>
      <c r="C21" s="28">
        <v>48077</v>
      </c>
      <c r="D21" s="28">
        <v>42859</v>
      </c>
      <c r="E21" s="29">
        <v>89.146577365476219</v>
      </c>
    </row>
    <row r="22" spans="2:5" s="4" customFormat="1" ht="12" customHeight="1" x14ac:dyDescent="0.2">
      <c r="B22" s="7" t="s">
        <v>15</v>
      </c>
      <c r="C22" s="24">
        <v>58511</v>
      </c>
      <c r="D22" s="24">
        <v>18819</v>
      </c>
      <c r="E22" s="25">
        <v>32.163182991232418</v>
      </c>
    </row>
    <row r="23" spans="2:5" s="4" customFormat="1" ht="12" customHeight="1" x14ac:dyDescent="0.2">
      <c r="B23" s="8" t="s">
        <v>16</v>
      </c>
      <c r="C23" s="30">
        <v>1002</v>
      </c>
      <c r="D23" s="30">
        <v>435</v>
      </c>
      <c r="E23" s="31">
        <v>43.41317365269461</v>
      </c>
    </row>
    <row r="24" spans="2:5" ht="12" customHeight="1" x14ac:dyDescent="0.2">
      <c r="B24" s="8" t="s">
        <v>17</v>
      </c>
      <c r="C24" s="30">
        <v>57509</v>
      </c>
      <c r="D24" s="30">
        <v>18384</v>
      </c>
      <c r="E24" s="31">
        <v>31.967170355944287</v>
      </c>
    </row>
    <row r="25" spans="2:5" s="4" customFormat="1" ht="12" customHeight="1" x14ac:dyDescent="0.2">
      <c r="B25" s="7" t="s">
        <v>18</v>
      </c>
      <c r="C25" s="24">
        <v>242973</v>
      </c>
      <c r="D25" s="24">
        <v>115442</v>
      </c>
      <c r="E25" s="25">
        <v>47.51227502644327</v>
      </c>
    </row>
    <row r="26" spans="2:5" ht="12" customHeight="1" x14ac:dyDescent="0.2">
      <c r="B26" s="7" t="s">
        <v>19</v>
      </c>
      <c r="C26" s="24">
        <v>220589</v>
      </c>
      <c r="D26" s="24">
        <v>94372</v>
      </c>
      <c r="E26" s="25">
        <v>42.78182502300659</v>
      </c>
    </row>
    <row r="27" spans="2:5" ht="12" customHeight="1" x14ac:dyDescent="0.2">
      <c r="B27" s="8" t="s">
        <v>20</v>
      </c>
      <c r="C27" s="28">
        <v>215991</v>
      </c>
      <c r="D27" s="28">
        <v>91551</v>
      </c>
      <c r="E27" s="29">
        <v>42.386488325902469</v>
      </c>
    </row>
    <row r="28" spans="2:5" ht="12" customHeight="1" x14ac:dyDescent="0.2">
      <c r="B28" s="8" t="s">
        <v>21</v>
      </c>
      <c r="C28" s="28">
        <v>4598</v>
      </c>
      <c r="D28" s="28">
        <v>2821</v>
      </c>
      <c r="E28" s="29">
        <v>61.352762070465417</v>
      </c>
    </row>
    <row r="29" spans="2:5" ht="12" customHeight="1" x14ac:dyDescent="0.2">
      <c r="B29" s="7" t="s">
        <v>22</v>
      </c>
      <c r="C29" s="26">
        <v>15410</v>
      </c>
      <c r="D29" s="26">
        <v>15029</v>
      </c>
      <c r="E29" s="27">
        <v>97.527579493835177</v>
      </c>
    </row>
    <row r="30" spans="2:5" ht="12" customHeight="1" x14ac:dyDescent="0.2">
      <c r="B30" s="8" t="s">
        <v>23</v>
      </c>
      <c r="C30" s="28">
        <v>284</v>
      </c>
      <c r="D30" s="28">
        <v>15</v>
      </c>
      <c r="E30" s="29">
        <v>5.28169014084507</v>
      </c>
    </row>
    <row r="31" spans="2:5" s="4" customFormat="1" ht="12" customHeight="1" x14ac:dyDescent="0.2">
      <c r="B31" s="8" t="s">
        <v>24</v>
      </c>
      <c r="C31" s="28">
        <v>15097</v>
      </c>
      <c r="D31" s="28">
        <v>14985</v>
      </c>
      <c r="E31" s="29">
        <v>99.258130754454527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29</v>
      </c>
      <c r="D35" s="28">
        <v>29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6974</v>
      </c>
      <c r="D37" s="26">
        <v>6041</v>
      </c>
      <c r="E37" s="27">
        <v>86.621737883567533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190295</v>
      </c>
      <c r="D40" s="24">
        <v>190295</v>
      </c>
      <c r="E40" s="25">
        <v>100</v>
      </c>
    </row>
    <row r="41" spans="2:6" s="4" customFormat="1" ht="12" customHeight="1" x14ac:dyDescent="0.2">
      <c r="B41" s="8" t="s">
        <v>33</v>
      </c>
      <c r="C41" s="30">
        <v>3126</v>
      </c>
      <c r="D41" s="30">
        <v>3126</v>
      </c>
      <c r="E41" s="31">
        <v>100</v>
      </c>
    </row>
    <row r="42" spans="2:6" ht="12" customHeight="1" x14ac:dyDescent="0.2">
      <c r="B42" s="8" t="s">
        <v>34</v>
      </c>
      <c r="C42" s="30">
        <v>187167</v>
      </c>
      <c r="D42" s="30">
        <v>187167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29195</v>
      </c>
      <c r="D44" s="24">
        <v>14471</v>
      </c>
      <c r="E44" s="25">
        <v>49.566706627847232</v>
      </c>
    </row>
    <row r="45" spans="2:6" ht="12" customHeight="1" x14ac:dyDescent="0.2">
      <c r="B45" s="7" t="s">
        <v>37</v>
      </c>
      <c r="C45" s="26">
        <v>22249</v>
      </c>
      <c r="D45" s="26">
        <v>15812</v>
      </c>
      <c r="E45" s="27">
        <v>71.068362623039235</v>
      </c>
      <c r="F45" s="5"/>
    </row>
    <row r="46" spans="2:6" ht="12" customHeight="1" x14ac:dyDescent="0.2">
      <c r="B46" s="7" t="s">
        <v>38</v>
      </c>
      <c r="C46" s="26">
        <v>371</v>
      </c>
      <c r="D46" s="26">
        <v>13</v>
      </c>
      <c r="E46" s="27">
        <v>3.5040431266846364</v>
      </c>
    </row>
    <row r="47" spans="2:6" ht="12" customHeight="1" x14ac:dyDescent="0.2">
      <c r="B47" s="6" t="s">
        <v>84</v>
      </c>
      <c r="C47" s="22">
        <v>10284</v>
      </c>
      <c r="D47" s="22">
        <v>8374</v>
      </c>
      <c r="E47" s="27">
        <v>81.427460132244263</v>
      </c>
    </row>
    <row r="48" spans="2:6" ht="12" customHeight="1" x14ac:dyDescent="0.2">
      <c r="B48" s="6" t="s">
        <v>39</v>
      </c>
      <c r="C48" s="32">
        <v>3560</v>
      </c>
      <c r="D48" s="32">
        <v>3560</v>
      </c>
      <c r="E48" s="33">
        <v>100</v>
      </c>
    </row>
    <row r="49" spans="2:5" ht="12" customHeight="1" x14ac:dyDescent="0.2">
      <c r="B49" s="6" t="s">
        <v>40</v>
      </c>
      <c r="C49" s="32">
        <v>3335</v>
      </c>
      <c r="D49" s="32">
        <v>3335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3335</v>
      </c>
      <c r="D51" s="34">
        <v>3335</v>
      </c>
      <c r="E51" s="35">
        <v>100</v>
      </c>
    </row>
    <row r="52" spans="2:5" ht="12" customHeight="1" x14ac:dyDescent="0.2">
      <c r="B52" s="6" t="s">
        <v>43</v>
      </c>
      <c r="C52" s="32">
        <v>225</v>
      </c>
      <c r="D52" s="32">
        <v>225</v>
      </c>
      <c r="E52" s="33">
        <v>100</v>
      </c>
    </row>
    <row r="53" spans="2:5" ht="12" customHeight="1" x14ac:dyDescent="0.2">
      <c r="B53" s="9" t="s">
        <v>87</v>
      </c>
      <c r="C53" s="34">
        <v>32</v>
      </c>
      <c r="D53" s="34">
        <v>32</v>
      </c>
      <c r="E53" s="35">
        <v>100</v>
      </c>
    </row>
    <row r="54" spans="2:5" ht="12" customHeight="1" x14ac:dyDescent="0.2">
      <c r="B54" s="9" t="s">
        <v>88</v>
      </c>
      <c r="C54" s="34">
        <v>193</v>
      </c>
      <c r="D54" s="34">
        <v>193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2966</v>
      </c>
      <c r="D58" s="32">
        <v>2966</v>
      </c>
      <c r="E58" s="33">
        <v>100</v>
      </c>
    </row>
    <row r="59" spans="2:5" ht="12" customHeight="1" x14ac:dyDescent="0.2">
      <c r="B59" s="6" t="s">
        <v>48</v>
      </c>
      <c r="C59" s="32">
        <v>2966</v>
      </c>
      <c r="D59" s="32">
        <v>2966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3758</v>
      </c>
      <c r="D61" s="32">
        <v>1848</v>
      </c>
      <c r="E61" s="33">
        <v>49.175093134646083</v>
      </c>
    </row>
    <row r="62" spans="2:5" s="4" customFormat="1" ht="12" customHeight="1" x14ac:dyDescent="0.2">
      <c r="B62" s="6" t="s">
        <v>51</v>
      </c>
      <c r="C62" s="32">
        <v>3725</v>
      </c>
      <c r="D62" s="32">
        <v>1815</v>
      </c>
      <c r="E62" s="33">
        <v>48.724832214765101</v>
      </c>
    </row>
    <row r="63" spans="2:5" ht="12" customHeight="1" x14ac:dyDescent="0.2">
      <c r="B63" s="6" t="s">
        <v>90</v>
      </c>
      <c r="C63" s="32">
        <v>33</v>
      </c>
      <c r="D63" s="32">
        <v>33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274442</v>
      </c>
      <c r="D70" s="22">
        <v>20792</v>
      </c>
      <c r="E70" s="23">
        <v>7.5760998680959908</v>
      </c>
    </row>
    <row r="71" spans="2:5" ht="12" customHeight="1" x14ac:dyDescent="0.2">
      <c r="B71" s="6" t="s">
        <v>57</v>
      </c>
      <c r="C71" s="32">
        <v>56701</v>
      </c>
      <c r="D71" s="32">
        <v>232</v>
      </c>
      <c r="E71" s="33">
        <v>0.40916385954392342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56618</v>
      </c>
      <c r="D74" s="36">
        <v>149</v>
      </c>
      <c r="E74" s="37">
        <v>0.26316719064608429</v>
      </c>
    </row>
    <row r="75" spans="2:5" ht="12" customHeight="1" x14ac:dyDescent="0.2">
      <c r="B75" s="6" t="s">
        <v>61</v>
      </c>
      <c r="C75" s="32">
        <v>83</v>
      </c>
      <c r="D75" s="32">
        <v>83</v>
      </c>
      <c r="E75" s="33">
        <v>100</v>
      </c>
    </row>
    <row r="76" spans="2:5" ht="12" customHeight="1" x14ac:dyDescent="0.2">
      <c r="B76" s="6" t="s">
        <v>62</v>
      </c>
      <c r="C76" s="32">
        <v>8406</v>
      </c>
      <c r="D76" s="32">
        <v>7238</v>
      </c>
      <c r="E76" s="33">
        <v>86.105162978824652</v>
      </c>
    </row>
    <row r="77" spans="2:5" ht="12" customHeight="1" x14ac:dyDescent="0.2">
      <c r="B77" s="6" t="s">
        <v>63</v>
      </c>
      <c r="C77" s="32">
        <v>1797</v>
      </c>
      <c r="D77" s="32">
        <v>665</v>
      </c>
      <c r="E77" s="33">
        <v>37.006121313299943</v>
      </c>
    </row>
    <row r="78" spans="2:5" ht="12" customHeight="1" x14ac:dyDescent="0.2">
      <c r="B78" s="6" t="s">
        <v>64</v>
      </c>
      <c r="C78" s="32">
        <v>6609</v>
      </c>
      <c r="D78" s="32">
        <v>6573</v>
      </c>
      <c r="E78" s="33">
        <v>99.45528824330458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</v>
      </c>
      <c r="D81" s="34">
        <v>4</v>
      </c>
      <c r="E81" s="35">
        <v>20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6</v>
      </c>
      <c r="D85" s="34">
        <v>6</v>
      </c>
      <c r="E85" s="35">
        <v>100</v>
      </c>
    </row>
    <row r="86" spans="2:5" ht="12" customHeight="1" x14ac:dyDescent="0.2">
      <c r="B86" s="9" t="s">
        <v>72</v>
      </c>
      <c r="C86" s="34">
        <v>6583</v>
      </c>
      <c r="D86" s="34">
        <v>6563</v>
      </c>
      <c r="E86" s="35">
        <v>99.69618714871639</v>
      </c>
    </row>
    <row r="87" spans="2:5" ht="12" customHeight="1" x14ac:dyDescent="0.2">
      <c r="B87" s="6" t="s">
        <v>73</v>
      </c>
      <c r="C87" s="32">
        <v>204761</v>
      </c>
      <c r="D87" s="32">
        <v>10437</v>
      </c>
      <c r="E87" s="33">
        <v>5.0971620572276954</v>
      </c>
    </row>
    <row r="88" spans="2:5" ht="12" customHeight="1" x14ac:dyDescent="0.2">
      <c r="B88" s="6" t="s">
        <v>74</v>
      </c>
      <c r="C88" s="36">
        <v>1264</v>
      </c>
      <c r="D88" s="36">
        <v>815</v>
      </c>
      <c r="E88" s="37">
        <v>64.47784810126582</v>
      </c>
    </row>
    <row r="89" spans="2:5" ht="12" customHeight="1" x14ac:dyDescent="0.2">
      <c r="B89" s="6" t="s">
        <v>75</v>
      </c>
      <c r="C89" s="32">
        <v>20604</v>
      </c>
      <c r="D89" s="32">
        <v>3863</v>
      </c>
      <c r="E89" s="33">
        <v>18.74878664337022</v>
      </c>
    </row>
    <row r="90" spans="2:5" ht="12" customHeight="1" x14ac:dyDescent="0.2">
      <c r="B90" s="6" t="s">
        <v>76</v>
      </c>
      <c r="C90" s="32">
        <v>165662</v>
      </c>
      <c r="D90" s="32">
        <v>5679</v>
      </c>
      <c r="E90" s="33">
        <v>3.4280643720346249</v>
      </c>
    </row>
    <row r="91" spans="2:5" ht="12" customHeight="1" x14ac:dyDescent="0.2">
      <c r="B91" s="6" t="s">
        <v>77</v>
      </c>
      <c r="C91" s="32">
        <v>17231</v>
      </c>
      <c r="D91" s="32">
        <v>80</v>
      </c>
      <c r="E91" s="33">
        <v>0.46427949625674653</v>
      </c>
    </row>
    <row r="92" spans="2:5" ht="12" customHeight="1" x14ac:dyDescent="0.2">
      <c r="B92" s="6" t="s">
        <v>78</v>
      </c>
      <c r="C92" s="32">
        <v>4574</v>
      </c>
      <c r="D92" s="32">
        <v>2885</v>
      </c>
      <c r="E92" s="33">
        <v>63.073895933537386</v>
      </c>
    </row>
    <row r="93" spans="2:5" ht="12" customHeight="1" x14ac:dyDescent="0.2">
      <c r="B93" s="6" t="s">
        <v>86</v>
      </c>
      <c r="C93" s="22">
        <v>474</v>
      </c>
      <c r="D93" s="22">
        <v>474</v>
      </c>
      <c r="E93" s="23">
        <v>100</v>
      </c>
    </row>
    <row r="94" spans="2:5" ht="12" customHeight="1" x14ac:dyDescent="0.2">
      <c r="B94" s="6" t="s">
        <v>79</v>
      </c>
      <c r="C94" s="32">
        <v>474</v>
      </c>
      <c r="D94" s="32">
        <v>474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D0CCF3B-EA42-472D-AE29-21B401A6A155}"/>
    <hyperlink ref="D4" location="ŞUBAT!A1" display="Şubat" xr:uid="{03B840C3-6209-4B81-8861-49758A9E6C81}"/>
    <hyperlink ref="E4" location="MART!A1" display="Mart" xr:uid="{82E604A2-902F-444A-8C8D-95A79E7552BF}"/>
    <hyperlink ref="C5" location="NİSAN!A1" display="Nisan" xr:uid="{17A52063-A6C3-4170-9D04-95807035B220}"/>
    <hyperlink ref="D5" location="MAYIS!A1" display="Mayıs" xr:uid="{D2729A40-EBBB-4F63-8A0C-D13463CA4E59}"/>
    <hyperlink ref="E5" location="HAZİRAN!A1" display="Haziran" xr:uid="{1B444986-41DC-44FA-8514-008E8723CA13}"/>
    <hyperlink ref="C6" location="TEMMUZ!A1" display="Temmuz" xr:uid="{5BE70A28-5A08-4F56-A9AA-B802E9C3ECF8}"/>
    <hyperlink ref="D6" location="AĞUSTOS!A1" display="Ağustos" xr:uid="{444100A6-8D10-48ED-ADBF-7339289209B1}"/>
    <hyperlink ref="E6" location="EYLÜL!A1" display="Eylül" xr:uid="{02DF637D-5823-462C-9741-506E1736CC6F}"/>
    <hyperlink ref="C7" location="EKİM!A1" display="Ekim" xr:uid="{06DF84F4-8A3A-4E2F-B702-1A4B8C33D772}"/>
    <hyperlink ref="D7" location="KASIM!A1" display="Kasım" xr:uid="{3D678BD9-2125-4CA3-B68A-44189D5DD73C}"/>
    <hyperlink ref="E7" location="ARALIK!A1" display="Aralık" xr:uid="{1DDA2B52-128B-4346-8E3F-16B635BDA38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6A57-3C2A-463F-9910-0A74FC1EE41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990213</v>
      </c>
      <c r="D10" s="22">
        <v>403012</v>
      </c>
      <c r="E10" s="23">
        <v>40.69952626354128</v>
      </c>
    </row>
    <row r="11" spans="2:5" ht="12" customHeight="1" x14ac:dyDescent="0.2">
      <c r="B11" s="7" t="s">
        <v>4</v>
      </c>
      <c r="C11" s="24">
        <v>717689</v>
      </c>
      <c r="D11" s="24">
        <v>379763</v>
      </c>
      <c r="E11" s="25">
        <v>52.914702607954148</v>
      </c>
    </row>
    <row r="12" spans="2:5" ht="12" customHeight="1" x14ac:dyDescent="0.2">
      <c r="B12" s="7" t="s">
        <v>5</v>
      </c>
      <c r="C12" s="24">
        <v>245633</v>
      </c>
      <c r="D12" s="24">
        <v>91218</v>
      </c>
      <c r="E12" s="25">
        <v>37.135889721657925</v>
      </c>
    </row>
    <row r="13" spans="2:5" ht="12" customHeight="1" x14ac:dyDescent="0.2">
      <c r="B13" s="7" t="s">
        <v>6</v>
      </c>
      <c r="C13" s="26">
        <v>203299</v>
      </c>
      <c r="D13" s="26">
        <v>81545</v>
      </c>
      <c r="E13" s="27">
        <v>40.110871179887752</v>
      </c>
    </row>
    <row r="14" spans="2:5" ht="12" customHeight="1" x14ac:dyDescent="0.2">
      <c r="B14" s="8" t="s">
        <v>7</v>
      </c>
      <c r="C14" s="28">
        <v>47050</v>
      </c>
      <c r="D14" s="28">
        <v>7284</v>
      </c>
      <c r="E14" s="29">
        <v>15.481402763018066</v>
      </c>
    </row>
    <row r="15" spans="2:5" ht="12" customHeight="1" x14ac:dyDescent="0.2">
      <c r="B15" s="8" t="s">
        <v>8</v>
      </c>
      <c r="C15" s="28">
        <v>5401</v>
      </c>
      <c r="D15" s="28">
        <v>1257</v>
      </c>
      <c r="E15" s="29">
        <v>23.273467876319202</v>
      </c>
    </row>
    <row r="16" spans="2:5" ht="12" customHeight="1" x14ac:dyDescent="0.2">
      <c r="B16" s="8" t="s">
        <v>9</v>
      </c>
      <c r="C16" s="28">
        <v>146621</v>
      </c>
      <c r="D16" s="28">
        <v>69695</v>
      </c>
      <c r="E16" s="29">
        <v>47.534118577829915</v>
      </c>
    </row>
    <row r="17" spans="2:5" ht="12" customHeight="1" x14ac:dyDescent="0.2">
      <c r="B17" s="8" t="s">
        <v>10</v>
      </c>
      <c r="C17" s="28">
        <v>4227</v>
      </c>
      <c r="D17" s="28">
        <v>3309</v>
      </c>
      <c r="E17" s="29">
        <v>78.282469836763653</v>
      </c>
    </row>
    <row r="18" spans="2:5" ht="12" customHeight="1" x14ac:dyDescent="0.2">
      <c r="B18" s="7" t="s">
        <v>11</v>
      </c>
      <c r="C18" s="24">
        <v>42334</v>
      </c>
      <c r="D18" s="24">
        <v>9673</v>
      </c>
      <c r="E18" s="25">
        <v>22.849246468559549</v>
      </c>
    </row>
    <row r="19" spans="2:5" ht="12" customHeight="1" x14ac:dyDescent="0.2">
      <c r="B19" s="8" t="s">
        <v>12</v>
      </c>
      <c r="C19" s="28">
        <v>26972</v>
      </c>
      <c r="D19" s="28">
        <v>461</v>
      </c>
      <c r="E19" s="29">
        <v>1.7091798902565625</v>
      </c>
    </row>
    <row r="20" spans="2:5" ht="12" customHeight="1" x14ac:dyDescent="0.2">
      <c r="B20" s="8" t="s">
        <v>13</v>
      </c>
      <c r="C20" s="28">
        <v>672</v>
      </c>
      <c r="D20" s="28">
        <v>370</v>
      </c>
      <c r="E20" s="29">
        <v>55.05952380952381</v>
      </c>
    </row>
    <row r="21" spans="2:5" ht="12" customHeight="1" x14ac:dyDescent="0.2">
      <c r="B21" s="8" t="s">
        <v>14</v>
      </c>
      <c r="C21" s="28">
        <v>14690</v>
      </c>
      <c r="D21" s="28">
        <v>8842</v>
      </c>
      <c r="E21" s="29">
        <v>60.190605854322662</v>
      </c>
    </row>
    <row r="22" spans="2:5" s="4" customFormat="1" ht="12" customHeight="1" x14ac:dyDescent="0.2">
      <c r="B22" s="7" t="s">
        <v>15</v>
      </c>
      <c r="C22" s="24">
        <v>58620</v>
      </c>
      <c r="D22" s="24">
        <v>17168</v>
      </c>
      <c r="E22" s="25">
        <v>29.28693278744456</v>
      </c>
    </row>
    <row r="23" spans="2:5" s="4" customFormat="1" ht="12" customHeight="1" x14ac:dyDescent="0.2">
      <c r="B23" s="8" t="s">
        <v>16</v>
      </c>
      <c r="C23" s="30">
        <v>979</v>
      </c>
      <c r="D23" s="30">
        <v>328</v>
      </c>
      <c r="E23" s="31">
        <v>33.503575076608783</v>
      </c>
    </row>
    <row r="24" spans="2:5" ht="12" customHeight="1" x14ac:dyDescent="0.2">
      <c r="B24" s="8" t="s">
        <v>17</v>
      </c>
      <c r="C24" s="30">
        <v>57641</v>
      </c>
      <c r="D24" s="30">
        <v>16840</v>
      </c>
      <c r="E24" s="31">
        <v>29.215315487239984</v>
      </c>
    </row>
    <row r="25" spans="2:5" s="4" customFormat="1" ht="12" customHeight="1" x14ac:dyDescent="0.2">
      <c r="B25" s="7" t="s">
        <v>18</v>
      </c>
      <c r="C25" s="24">
        <v>204029</v>
      </c>
      <c r="D25" s="24">
        <v>83658</v>
      </c>
      <c r="E25" s="25">
        <v>41.00299467232599</v>
      </c>
    </row>
    <row r="26" spans="2:5" ht="12" customHeight="1" x14ac:dyDescent="0.2">
      <c r="B26" s="7" t="s">
        <v>19</v>
      </c>
      <c r="C26" s="24">
        <v>186089</v>
      </c>
      <c r="D26" s="24">
        <v>67051</v>
      </c>
      <c r="E26" s="25">
        <v>36.031683764220347</v>
      </c>
    </row>
    <row r="27" spans="2:5" ht="12" customHeight="1" x14ac:dyDescent="0.2">
      <c r="B27" s="8" t="s">
        <v>20</v>
      </c>
      <c r="C27" s="28">
        <v>182152</v>
      </c>
      <c r="D27" s="28">
        <v>64865</v>
      </c>
      <c r="E27" s="29">
        <v>35.610369361851639</v>
      </c>
    </row>
    <row r="28" spans="2:5" ht="12" customHeight="1" x14ac:dyDescent="0.2">
      <c r="B28" s="8" t="s">
        <v>21</v>
      </c>
      <c r="C28" s="28">
        <v>3937</v>
      </c>
      <c r="D28" s="28">
        <v>2186</v>
      </c>
      <c r="E28" s="29">
        <v>55.524511049022095</v>
      </c>
    </row>
    <row r="29" spans="2:5" ht="12" customHeight="1" x14ac:dyDescent="0.2">
      <c r="B29" s="7" t="s">
        <v>22</v>
      </c>
      <c r="C29" s="26">
        <v>12029</v>
      </c>
      <c r="D29" s="26">
        <v>11629</v>
      </c>
      <c r="E29" s="27">
        <v>96.674702801562901</v>
      </c>
    </row>
    <row r="30" spans="2:5" ht="12" customHeight="1" x14ac:dyDescent="0.2">
      <c r="B30" s="8" t="s">
        <v>23</v>
      </c>
      <c r="C30" s="28">
        <v>300</v>
      </c>
      <c r="D30" s="28">
        <v>10</v>
      </c>
      <c r="E30" s="29">
        <v>3.3333333333333335</v>
      </c>
    </row>
    <row r="31" spans="2:5" s="4" customFormat="1" ht="12" customHeight="1" x14ac:dyDescent="0.2">
      <c r="B31" s="8" t="s">
        <v>24</v>
      </c>
      <c r="C31" s="28">
        <v>11722</v>
      </c>
      <c r="D31" s="28">
        <v>11612</v>
      </c>
      <c r="E31" s="29">
        <v>99.061593584712497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</v>
      </c>
      <c r="D35" s="28">
        <v>7</v>
      </c>
      <c r="E35" s="29">
        <v>100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5911</v>
      </c>
      <c r="D37" s="26">
        <v>4978</v>
      </c>
      <c r="E37" s="27">
        <v>84.215868719336825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163389</v>
      </c>
      <c r="D40" s="24">
        <v>163389</v>
      </c>
      <c r="E40" s="25">
        <v>100</v>
      </c>
    </row>
    <row r="41" spans="2:6" s="4" customFormat="1" ht="12" customHeight="1" x14ac:dyDescent="0.2">
      <c r="B41" s="8" t="s">
        <v>33</v>
      </c>
      <c r="C41" s="30">
        <v>2827</v>
      </c>
      <c r="D41" s="30">
        <v>2827</v>
      </c>
      <c r="E41" s="31">
        <v>100</v>
      </c>
    </row>
    <row r="42" spans="2:6" ht="12" customHeight="1" x14ac:dyDescent="0.2">
      <c r="B42" s="8" t="s">
        <v>34</v>
      </c>
      <c r="C42" s="30">
        <v>160560</v>
      </c>
      <c r="D42" s="30">
        <v>160560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26557</v>
      </c>
      <c r="D44" s="24">
        <v>11766</v>
      </c>
      <c r="E44" s="25">
        <v>44.304703091463644</v>
      </c>
    </row>
    <row r="45" spans="2:6" ht="12" customHeight="1" x14ac:dyDescent="0.2">
      <c r="B45" s="7" t="s">
        <v>37</v>
      </c>
      <c r="C45" s="26">
        <v>19090</v>
      </c>
      <c r="D45" s="26">
        <v>12558</v>
      </c>
      <c r="E45" s="27">
        <v>65.783132530120483</v>
      </c>
      <c r="F45" s="5"/>
    </row>
    <row r="46" spans="2:6" ht="12" customHeight="1" x14ac:dyDescent="0.2">
      <c r="B46" s="7" t="s">
        <v>38</v>
      </c>
      <c r="C46" s="26">
        <v>371</v>
      </c>
      <c r="D46" s="26">
        <v>6</v>
      </c>
      <c r="E46" s="27">
        <v>1.6172506738544474</v>
      </c>
    </row>
    <row r="47" spans="2:6" ht="12" customHeight="1" x14ac:dyDescent="0.2">
      <c r="B47" s="6" t="s">
        <v>84</v>
      </c>
      <c r="C47" s="22">
        <v>8942</v>
      </c>
      <c r="D47" s="22">
        <v>6979</v>
      </c>
      <c r="E47" s="27">
        <v>78.047416685305308</v>
      </c>
    </row>
    <row r="48" spans="2:6" ht="12" customHeight="1" x14ac:dyDescent="0.2">
      <c r="B48" s="6" t="s">
        <v>39</v>
      </c>
      <c r="C48" s="32">
        <v>2866</v>
      </c>
      <c r="D48" s="32">
        <v>2866</v>
      </c>
      <c r="E48" s="33">
        <v>100</v>
      </c>
    </row>
    <row r="49" spans="2:5" ht="12" customHeight="1" x14ac:dyDescent="0.2">
      <c r="B49" s="6" t="s">
        <v>40</v>
      </c>
      <c r="C49" s="32">
        <v>2681</v>
      </c>
      <c r="D49" s="32">
        <v>2681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2681</v>
      </c>
      <c r="D51" s="34">
        <v>2681</v>
      </c>
      <c r="E51" s="35">
        <v>100</v>
      </c>
    </row>
    <row r="52" spans="2:5" ht="12" customHeight="1" x14ac:dyDescent="0.2">
      <c r="B52" s="6" t="s">
        <v>43</v>
      </c>
      <c r="C52" s="32">
        <v>185</v>
      </c>
      <c r="D52" s="32">
        <v>185</v>
      </c>
      <c r="E52" s="33">
        <v>100</v>
      </c>
    </row>
    <row r="53" spans="2:5" ht="12" customHeight="1" x14ac:dyDescent="0.2">
      <c r="B53" s="9" t="s">
        <v>87</v>
      </c>
      <c r="C53" s="34">
        <v>21</v>
      </c>
      <c r="D53" s="34">
        <v>21</v>
      </c>
      <c r="E53" s="35">
        <v>100</v>
      </c>
    </row>
    <row r="54" spans="2:5" ht="12" customHeight="1" x14ac:dyDescent="0.2">
      <c r="B54" s="9" t="s">
        <v>88</v>
      </c>
      <c r="C54" s="34">
        <v>164</v>
      </c>
      <c r="D54" s="34">
        <v>164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2777</v>
      </c>
      <c r="D58" s="32">
        <v>2777</v>
      </c>
      <c r="E58" s="33">
        <v>100</v>
      </c>
    </row>
    <row r="59" spans="2:5" ht="12" customHeight="1" x14ac:dyDescent="0.2">
      <c r="B59" s="6" t="s">
        <v>48</v>
      </c>
      <c r="C59" s="32">
        <v>2777</v>
      </c>
      <c r="D59" s="32">
        <v>2777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3299</v>
      </c>
      <c r="D61" s="32">
        <v>1336</v>
      </c>
      <c r="E61" s="33">
        <v>40.497120339496817</v>
      </c>
    </row>
    <row r="62" spans="2:5" s="4" customFormat="1" ht="12" customHeight="1" x14ac:dyDescent="0.2">
      <c r="B62" s="6" t="s">
        <v>51</v>
      </c>
      <c r="C62" s="32">
        <v>3299</v>
      </c>
      <c r="D62" s="32">
        <v>1336</v>
      </c>
      <c r="E62" s="33">
        <v>40.497120339496817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263336</v>
      </c>
      <c r="D70" s="22">
        <v>16024</v>
      </c>
      <c r="E70" s="23">
        <v>6.0850016708691559</v>
      </c>
    </row>
    <row r="71" spans="2:5" ht="12" customHeight="1" x14ac:dyDescent="0.2">
      <c r="B71" s="6" t="s">
        <v>57</v>
      </c>
      <c r="C71" s="32">
        <v>55272</v>
      </c>
      <c r="D71" s="32">
        <v>241</v>
      </c>
      <c r="E71" s="33">
        <v>0.43602547401939495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55212</v>
      </c>
      <c r="D74" s="36">
        <v>181</v>
      </c>
      <c r="E74" s="37">
        <v>0.32782728392378468</v>
      </c>
    </row>
    <row r="75" spans="2:5" ht="12" customHeight="1" x14ac:dyDescent="0.2">
      <c r="B75" s="6" t="s">
        <v>61</v>
      </c>
      <c r="C75" s="32">
        <v>60</v>
      </c>
      <c r="D75" s="32">
        <v>60</v>
      </c>
      <c r="E75" s="33">
        <v>100</v>
      </c>
    </row>
    <row r="76" spans="2:5" ht="12" customHeight="1" x14ac:dyDescent="0.2">
      <c r="B76" s="6" t="s">
        <v>62</v>
      </c>
      <c r="C76" s="32">
        <v>7048</v>
      </c>
      <c r="D76" s="32">
        <v>5827</v>
      </c>
      <c r="E76" s="33">
        <v>82.675936435868337</v>
      </c>
    </row>
    <row r="77" spans="2:5" ht="12" customHeight="1" x14ac:dyDescent="0.2">
      <c r="B77" s="6" t="s">
        <v>63</v>
      </c>
      <c r="C77" s="32">
        <v>1797</v>
      </c>
      <c r="D77" s="32">
        <v>612</v>
      </c>
      <c r="E77" s="33">
        <v>34.056761268781308</v>
      </c>
    </row>
    <row r="78" spans="2:5" ht="12" customHeight="1" x14ac:dyDescent="0.2">
      <c r="B78" s="6" t="s">
        <v>64</v>
      </c>
      <c r="C78" s="32">
        <v>5251</v>
      </c>
      <c r="D78" s="32">
        <v>5215</v>
      </c>
      <c r="E78" s="33">
        <v>99.31441630165682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</v>
      </c>
      <c r="D81" s="34">
        <v>4</v>
      </c>
      <c r="E81" s="35">
        <v>20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</v>
      </c>
      <c r="D85" s="34">
        <v>1</v>
      </c>
      <c r="E85" s="35">
        <v>100</v>
      </c>
    </row>
    <row r="86" spans="2:5" ht="12" customHeight="1" x14ac:dyDescent="0.2">
      <c r="B86" s="9" t="s">
        <v>72</v>
      </c>
      <c r="C86" s="34">
        <v>5230</v>
      </c>
      <c r="D86" s="34">
        <v>5210</v>
      </c>
      <c r="E86" s="35">
        <v>99.617590822179736</v>
      </c>
    </row>
    <row r="87" spans="2:5" ht="12" customHeight="1" x14ac:dyDescent="0.2">
      <c r="B87" s="6" t="s">
        <v>73</v>
      </c>
      <c r="C87" s="32">
        <v>196544</v>
      </c>
      <c r="D87" s="32">
        <v>7705</v>
      </c>
      <c r="E87" s="33">
        <v>3.9202417779225005</v>
      </c>
    </row>
    <row r="88" spans="2:5" ht="12" customHeight="1" x14ac:dyDescent="0.2">
      <c r="B88" s="6" t="s">
        <v>74</v>
      </c>
      <c r="C88" s="36">
        <v>1140</v>
      </c>
      <c r="D88" s="36">
        <v>692</v>
      </c>
      <c r="E88" s="37">
        <v>60.701754385964911</v>
      </c>
    </row>
    <row r="89" spans="2:5" ht="12" customHeight="1" x14ac:dyDescent="0.2">
      <c r="B89" s="6" t="s">
        <v>75</v>
      </c>
      <c r="C89" s="32">
        <v>19629</v>
      </c>
      <c r="D89" s="32">
        <v>2944</v>
      </c>
      <c r="E89" s="33">
        <v>14.99821692393907</v>
      </c>
    </row>
    <row r="90" spans="2:5" ht="12" customHeight="1" x14ac:dyDescent="0.2">
      <c r="B90" s="6" t="s">
        <v>76</v>
      </c>
      <c r="C90" s="32">
        <v>158544</v>
      </c>
      <c r="D90" s="32">
        <v>3989</v>
      </c>
      <c r="E90" s="33">
        <v>2.5160207891815523</v>
      </c>
    </row>
    <row r="91" spans="2:5" ht="12" customHeight="1" x14ac:dyDescent="0.2">
      <c r="B91" s="6" t="s">
        <v>77</v>
      </c>
      <c r="C91" s="32">
        <v>17231</v>
      </c>
      <c r="D91" s="32">
        <v>80</v>
      </c>
      <c r="E91" s="33">
        <v>0.46427949625674653</v>
      </c>
    </row>
    <row r="92" spans="2:5" ht="12" customHeight="1" x14ac:dyDescent="0.2">
      <c r="B92" s="6" t="s">
        <v>78</v>
      </c>
      <c r="C92" s="32">
        <v>4472</v>
      </c>
      <c r="D92" s="32">
        <v>2251</v>
      </c>
      <c r="E92" s="33">
        <v>50.335420393559929</v>
      </c>
    </row>
    <row r="93" spans="2:5" ht="12" customHeight="1" x14ac:dyDescent="0.2">
      <c r="B93" s="6" t="s">
        <v>86</v>
      </c>
      <c r="C93" s="22">
        <v>246</v>
      </c>
      <c r="D93" s="22">
        <v>246</v>
      </c>
      <c r="E93" s="23">
        <v>100</v>
      </c>
    </row>
    <row r="94" spans="2:5" ht="12" customHeight="1" x14ac:dyDescent="0.2">
      <c r="B94" s="6" t="s">
        <v>79</v>
      </c>
      <c r="C94" s="32">
        <v>246</v>
      </c>
      <c r="D94" s="32">
        <v>246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B4F92CD-5534-4782-ACB8-0BFEA4999E7F}"/>
    <hyperlink ref="D4" location="ŞUBAT!A1" display="Şubat" xr:uid="{3ED4C390-F31B-4F40-956F-6FC1A7BF7800}"/>
    <hyperlink ref="E4" location="MART!A1" display="Mart" xr:uid="{9AB78773-2017-4327-9C6F-973A031B67AC}"/>
    <hyperlink ref="C5" location="NİSAN!A1" display="Nisan" xr:uid="{3EFAFB27-4D12-4809-AC7C-90874CAD91CF}"/>
    <hyperlink ref="D5" location="MAYIS!A1" display="Mayıs" xr:uid="{EA052F7E-C1BB-4AA5-8FA2-48278C96409A}"/>
    <hyperlink ref="E5" location="HAZİRAN!A1" display="Haziran" xr:uid="{41B81D50-615E-4DA9-8CB5-A30CD83D2DF5}"/>
    <hyperlink ref="C6" location="TEMMUZ!A1" display="Temmuz" xr:uid="{D0AF5C78-2AAB-498A-A4CC-FF755E5F5A0F}"/>
    <hyperlink ref="D6" location="AĞUSTOS!A1" display="Ağustos" xr:uid="{96AA01B0-2A64-4875-8353-BEE58527C0F2}"/>
    <hyperlink ref="E6" location="EYLÜL!A1" display="Eylül" xr:uid="{11B45A22-EF35-4C66-8476-60C684173409}"/>
    <hyperlink ref="C7" location="EKİM!A1" display="Ekim" xr:uid="{6C1CF0EE-5839-4EF8-B752-864751A4FBC8}"/>
    <hyperlink ref="D7" location="KASIM!A1" display="Kasım" xr:uid="{4785E51F-BD15-4A62-8156-7A0842608E1C}"/>
    <hyperlink ref="E7" location="ARALIK!A1" display="Aralık" xr:uid="{C7B209D7-FBCC-429B-BFF5-A651253888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2025-07-29T13:18:04Z</dcterms:modified>
</cp:coreProperties>
</file>