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86116B9-1DA0-4B8F-8CBD-BC25184C3D6E}" xr6:coauthVersionLast="47" xr6:coauthVersionMax="47" xr10:uidLastSave="{00000000-0000-0000-0000-000000000000}"/>
  <bookViews>
    <workbookView xWindow="-108" yWindow="-108" windowWidth="23256" windowHeight="12456" xr2:uid="{7B39C9A4-1CD2-4B1C-9C2D-E2E0A5B0312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{"'21  Diyarbakır'!$B$3:$D$105"}</definedName>
    <definedName name="HTML_Control" localSheetId="0" hidden="1">{"'21  Diyarbakır'!$B$3:$D$105"}</definedName>
    <definedName name="HTML_Control" localSheetId="2" hidden="1">{"'21  Diyarbakır'!$B$3:$D$105"}</definedName>
    <definedName name="HTML_Control" localSheetId="3" hidden="1">{"'21  Diyarbakır'!$B$3:$D$105"}</definedName>
    <definedName name="HTML_Control" localSheetId="6" hidden="1">{"'21  Diyarbakır'!$B$3:$D$105"}</definedName>
    <definedName name="HTML_Control" localSheetId="1" hidden="1">{"'21  Diyarbakır'!$B$3:$D$105"}</definedName>
    <definedName name="HTML_Control" localSheetId="9" hidden="1">{"'21  Diyarbakır'!$B$3:$D$105"}</definedName>
    <definedName name="HTML_Control" localSheetId="7" hidden="1">{"'21  Diyarbakır'!$B$3:$D$105"}</definedName>
    <definedName name="HTML_Control" localSheetId="8" hidden="1">{"'21  Diyarbakır'!$B$3:$D$105"}</definedName>
    <definedName name="HTML_Control" localSheetId="11" hidden="1">{"'21  Diyarbakır'!$B$3:$D$90"}</definedName>
    <definedName name="HTML_Control" localSheetId="10" hidden="1">{"'21  Diyarbakır'!$B$3:$D$90"}</definedName>
    <definedName name="HTML_Control" localSheetId="5" hidden="1">{"'21  Diyarbakır'!$B$3:$D$105"}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Settings\hersan.MUHASEBAT\Desktop\htm\21.htm"</definedName>
    <definedName name="HTML_PathFile" localSheetId="0" hidden="1">"C:\Documents and Settings\hersan.MUHASEBAT\Desktop\htm\21.htm"</definedName>
    <definedName name="HTML_PathFile" localSheetId="2" hidden="1">"C:\Documents and Settings\hersan.MUHASEBAT\Desktop\htm\21.htm"</definedName>
    <definedName name="HTML_PathFile" localSheetId="3" hidden="1">"C:\Documents and Settings\hersan.MUHASEBAT\Desktop\htm\21.htm"</definedName>
    <definedName name="HTML_PathFile" localSheetId="6" hidden="1">"C:\Documents and Settings\hersan.MUHASEBAT\Desktop\htm\21.htm"</definedName>
    <definedName name="HTML_PathFile" localSheetId="1" hidden="1">"C:\Documents and Settings\hersan.MUHASEBAT\Desktop\htm\21.htm"</definedName>
    <definedName name="HTML_PathFile" localSheetId="9" hidden="1">"\\M-pc-00000-20\il_2005_2006hazırlık\docs\21.htm"</definedName>
    <definedName name="HTML_PathFile" localSheetId="7" hidden="1">"C:\Documents and Settings\eakgonullu\Belgelerim\internet\docs\il_81\htm\21.htm"</definedName>
    <definedName name="HTML_PathFile" localSheetId="8" hidden="1">"C:\Documents and Settings\hersan\Belgelerim\int-hazırlık\htm\21.htm"</definedName>
    <definedName name="HTML_PathFile" localSheetId="11" hidden="1">"C:\Documents and Settings\hersan\Belgelerim\int-hazırlık\htm\21.htm"</definedName>
    <definedName name="HTML_PathFile" localSheetId="10" hidden="1">"\\M-pc-00000-20\il_2005_2006hazırlık\docs\htm\21.htm"</definedName>
    <definedName name="HTML_PathFile" localSheetId="5" hidden="1">"C:\Documents and Settings\hersan.MUHASEBAT\Desktop\htm\21.htm"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0" i="8"/>
  <c r="E52" i="8"/>
  <c r="C54" i="8"/>
  <c r="C51" i="8" s="1"/>
  <c r="D54" i="8"/>
  <c r="D51" i="8" s="1"/>
  <c r="C61" i="8"/>
  <c r="D61" i="8"/>
  <c r="E61" i="8" s="1"/>
  <c r="C62" i="8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D11" i="8" l="1"/>
  <c r="E12" i="8"/>
  <c r="D46" i="8"/>
  <c r="E46" i="8" s="1"/>
  <c r="E51" i="8"/>
  <c r="C46" i="8"/>
  <c r="C11" i="8"/>
  <c r="C10" i="8" s="1"/>
  <c r="E26" i="8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<sst xmlns="http://schemas.openxmlformats.org/spreadsheetml/2006/main" count="1412" uniqueCount="211">
  <si>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</si>
  <si>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</si>
  <si>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</si>
  <si>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</si>
  <si>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</si>
  <si>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</si>
  <si>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</si>
  <si>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</si>
  <si>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</si>
  <si>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</si>
  <si>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</si>
  <si>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</si>
  <si>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</si>
  <si>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</si>
  <si>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</si>
  <si>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</si>
  <si>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</si>
  <si>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</si>
  <si>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</si>
  <si>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</si>
  <si>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</si>
  <si>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</si>
  <si>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</si>
  <si>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</si>
  <si>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</si>
  <si>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</si>
  <si>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</si>
  <si>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</si>
  <si>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</si>
  <si>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</si>
  <si>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</si>
  <si>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</si>
  <si>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</si>
  <si>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</si>
  <si>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</si>
  <si>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</si>
  <si>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</si>
  <si>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</si>
  <si>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</si>
  <si>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</si>
  <si>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</si>
  <si>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</si>
  <si>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</si>
  <si>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</si>
  <si>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</si>
  <si>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</si>
  <si>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</si>
  <si>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</si>
  <si>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</si>
  <si>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</si>
  <si>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</si>
  <si>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</si>
  <si>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</si>
  <si>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</si>
  <si>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</si>
  <si>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</si>
  <si>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</si>
  <si>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</si>
  <si>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</si>
  <si>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</si>
  <si>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</si>
  <si>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</si>
  <si>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</si>
  <si>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</si>
  <si>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</si>
  <si>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</si>
  <si>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</si>
  <si>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</si>
  <si>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</si>
  <si>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</si>
  <si>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</si>
  <si>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</si>
  <si>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</si>
  <si>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</si>
  <si>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</si>
  <si>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</si>
  <si>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</si>
  <si>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</si>
  <si>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</si>
  <si>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</si>
  <si>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</si>
  <si>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</si>
  <si>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</si>
  <si>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</si>
  <si>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</si>
  <si>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</si>
  <si>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</si>
  <si>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</si>
  <si>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</si>
  <si>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</si>
  <si>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</si>
  <si>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</si>
  <si>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</si>
  <si>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</si>
  <si>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</si>
  <si>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</si>
  <si>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</si>
  <si>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</si>
  <si>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</si>
  <si>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</si>
  <si>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</si>
  <si>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</si>
  <si>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</si>
  <si>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</si>
  <si>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</si>
  <si>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</si>
  <si>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</si>
  <si>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DİYARBAKIR İLİ GENEL  BÜTÇE GELİRLERİNİN TAHSİLATI, TAHAKKUKU VE TAHSİLATIN TAHAKKUKA  ORANI (KÜMÜLATİF) HAZİRAN 2006</t>
  </si>
  <si>
    <t>DİYARBAKIR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</si>
  <si>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</si>
  <si>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</si>
  <si>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</si>
  <si>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</si>
  <si>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</si>
  <si>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</si>
  <si>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</si>
  <si>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</si>
  <si>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</si>
  <si>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</si>
  <si>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</si>
  <si>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</si>
  <si>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</si>
  <si>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</si>
  <si>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</si>
  <si>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</si>
  <si>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</si>
  <si>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</si>
  <si>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</si>
  <si>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</si>
  <si>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</si>
  <si>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</si>
  <si>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</si>
  <si>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</si>
  <si>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</si>
  <si>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</si>
  <si>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</si>
  <si>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</si>
  <si>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</si>
  <si>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</si>
  <si>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</si>
  <si>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</si>
  <si>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</si>
  <si>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</si>
  <si>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</si>
  <si>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</si>
  <si>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</si>
  <si>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</si>
  <si>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</si>
  <si>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</si>
  <si>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</si>
  <si>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</si>
  <si>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</si>
  <si>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</si>
  <si>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</si>
  <si>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</si>
  <si>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</si>
  <si>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</si>
  <si>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</si>
  <si>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</si>
  <si>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</si>
  <si>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</si>
  <si>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</si>
  <si>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</si>
  <si>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</si>
  <si>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</si>
  <si>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</si>
  <si>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</si>
  <si>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</si>
  <si>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</si>
  <si>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</si>
  <si>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</si>
  <si>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</si>
  <si>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</si>
  <si>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</si>
  <si>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</si>
  <si>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</si>
  <si>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</si>
  <si>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</si>
  <si>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</si>
  <si>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</si>
  <si>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</si>
  <si>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</si>
  <si>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</si>
  <si>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</si>
  <si>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DİYARBAKIR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</si>
  <si>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</si>
  <si>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</si>
  <si>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</si>
  <si>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DİYARBAKIR İLİ GENEL  BÜTÇE GELİRLERİNİN TAHSİLATI, TAHAKKUKU VE TAHSİLATIN TAHAKKUKA  ORANI (KÜMÜLATİF) MART 2006</t>
  </si>
  <si>
    <t>DİYARBAKIR İLİ GENEL  BÜTÇE GELİRLERİNİN TAHSİLATI, TAHAKKUKU VE TAHSİLATIN TAHAKKUKA  ORANI (KÜMÜLATİF) NİSAN 2006</t>
  </si>
  <si>
    <t>DİYARBAKIR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</si>
  <si>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</si>
  <si>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</si>
  <si>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</si>
  <si>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</si>
  <si>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</si>
  <si>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</si>
  <si>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DİYARBAKIR İLİ GENEL  BÜTÇE GELİRLERİNİN TAHSİLATI, TAHAKKUKU VE TAHSİLATIN TAHAKKUKA  ORANI (KÜMÜLATİF) TEMMUZ 2006</t>
  </si>
  <si>
    <t>Temmuz</t>
  </si>
  <si>
    <t>DİYARBAKIR İLİ GENEL  BÜTÇE GELİRLERİNİN TAHSİLATI, TAHAKKUKU VE TAHSİLATIN TAHAKKUKA  ORANI (KÜMÜLATİF) AĞUSTOS 2006</t>
  </si>
  <si>
    <t>Ağustos</t>
  </si>
  <si>
    <t>DİYARBAKIR İLİ GENEL  BÜTÇE GELİRLERİNİN TAHSİLATI, TAHAKKUKU VE TAHSİLATIN TAHAKKUKA  ORANI (KÜMÜLATİF) EYLÜL 2006</t>
  </si>
  <si>
    <t>Eylül</t>
  </si>
  <si>
    <t xml:space="preserve">        Motorlu Taşıtlar (II)</t>
  </si>
  <si>
    <t>DİYARBAKIR İLİ GENEL  BÜTÇE GELİRLERİNİN TAHSİLATI, TAHAKKUKU VE TAHSİLATIN TAHAKKUKA  ORANI (KÜMÜLATİF) EKİM 2006</t>
  </si>
  <si>
    <t>Ekim</t>
  </si>
  <si>
    <t>DİYARBAKIR İLİ GENEL  BÜTÇE GELİRLERİNİN TAHSİLATI, TAHAKKUKU VE TAHSİLATIN TAHAKKUKA  ORANI (KÜMÜLATİF) KASIM 2006</t>
  </si>
  <si>
    <t>Kasım</t>
  </si>
  <si>
    <t>DİYARBAKIR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</si>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</sst>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EEA4EC84-F2E3-43EB-A507-49A4A6615444}"/>
    <cellStyle name="Normal_genelgelirtahk_tahs" xfId="3" xr:uid="{B559F79E-624D-4688-A350-FDB735064882}"/>
    <cellStyle name="Virgül [0]_29dan32ye" xfId="4" xr:uid="{D28D0C02-4E40-483E-8242-A0A59C1A733F}"/>
    <cellStyle name="Virgül_29dan32ye" xfId="5" xr:uid="{0824D6DD-809B-42CA-8AF4-FEC71B7ED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634A-BB17-4C76-B869-FE5B7F3FD3BE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503242</v>
      </c>
      <c r="D10" s="43">
        <v>389097</v>
      </c>
      <c r="E10" s="44">
        <v>77.318069636477077</v>
      </c>
    </row>
    <row r="11" spans="2:7" s="5" customFormat="1" ht="15.75" customHeight="1" x14ac:dyDescent="0.2">
      <c r="B11" s="42" t="s">
        <v>5</v>
      </c>
      <c r="C11" s="43">
        <v>375023</v>
      </c>
      <c r="D11" s="43">
        <v>324074</v>
      </c>
      <c r="E11" s="45">
        <v>86.414433248094113</v>
      </c>
    </row>
    <row r="12" spans="2:7" s="5" customFormat="1" ht="15.75" customHeight="1" x14ac:dyDescent="0.2">
      <c r="B12" s="42" t="s">
        <v>6</v>
      </c>
      <c r="C12" s="43">
        <v>201190</v>
      </c>
      <c r="D12" s="43">
        <v>176563</v>
      </c>
      <c r="E12" s="45">
        <v>87.759331974750239</v>
      </c>
      <c r="G12" s="6"/>
    </row>
    <row r="13" spans="2:7" s="5" customFormat="1" ht="15.75" customHeight="1" x14ac:dyDescent="0.2">
      <c r="B13" s="42" t="s">
        <v>7</v>
      </c>
      <c r="C13" s="43">
        <v>181376</v>
      </c>
      <c r="D13" s="43">
        <v>162230</v>
      </c>
      <c r="E13" s="45">
        <v>89.444027875793935</v>
      </c>
    </row>
    <row r="14" spans="2:7" ht="15.75" customHeight="1" x14ac:dyDescent="0.2">
      <c r="B14" s="46" t="s">
        <v>8</v>
      </c>
      <c r="C14" s="47">
        <v>9807</v>
      </c>
      <c r="D14" s="47">
        <v>4683</v>
      </c>
      <c r="E14" s="48">
        <v>47.751605995717341</v>
      </c>
    </row>
    <row r="15" spans="2:7" ht="15.75" customHeight="1" x14ac:dyDescent="0.2">
      <c r="B15" s="46" t="s">
        <v>9</v>
      </c>
      <c r="C15" s="47">
        <v>2056</v>
      </c>
      <c r="D15" s="47">
        <v>1434</v>
      </c>
      <c r="E15" s="48">
        <v>69.747081712062254</v>
      </c>
    </row>
    <row r="16" spans="2:7" ht="15.75" customHeight="1" x14ac:dyDescent="0.2">
      <c r="B16" s="46" t="s">
        <v>10</v>
      </c>
      <c r="C16" s="47">
        <v>161251</v>
      </c>
      <c r="D16" s="47">
        <v>149412</v>
      </c>
      <c r="E16" s="48">
        <v>92.658030027720756</v>
      </c>
    </row>
    <row r="17" spans="2:5" ht="15.75" customHeight="1" x14ac:dyDescent="0.2">
      <c r="B17" s="46" t="s">
        <v>11</v>
      </c>
      <c r="C17" s="47">
        <v>8262</v>
      </c>
      <c r="D17" s="47">
        <v>6701</v>
      </c>
      <c r="E17" s="48">
        <v>81.106269668361179</v>
      </c>
    </row>
    <row r="18" spans="2:5" s="5" customFormat="1" ht="15.75" customHeight="1" x14ac:dyDescent="0.2">
      <c r="B18" s="42" t="s">
        <v>12</v>
      </c>
      <c r="C18" s="43">
        <v>19814</v>
      </c>
      <c r="D18" s="43">
        <v>14333</v>
      </c>
      <c r="E18" s="45">
        <v>72.33774099121834</v>
      </c>
    </row>
    <row r="19" spans="2:5" ht="15.75" customHeight="1" x14ac:dyDescent="0.2">
      <c r="B19" s="46" t="s">
        <v>13</v>
      </c>
      <c r="C19" s="47">
        <v>5868</v>
      </c>
      <c r="D19" s="47">
        <v>2465</v>
      </c>
      <c r="E19" s="48">
        <v>42.007498295841856</v>
      </c>
    </row>
    <row r="20" spans="2:5" ht="15.75" customHeight="1" x14ac:dyDescent="0.2">
      <c r="B20" s="46" t="s">
        <v>14</v>
      </c>
      <c r="C20" s="47">
        <v>1</v>
      </c>
      <c r="D20" s="47">
        <v>1</v>
      </c>
      <c r="E20" s="48">
        <v>100</v>
      </c>
    </row>
    <row r="21" spans="2:5" ht="15.75" customHeight="1" x14ac:dyDescent="0.2">
      <c r="B21" s="46" t="s">
        <v>15</v>
      </c>
      <c r="C21" s="47">
        <v>13945</v>
      </c>
      <c r="D21" s="47">
        <v>11867</v>
      </c>
      <c r="E21" s="48">
        <v>85.098601649336686</v>
      </c>
    </row>
    <row r="22" spans="2:5" s="4" customFormat="1" ht="15.75" customHeight="1" x14ac:dyDescent="0.2">
      <c r="B22" s="42" t="s">
        <v>16</v>
      </c>
      <c r="C22" s="43">
        <v>22679</v>
      </c>
      <c r="D22" s="43">
        <v>14757</v>
      </c>
      <c r="E22" s="44">
        <v>65.069006569954581</v>
      </c>
    </row>
    <row r="23" spans="2:5" s="8" customFormat="1" ht="15.75" customHeight="1" x14ac:dyDescent="0.2">
      <c r="B23" s="46" t="s">
        <v>17</v>
      </c>
      <c r="C23" s="47">
        <v>116</v>
      </c>
      <c r="D23" s="47">
        <v>38</v>
      </c>
      <c r="E23" s="49">
        <v>32.758620689655174</v>
      </c>
    </row>
    <row r="24" spans="2:5" s="8" customFormat="1" ht="15.75" customHeight="1" x14ac:dyDescent="0.2">
      <c r="B24" s="46" t="s">
        <v>18</v>
      </c>
      <c r="C24" s="47">
        <v>22563</v>
      </c>
      <c r="D24" s="47">
        <v>14719</v>
      </c>
      <c r="E24" s="49">
        <v>65.23511944333643</v>
      </c>
    </row>
    <row r="25" spans="2:5" s="4" customFormat="1" ht="15.75" customHeight="1" x14ac:dyDescent="0.2">
      <c r="B25" s="42" t="s">
        <v>19</v>
      </c>
      <c r="C25" s="43">
        <v>85431</v>
      </c>
      <c r="D25" s="43">
        <v>75007</v>
      </c>
      <c r="E25" s="44">
        <v>87.798340180964757</v>
      </c>
    </row>
    <row r="26" spans="2:5" s="4" customFormat="1" ht="15.75" customHeight="1" x14ac:dyDescent="0.2">
      <c r="B26" s="42" t="s">
        <v>20</v>
      </c>
      <c r="C26" s="43">
        <v>43800</v>
      </c>
      <c r="D26" s="43">
        <v>33625</v>
      </c>
      <c r="E26" s="44">
        <v>76.769406392694066</v>
      </c>
    </row>
    <row r="27" spans="2:5" s="8" customFormat="1" ht="15.75" customHeight="1" x14ac:dyDescent="0.2">
      <c r="B27" s="46" t="s">
        <v>21</v>
      </c>
      <c r="C27" s="47">
        <v>28379</v>
      </c>
      <c r="D27" s="47">
        <v>18747</v>
      </c>
      <c r="E27" s="49">
        <v>66.059410127206746</v>
      </c>
    </row>
    <row r="28" spans="2:5" s="8" customFormat="1" ht="15.75" customHeight="1" x14ac:dyDescent="0.2">
      <c r="B28" s="46" t="s">
        <v>22</v>
      </c>
      <c r="C28" s="47">
        <v>15421</v>
      </c>
      <c r="D28" s="47">
        <v>14878</v>
      </c>
      <c r="E28" s="49">
        <v>96.478827572790351</v>
      </c>
    </row>
    <row r="29" spans="2:5" s="4" customFormat="1" ht="15.75" customHeight="1" x14ac:dyDescent="0.2">
      <c r="B29" s="42" t="s">
        <v>23</v>
      </c>
      <c r="C29" s="43">
        <v>31601</v>
      </c>
      <c r="D29" s="43">
        <v>31546</v>
      </c>
      <c r="E29" s="44">
        <v>99.825954874845735</v>
      </c>
    </row>
    <row r="30" spans="2:5" s="8" customFormat="1" ht="15.75" customHeight="1" x14ac:dyDescent="0.2">
      <c r="B30" s="46" t="s">
        <v>24</v>
      </c>
      <c r="C30" s="47">
        <v>22</v>
      </c>
      <c r="D30" s="47">
        <v>22</v>
      </c>
      <c r="E30" s="49">
        <v>100</v>
      </c>
    </row>
    <row r="31" spans="2:5" s="8" customFormat="1" ht="15.75" customHeight="1" x14ac:dyDescent="0.2">
      <c r="B31" s="46" t="s">
        <v>203</v>
      </c>
      <c r="C31" s="47">
        <v>31579</v>
      </c>
      <c r="D31" s="47">
        <v>31524</v>
      </c>
      <c r="E31" s="49">
        <v>99.82583362361062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10030</v>
      </c>
      <c r="D36" s="43">
        <v>9836</v>
      </c>
      <c r="E36" s="45">
        <v>98.065802592223321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1</v>
      </c>
      <c r="D39" s="43">
        <v>1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</v>
      </c>
      <c r="D40" s="47">
        <v>1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32593</v>
      </c>
      <c r="D43" s="43">
        <v>28897</v>
      </c>
      <c r="E43" s="44">
        <v>88.660141748228156</v>
      </c>
    </row>
    <row r="44" spans="2:5" s="4" customFormat="1" ht="15.75" customHeight="1" x14ac:dyDescent="0.2">
      <c r="B44" s="42" t="s">
        <v>38</v>
      </c>
      <c r="C44" s="43">
        <v>32288</v>
      </c>
      <c r="D44" s="43">
        <v>28164</v>
      </c>
      <c r="E44" s="44">
        <v>87.227452923686826</v>
      </c>
    </row>
    <row r="45" spans="2:5" s="4" customFormat="1" ht="15.75" customHeight="1" x14ac:dyDescent="0.2">
      <c r="B45" s="42" t="s">
        <v>39</v>
      </c>
      <c r="C45" s="43">
        <v>841</v>
      </c>
      <c r="D45" s="43">
        <v>685</v>
      </c>
      <c r="E45" s="44">
        <v>81.450653983353149</v>
      </c>
    </row>
    <row r="46" spans="2:5" s="4" customFormat="1" ht="15.75" customHeight="1" x14ac:dyDescent="0.2">
      <c r="B46" s="42" t="s">
        <v>40</v>
      </c>
      <c r="C46" s="43">
        <v>124039</v>
      </c>
      <c r="D46" s="43">
        <v>61940</v>
      </c>
      <c r="E46" s="44">
        <v>49.935907254976257</v>
      </c>
    </row>
    <row r="47" spans="2:5" s="4" customFormat="1" ht="15.75" customHeight="1" x14ac:dyDescent="0.2">
      <c r="B47" s="42" t="s">
        <v>41</v>
      </c>
      <c r="C47" s="43">
        <v>25971</v>
      </c>
      <c r="D47" s="43">
        <v>25959</v>
      </c>
      <c r="E47" s="44">
        <v>99.953794617072887</v>
      </c>
    </row>
    <row r="48" spans="2:5" s="8" customFormat="1" ht="15.75" customHeight="1" x14ac:dyDescent="0.2">
      <c r="B48" s="46" t="s">
        <v>42</v>
      </c>
      <c r="C48" s="47">
        <v>25869</v>
      </c>
      <c r="D48" s="47">
        <v>25869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102</v>
      </c>
      <c r="D50" s="47">
        <v>90</v>
      </c>
      <c r="E50" s="49">
        <v>88.235294117647058</v>
      </c>
    </row>
    <row r="51" spans="2:5" s="4" customFormat="1" ht="15.75" customHeight="1" x14ac:dyDescent="0.2">
      <c r="B51" s="42" t="s">
        <v>45</v>
      </c>
      <c r="C51" s="43">
        <v>238</v>
      </c>
      <c r="D51" s="43">
        <v>211</v>
      </c>
      <c r="E51" s="44">
        <v>88.65546218487394</v>
      </c>
    </row>
    <row r="52" spans="2:5" s="4" customFormat="1" ht="15.75" customHeight="1" x14ac:dyDescent="0.2">
      <c r="B52" s="42" t="s">
        <v>46</v>
      </c>
      <c r="C52" s="43">
        <v>238</v>
      </c>
      <c r="D52" s="43">
        <v>211</v>
      </c>
      <c r="E52" s="44">
        <v>88.65546218487394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39045</v>
      </c>
      <c r="D60" s="43">
        <v>12097</v>
      </c>
      <c r="E60" s="44">
        <v>30.982200025611473</v>
      </c>
    </row>
    <row r="61" spans="2:5" s="4" customFormat="1" ht="15.75" customHeight="1" x14ac:dyDescent="0.2">
      <c r="B61" s="42" t="s">
        <v>56</v>
      </c>
      <c r="C61" s="43">
        <v>12080</v>
      </c>
      <c r="D61" s="43">
        <v>9923</v>
      </c>
      <c r="E61" s="44">
        <v>82.144039735099341</v>
      </c>
    </row>
    <row r="62" spans="2:5" s="8" customFormat="1" ht="15.75" customHeight="1" x14ac:dyDescent="0.2">
      <c r="B62" s="46" t="s">
        <v>57</v>
      </c>
      <c r="C62" s="47">
        <v>8204</v>
      </c>
      <c r="D62" s="47">
        <v>8204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3532</v>
      </c>
      <c r="D63" s="47">
        <v>1378</v>
      </c>
      <c r="E63" s="49">
        <v>39.014722536806339</v>
      </c>
    </row>
    <row r="64" spans="2:5" s="8" customFormat="1" ht="15.75" customHeight="1" x14ac:dyDescent="0.2">
      <c r="B64" s="46" t="s">
        <v>59</v>
      </c>
      <c r="C64" s="47">
        <v>344</v>
      </c>
      <c r="D64" s="47">
        <v>341</v>
      </c>
      <c r="E64" s="49">
        <v>99.127906976744185</v>
      </c>
    </row>
    <row r="65" spans="2:5" s="4" customFormat="1" ht="15.75" customHeight="1" x14ac:dyDescent="0.2">
      <c r="B65" s="42" t="s">
        <v>60</v>
      </c>
      <c r="C65" s="43">
        <v>26965</v>
      </c>
      <c r="D65" s="43">
        <v>2174</v>
      </c>
      <c r="E65" s="44">
        <v>8.0623029853513817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26539</v>
      </c>
      <c r="D67" s="47">
        <v>1806</v>
      </c>
      <c r="E67" s="49">
        <v>6.805079317231244</v>
      </c>
    </row>
    <row r="68" spans="2:5" s="8" customFormat="1" ht="15.75" customHeight="1" x14ac:dyDescent="0.2">
      <c r="B68" s="46" t="s">
        <v>63</v>
      </c>
      <c r="C68" s="47">
        <v>426</v>
      </c>
      <c r="D68" s="47">
        <v>368</v>
      </c>
      <c r="E68" s="49">
        <v>86.3849765258216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44208</v>
      </c>
      <c r="D70" s="43">
        <v>13140</v>
      </c>
      <c r="E70" s="44">
        <v>29.723127035830622</v>
      </c>
    </row>
    <row r="71" spans="2:5" s="8" customFormat="1" ht="15.75" customHeight="1" x14ac:dyDescent="0.2">
      <c r="B71" s="50" t="s">
        <v>66</v>
      </c>
      <c r="C71" s="51">
        <v>2276</v>
      </c>
      <c r="D71" s="51">
        <v>1013</v>
      </c>
      <c r="E71" s="49">
        <v>44.507908611599298</v>
      </c>
    </row>
    <row r="72" spans="2:5" s="8" customFormat="1" ht="15.75" customHeight="1" x14ac:dyDescent="0.2">
      <c r="B72" s="50" t="s">
        <v>67</v>
      </c>
      <c r="C72" s="51">
        <v>3770</v>
      </c>
      <c r="D72" s="51">
        <v>401</v>
      </c>
      <c r="E72" s="49">
        <v>10.636604774535808</v>
      </c>
    </row>
    <row r="73" spans="2:5" s="8" customFormat="1" ht="15.75" customHeight="1" x14ac:dyDescent="0.2">
      <c r="B73" s="50" t="s">
        <v>68</v>
      </c>
      <c r="C73" s="51">
        <v>4153</v>
      </c>
      <c r="D73" s="51">
        <v>1765</v>
      </c>
      <c r="E73" s="49">
        <v>42.499398025523718</v>
      </c>
    </row>
    <row r="74" spans="2:5" s="8" customFormat="1" ht="15.75" customHeight="1" x14ac:dyDescent="0.2">
      <c r="B74" s="50" t="s">
        <v>69</v>
      </c>
      <c r="C74" s="51">
        <v>23192</v>
      </c>
      <c r="D74" s="51">
        <v>2132</v>
      </c>
      <c r="E74" s="49">
        <v>9.1928251121076237</v>
      </c>
    </row>
    <row r="75" spans="2:5" s="8" customFormat="1" ht="15.75" customHeight="1" x14ac:dyDescent="0.2">
      <c r="B75" s="50" t="s">
        <v>70</v>
      </c>
      <c r="C75" s="51">
        <v>5499</v>
      </c>
      <c r="D75" s="51">
        <v>5033</v>
      </c>
      <c r="E75" s="49">
        <v>91.525731951263865</v>
      </c>
    </row>
    <row r="76" spans="2:5" s="8" customFormat="1" ht="15.75" customHeight="1" x14ac:dyDescent="0.2">
      <c r="B76" s="50" t="s">
        <v>71</v>
      </c>
      <c r="C76" s="51">
        <v>5318</v>
      </c>
      <c r="D76" s="51">
        <v>2796</v>
      </c>
      <c r="E76" s="49">
        <v>52.576156449793153</v>
      </c>
    </row>
    <row r="77" spans="2:5" s="5" customFormat="1" ht="15.75" customHeight="1" x14ac:dyDescent="0.2">
      <c r="B77" s="42" t="s">
        <v>72</v>
      </c>
      <c r="C77" s="43">
        <v>1</v>
      </c>
      <c r="D77" s="43">
        <v>1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1</v>
      </c>
      <c r="D85" s="47">
        <v>1</v>
      </c>
      <c r="E85" s="49"/>
    </row>
    <row r="86" spans="2:5" s="5" customFormat="1" ht="15.75" customHeight="1" x14ac:dyDescent="0.2">
      <c r="B86" s="42" t="s">
        <v>81</v>
      </c>
      <c r="C86" s="43">
        <v>14576</v>
      </c>
      <c r="D86" s="43">
        <v>10532</v>
      </c>
      <c r="E86" s="44">
        <v>72.25576289791438</v>
      </c>
    </row>
    <row r="87" spans="2:5" ht="15.75" customHeight="1" x14ac:dyDescent="0.2">
      <c r="B87" s="52" t="s">
        <v>82</v>
      </c>
      <c r="C87" s="47">
        <v>0</v>
      </c>
      <c r="D87" s="47">
        <v>0</v>
      </c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474</v>
      </c>
      <c r="D89" s="47">
        <v>470</v>
      </c>
      <c r="E89" s="49">
        <v>99.156118143459921</v>
      </c>
    </row>
    <row r="90" spans="2:5" ht="15.75" customHeight="1" x14ac:dyDescent="0.2">
      <c r="B90" s="46" t="s">
        <v>85</v>
      </c>
      <c r="C90" s="47">
        <v>4971</v>
      </c>
      <c r="D90" s="47">
        <v>4882</v>
      </c>
      <c r="E90" s="49">
        <v>98.20961577147456</v>
      </c>
    </row>
    <row r="91" spans="2:5" ht="15.75" customHeight="1" x14ac:dyDescent="0.2">
      <c r="B91" s="46" t="s">
        <v>86</v>
      </c>
      <c r="C91" s="47">
        <v>2801</v>
      </c>
      <c r="D91" s="47">
        <v>1369</v>
      </c>
      <c r="E91" s="49">
        <v>48.875401642270617</v>
      </c>
    </row>
    <row r="92" spans="2:5" ht="15.75" customHeight="1" x14ac:dyDescent="0.2">
      <c r="B92" s="46" t="s">
        <v>87</v>
      </c>
      <c r="C92" s="47">
        <v>74</v>
      </c>
      <c r="D92" s="47">
        <v>74</v>
      </c>
      <c r="E92" s="49"/>
    </row>
    <row r="93" spans="2:5" ht="15.75" customHeight="1" x14ac:dyDescent="0.2">
      <c r="B93" s="46" t="s">
        <v>88</v>
      </c>
      <c r="C93" s="47">
        <v>6256</v>
      </c>
      <c r="D93" s="47">
        <v>3737</v>
      </c>
      <c r="E93" s="49">
        <v>59.734654731457802</v>
      </c>
    </row>
    <row r="94" spans="2:5" s="5" customFormat="1" ht="15.75" customHeight="1" x14ac:dyDescent="0.2">
      <c r="B94" s="42" t="s">
        <v>89</v>
      </c>
      <c r="C94" s="43">
        <v>4180</v>
      </c>
      <c r="D94" s="43">
        <v>3083</v>
      </c>
      <c r="E94" s="53">
        <v>73.755980861244012</v>
      </c>
    </row>
    <row r="95" spans="2:5" s="5" customFormat="1" ht="15.75" customHeight="1" x14ac:dyDescent="0.2">
      <c r="B95" s="42" t="s">
        <v>90</v>
      </c>
      <c r="C95" s="43">
        <v>4178</v>
      </c>
      <c r="D95" s="43">
        <v>3081</v>
      </c>
      <c r="E95" s="53">
        <v>73.743417903303026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4161</v>
      </c>
      <c r="D99" s="47">
        <v>3077</v>
      </c>
      <c r="E99" s="54">
        <v>73.948570055275169</v>
      </c>
    </row>
    <row r="100" spans="2:5" ht="15.75" customHeight="1" x14ac:dyDescent="0.2">
      <c r="B100" s="46" t="s">
        <v>95</v>
      </c>
      <c r="C100" s="47">
        <v>17</v>
      </c>
      <c r="D100" s="47">
        <v>4</v>
      </c>
      <c r="E100" s="54">
        <v>23.52941176470588</v>
      </c>
    </row>
    <row r="101" spans="2:5" s="5" customFormat="1" ht="15.75" customHeight="1" x14ac:dyDescent="0.2">
      <c r="B101" s="42" t="s">
        <v>96</v>
      </c>
      <c r="C101" s="43">
        <v>2</v>
      </c>
      <c r="D101" s="43">
        <v>2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FCE2887-F681-485C-978E-47C413F2C5A1}"/>
    <hyperlink ref="D4" location="Şubat!A1" display="Şubat" xr:uid="{4987A72A-38A7-4CBA-9372-C91047FE8B88}"/>
    <hyperlink ref="E4" location="Mart!A1" display="Mart" xr:uid="{44DB4839-EDAE-4381-8EE9-DDE3C201BADC}"/>
    <hyperlink ref="C5" location="Nisan!A1" display="Nisan" xr:uid="{066ADFDF-7A12-49C1-99A9-8C5915DC2F0E}"/>
    <hyperlink ref="D5" location="Mayıs!A1" display="Mayıs" xr:uid="{82450A69-BB3C-420D-B980-E267E18F1467}"/>
    <hyperlink ref="E5" location="Haziran!A1" display="Haziran" xr:uid="{F8E2FEBA-E53B-4263-9140-D640B0D5C700}"/>
    <hyperlink ref="C6" location="Temmuz!A1" display="Temmuz" xr:uid="{86472FBD-8079-4225-AC62-09E63E41F547}"/>
    <hyperlink ref="D6" location="Ağustos!A1" display="Ağustos" xr:uid="{91B8417B-8B58-4D95-A330-6C3B9A0B6271}"/>
    <hyperlink ref="E6" location="Eylül!A1" display="Eylül" xr:uid="{53583C4F-FD7E-4358-8756-6C306AFA45FE}"/>
    <hyperlink ref="C7" location="Ekim!A1" display="Ekim" xr:uid="{64A70942-9D6C-45DC-9D47-95A3D6E3DD1B}"/>
    <hyperlink ref="D7" location="Kasım!A1" display="Kasım" xr:uid="{B919265B-AEC9-4094-B1B9-F7607E478C73}"/>
    <hyperlink ref="E7" location="Aralık!A1" display="Aralık" xr:uid="{156892E3-3205-4836-B530-3817E351E6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0E1C-EF90-4ED4-8FD8-A9EB2958F9E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199440</v>
      </c>
      <c r="D10" s="43">
        <v>89935</v>
      </c>
      <c r="E10" s="44">
        <v>45.093762535098278</v>
      </c>
    </row>
    <row r="11" spans="2:7" s="5" customFormat="1" ht="15.75" customHeight="1" x14ac:dyDescent="0.2">
      <c r="B11" s="42" t="s">
        <v>5</v>
      </c>
      <c r="C11" s="43">
        <v>129482</v>
      </c>
      <c r="D11" s="43">
        <v>73342</v>
      </c>
      <c r="E11" s="45">
        <v>56.642622140529184</v>
      </c>
    </row>
    <row r="12" spans="2:7" s="5" customFormat="1" ht="15.75" customHeight="1" x14ac:dyDescent="0.2">
      <c r="B12" s="42" t="s">
        <v>6</v>
      </c>
      <c r="C12" s="43">
        <v>63514</v>
      </c>
      <c r="D12" s="43">
        <v>37827</v>
      </c>
      <c r="E12" s="45">
        <v>59.556948074440285</v>
      </c>
      <c r="G12" s="6"/>
    </row>
    <row r="13" spans="2:7" s="5" customFormat="1" ht="15.75" customHeight="1" x14ac:dyDescent="0.2">
      <c r="B13" s="42" t="s">
        <v>7</v>
      </c>
      <c r="C13" s="43">
        <v>54043</v>
      </c>
      <c r="D13" s="43">
        <v>33081</v>
      </c>
      <c r="E13" s="45">
        <v>61.21236792924153</v>
      </c>
    </row>
    <row r="14" spans="2:7" ht="15.75" customHeight="1" x14ac:dyDescent="0.2">
      <c r="B14" s="46" t="s">
        <v>8</v>
      </c>
      <c r="C14" s="47">
        <v>9171</v>
      </c>
      <c r="D14" s="47">
        <v>1229</v>
      </c>
      <c r="E14" s="48">
        <v>13.400937738523607</v>
      </c>
    </row>
    <row r="15" spans="2:7" ht="15.75" customHeight="1" x14ac:dyDescent="0.2">
      <c r="B15" s="46" t="s">
        <v>9</v>
      </c>
      <c r="C15" s="47">
        <v>1687</v>
      </c>
      <c r="D15" s="47">
        <v>868</v>
      </c>
      <c r="E15" s="48">
        <v>51.452282157676343</v>
      </c>
    </row>
    <row r="16" spans="2:7" ht="15.75" customHeight="1" x14ac:dyDescent="0.2">
      <c r="B16" s="46" t="s">
        <v>10</v>
      </c>
      <c r="C16" s="47">
        <v>38788</v>
      </c>
      <c r="D16" s="47">
        <v>28488</v>
      </c>
      <c r="E16" s="48">
        <v>73.445395483139123</v>
      </c>
    </row>
    <row r="17" spans="2:5" ht="15.75" customHeight="1" x14ac:dyDescent="0.2">
      <c r="B17" s="46" t="s">
        <v>11</v>
      </c>
      <c r="C17" s="47">
        <v>4397</v>
      </c>
      <c r="D17" s="47">
        <v>2496</v>
      </c>
      <c r="E17" s="48">
        <v>56.765976802365245</v>
      </c>
    </row>
    <row r="18" spans="2:5" s="5" customFormat="1" ht="15.75" customHeight="1" x14ac:dyDescent="0.2">
      <c r="B18" s="42" t="s">
        <v>12</v>
      </c>
      <c r="C18" s="43">
        <v>9471</v>
      </c>
      <c r="D18" s="43">
        <v>4746</v>
      </c>
      <c r="E18" s="45">
        <v>50.110864745011085</v>
      </c>
    </row>
    <row r="19" spans="2:5" ht="15.75" customHeight="1" x14ac:dyDescent="0.2">
      <c r="B19" s="46" t="s">
        <v>13</v>
      </c>
      <c r="C19" s="47">
        <v>2331</v>
      </c>
      <c r="D19" s="47">
        <v>169</v>
      </c>
      <c r="E19" s="48">
        <v>7.2501072501072503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7140</v>
      </c>
      <c r="D21" s="47">
        <v>4577</v>
      </c>
      <c r="E21" s="48">
        <v>64.103641456582636</v>
      </c>
    </row>
    <row r="22" spans="2:5" s="4" customFormat="1" ht="15.75" customHeight="1" x14ac:dyDescent="0.2">
      <c r="B22" s="42" t="s">
        <v>16</v>
      </c>
      <c r="C22" s="43">
        <v>18801</v>
      </c>
      <c r="D22" s="43">
        <v>3530</v>
      </c>
      <c r="E22" s="44">
        <v>18.775597042710494</v>
      </c>
    </row>
    <row r="23" spans="2:5" s="8" customFormat="1" ht="15.75" customHeight="1" x14ac:dyDescent="0.2">
      <c r="B23" s="46" t="s">
        <v>17</v>
      </c>
      <c r="C23" s="47">
        <v>68</v>
      </c>
      <c r="D23" s="47">
        <v>5</v>
      </c>
      <c r="E23" s="49">
        <v>7.3529411764705888</v>
      </c>
    </row>
    <row r="24" spans="2:5" s="8" customFormat="1" ht="15.75" customHeight="1" x14ac:dyDescent="0.2">
      <c r="B24" s="46" t="s">
        <v>18</v>
      </c>
      <c r="C24" s="47">
        <v>18733</v>
      </c>
      <c r="D24" s="47">
        <v>3525</v>
      </c>
      <c r="E24" s="49">
        <v>18.817060801793627</v>
      </c>
    </row>
    <row r="25" spans="2:5" s="4" customFormat="1" ht="15.75" customHeight="1" x14ac:dyDescent="0.2">
      <c r="B25" s="42" t="s">
        <v>19</v>
      </c>
      <c r="C25" s="43">
        <v>28815</v>
      </c>
      <c r="D25" s="43">
        <v>20023</v>
      </c>
      <c r="E25" s="44">
        <v>69.488113829602639</v>
      </c>
    </row>
    <row r="26" spans="2:5" s="4" customFormat="1" ht="15.75" customHeight="1" x14ac:dyDescent="0.2">
      <c r="B26" s="42" t="s">
        <v>20</v>
      </c>
      <c r="C26" s="43">
        <v>19289</v>
      </c>
      <c r="D26" s="43">
        <v>10733</v>
      </c>
      <c r="E26" s="44">
        <v>55.643112654881023</v>
      </c>
    </row>
    <row r="27" spans="2:5" s="8" customFormat="1" ht="15.75" customHeight="1" x14ac:dyDescent="0.2">
      <c r="B27" s="46" t="s">
        <v>21</v>
      </c>
      <c r="C27" s="47">
        <v>13063</v>
      </c>
      <c r="D27" s="47">
        <v>5293</v>
      </c>
      <c r="E27" s="49">
        <v>40.51902319528439</v>
      </c>
    </row>
    <row r="28" spans="2:5" s="8" customFormat="1" ht="15.75" customHeight="1" x14ac:dyDescent="0.2">
      <c r="B28" s="46" t="s">
        <v>22</v>
      </c>
      <c r="C28" s="47">
        <v>6226</v>
      </c>
      <c r="D28" s="47">
        <v>5440</v>
      </c>
      <c r="E28" s="49">
        <v>87.37552200449727</v>
      </c>
    </row>
    <row r="29" spans="2:5" s="4" customFormat="1" ht="15.75" customHeight="1" x14ac:dyDescent="0.2">
      <c r="B29" s="42" t="s">
        <v>23</v>
      </c>
      <c r="C29" s="43">
        <v>7372</v>
      </c>
      <c r="D29" s="43">
        <v>7346</v>
      </c>
      <c r="E29" s="44">
        <v>99.64731416169289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7372</v>
      </c>
      <c r="D31" s="47">
        <v>7346</v>
      </c>
      <c r="E31" s="49">
        <v>99.64731416169289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2154</v>
      </c>
      <c r="D36" s="43">
        <v>1944</v>
      </c>
      <c r="E36" s="45">
        <v>90.250696378830085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10355</v>
      </c>
      <c r="D43" s="43">
        <v>6892</v>
      </c>
      <c r="E43" s="44">
        <v>66.557218734910677</v>
      </c>
    </row>
    <row r="44" spans="2:5" s="4" customFormat="1" ht="15.75" customHeight="1" x14ac:dyDescent="0.2">
      <c r="B44" s="42" t="s">
        <v>38</v>
      </c>
      <c r="C44" s="43">
        <v>7606</v>
      </c>
      <c r="D44" s="43">
        <v>4856</v>
      </c>
      <c r="E44" s="44">
        <v>63.844333420983432</v>
      </c>
    </row>
    <row r="45" spans="2:5" s="4" customFormat="1" ht="15.75" customHeight="1" x14ac:dyDescent="0.2">
      <c r="B45" s="42" t="s">
        <v>39</v>
      </c>
      <c r="C45" s="43">
        <v>391</v>
      </c>
      <c r="D45" s="43">
        <v>214</v>
      </c>
      <c r="E45" s="44">
        <v>54.731457800511507</v>
      </c>
    </row>
    <row r="46" spans="2:5" s="4" customFormat="1" ht="15.75" customHeight="1" x14ac:dyDescent="0.2">
      <c r="B46" s="42" t="s">
        <v>40</v>
      </c>
      <c r="C46" s="43">
        <v>68946</v>
      </c>
      <c r="D46" s="43">
        <v>15988</v>
      </c>
      <c r="E46" s="44">
        <v>23.189162532996839</v>
      </c>
    </row>
    <row r="47" spans="2:5" s="4" customFormat="1" ht="15.75" customHeight="1" x14ac:dyDescent="0.2">
      <c r="B47" s="42" t="s">
        <v>41</v>
      </c>
      <c r="C47" s="43">
        <v>6436</v>
      </c>
      <c r="D47" s="43">
        <v>6422</v>
      </c>
      <c r="E47" s="44">
        <v>99.782473586078311</v>
      </c>
    </row>
    <row r="48" spans="2:5" s="8" customFormat="1" ht="15.75" customHeight="1" x14ac:dyDescent="0.2">
      <c r="B48" s="46" t="s">
        <v>42</v>
      </c>
      <c r="C48" s="47">
        <v>6415</v>
      </c>
      <c r="D48" s="47">
        <v>6415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21</v>
      </c>
      <c r="D50" s="47">
        <v>7</v>
      </c>
      <c r="E50" s="49">
        <v>33.333333333333329</v>
      </c>
    </row>
    <row r="51" spans="2:5" s="4" customFormat="1" ht="15.75" customHeight="1" x14ac:dyDescent="0.2">
      <c r="B51" s="42" t="s">
        <v>45</v>
      </c>
      <c r="C51" s="43">
        <v>50</v>
      </c>
      <c r="D51" s="43">
        <v>41</v>
      </c>
      <c r="E51" s="44">
        <v>82</v>
      </c>
    </row>
    <row r="52" spans="2:5" s="4" customFormat="1" ht="15.75" customHeight="1" x14ac:dyDescent="0.2">
      <c r="B52" s="42" t="s">
        <v>46</v>
      </c>
      <c r="C52" s="43">
        <v>50</v>
      </c>
      <c r="D52" s="43">
        <v>41</v>
      </c>
      <c r="E52" s="44">
        <v>82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28629</v>
      </c>
      <c r="D61" s="43">
        <v>3460</v>
      </c>
      <c r="E61" s="44">
        <v>12.085647420447799</v>
      </c>
    </row>
    <row r="62" spans="2:5" s="4" customFormat="1" ht="15.75" customHeight="1" x14ac:dyDescent="0.2">
      <c r="B62" s="42" t="s">
        <v>56</v>
      </c>
      <c r="C62" s="43">
        <v>3784</v>
      </c>
      <c r="D62" s="43">
        <v>2649</v>
      </c>
      <c r="E62" s="44">
        <v>70.005285412262154</v>
      </c>
    </row>
    <row r="63" spans="2:5" s="8" customFormat="1" ht="15.75" customHeight="1" x14ac:dyDescent="0.2">
      <c r="B63" s="46" t="s">
        <v>57</v>
      </c>
      <c r="C63" s="47">
        <v>2109</v>
      </c>
      <c r="D63" s="47">
        <v>2109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1569</v>
      </c>
      <c r="D64" s="47">
        <v>436</v>
      </c>
      <c r="E64" s="49">
        <v>27.78840025493945</v>
      </c>
    </row>
    <row r="65" spans="2:5" s="8" customFormat="1" ht="15.75" customHeight="1" x14ac:dyDescent="0.2">
      <c r="B65" s="46" t="s">
        <v>59</v>
      </c>
      <c r="C65" s="47">
        <v>106</v>
      </c>
      <c r="D65" s="47">
        <v>104</v>
      </c>
      <c r="E65" s="49">
        <v>98.113207547169807</v>
      </c>
    </row>
    <row r="66" spans="2:5" s="4" customFormat="1" ht="15.75" customHeight="1" x14ac:dyDescent="0.2">
      <c r="B66" s="42" t="s">
        <v>60</v>
      </c>
      <c r="C66" s="43">
        <v>24845</v>
      </c>
      <c r="D66" s="43">
        <v>811</v>
      </c>
      <c r="E66" s="44">
        <v>3.2642382773193797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24747</v>
      </c>
      <c r="D68" s="47">
        <v>751</v>
      </c>
      <c r="E68" s="49">
        <v>3.0347112781347234</v>
      </c>
    </row>
    <row r="69" spans="2:5" s="8" customFormat="1" ht="15.75" customHeight="1" x14ac:dyDescent="0.2">
      <c r="B69" s="46" t="s">
        <v>63</v>
      </c>
      <c r="C69" s="47">
        <v>98</v>
      </c>
      <c r="D69" s="47">
        <v>60</v>
      </c>
      <c r="E69" s="49">
        <v>61.224489795918366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28465</v>
      </c>
      <c r="D71" s="43">
        <v>3215</v>
      </c>
      <c r="E71" s="44">
        <v>11.294572281749517</v>
      </c>
    </row>
    <row r="72" spans="2:5" s="8" customFormat="1" ht="15.75" customHeight="1" x14ac:dyDescent="0.2">
      <c r="B72" s="50" t="s">
        <v>66</v>
      </c>
      <c r="C72" s="51">
        <v>1010</v>
      </c>
      <c r="D72" s="51">
        <v>197</v>
      </c>
      <c r="E72" s="49">
        <v>19.504950495049506</v>
      </c>
    </row>
    <row r="73" spans="2:5" s="8" customFormat="1" ht="15.75" customHeight="1" x14ac:dyDescent="0.2">
      <c r="B73" s="50" t="s">
        <v>67</v>
      </c>
      <c r="C73" s="51">
        <v>2380</v>
      </c>
      <c r="D73" s="51">
        <v>50</v>
      </c>
      <c r="E73" s="49">
        <v>2.1008403361344539</v>
      </c>
    </row>
    <row r="74" spans="2:5" s="8" customFormat="1" ht="15.75" customHeight="1" x14ac:dyDescent="0.2">
      <c r="B74" s="50" t="s">
        <v>68</v>
      </c>
      <c r="C74" s="51">
        <v>1425</v>
      </c>
      <c r="D74" s="51">
        <v>521</v>
      </c>
      <c r="E74" s="49">
        <v>36.561403508771932</v>
      </c>
    </row>
    <row r="75" spans="2:5" s="8" customFormat="1" ht="15.75" customHeight="1" x14ac:dyDescent="0.2">
      <c r="B75" s="50" t="s">
        <v>69</v>
      </c>
      <c r="C75" s="51">
        <v>20936</v>
      </c>
      <c r="D75" s="51">
        <v>520</v>
      </c>
      <c r="E75" s="49">
        <v>2.4837600305693543</v>
      </c>
    </row>
    <row r="76" spans="2:5" s="8" customFormat="1" ht="15.75" customHeight="1" x14ac:dyDescent="0.2">
      <c r="B76" s="50" t="s">
        <v>70</v>
      </c>
      <c r="C76" s="51">
        <v>1887</v>
      </c>
      <c r="D76" s="51">
        <v>1544</v>
      </c>
      <c r="E76" s="49">
        <v>81.822999470058292</v>
      </c>
    </row>
    <row r="77" spans="2:5" s="8" customFormat="1" ht="15.75" customHeight="1" x14ac:dyDescent="0.2">
      <c r="B77" s="50" t="s">
        <v>71</v>
      </c>
      <c r="C77" s="51">
        <v>827</v>
      </c>
      <c r="D77" s="51">
        <v>383</v>
      </c>
      <c r="E77" s="49">
        <v>46.311970979443771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5366</v>
      </c>
      <c r="D87" s="43">
        <v>2850</v>
      </c>
      <c r="E87" s="44">
        <v>53.112187849422284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111</v>
      </c>
      <c r="D90" s="47">
        <v>108</v>
      </c>
      <c r="E90" s="49">
        <v>97.297297297297305</v>
      </c>
    </row>
    <row r="91" spans="2:5" ht="15.75" customHeight="1" x14ac:dyDescent="0.2">
      <c r="B91" s="46" t="s">
        <v>85</v>
      </c>
      <c r="C91" s="47">
        <v>1180</v>
      </c>
      <c r="D91" s="47">
        <v>1088</v>
      </c>
      <c r="E91" s="49">
        <v>92.20338983050847</v>
      </c>
    </row>
    <row r="92" spans="2:5" ht="15.75" customHeight="1" x14ac:dyDescent="0.2">
      <c r="B92" s="46" t="s">
        <v>86</v>
      </c>
      <c r="C92" s="47">
        <v>611</v>
      </c>
      <c r="D92" s="47">
        <v>611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3464</v>
      </c>
      <c r="D94" s="47">
        <v>1043</v>
      </c>
      <c r="E94" s="49">
        <v>30.109699769053115</v>
      </c>
    </row>
    <row r="95" spans="2:5" s="5" customFormat="1" ht="15.75" customHeight="1" x14ac:dyDescent="0.2">
      <c r="B95" s="42" t="s">
        <v>89</v>
      </c>
      <c r="C95" s="43">
        <v>1012</v>
      </c>
      <c r="D95" s="43">
        <v>605</v>
      </c>
      <c r="E95" s="53">
        <v>59.782608695652172</v>
      </c>
    </row>
    <row r="96" spans="2:5" s="5" customFormat="1" ht="15.75" customHeight="1" x14ac:dyDescent="0.2">
      <c r="B96" s="42" t="s">
        <v>90</v>
      </c>
      <c r="C96" s="43">
        <v>1002</v>
      </c>
      <c r="D96" s="43">
        <v>605</v>
      </c>
      <c r="E96" s="53">
        <v>60.379241516966061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985</v>
      </c>
      <c r="D100" s="47">
        <v>601</v>
      </c>
      <c r="E100" s="54">
        <v>61.015228426395943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v>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/>
      <c r="D111" s="47"/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FC99E58B-6FF0-4334-8701-6D3AF4EC1114}"/>
    <hyperlink ref="D4" location="Şubat!A1" display="Şubat" xr:uid="{57321987-172C-40AF-BA22-1B58907DCB4E}"/>
    <hyperlink ref="E4" location="Mart!A1" display="Mart" xr:uid="{B0FA67A5-F7C8-4D49-B5B9-99823B82B780}"/>
    <hyperlink ref="C5" location="Nisan!A1" display="Nisan" xr:uid="{A609B8CD-8BA1-4F69-8C05-DBC3ECEE8182}"/>
    <hyperlink ref="D5" location="Mayıs!A1" display="Mayıs" xr:uid="{D67710FF-F7C6-4CDA-894B-601D0C0EEB1D}"/>
    <hyperlink ref="E5" location="Haziran!A1" display="Haziran" xr:uid="{7F39442A-F844-4652-8371-AE0EA5B6DF48}"/>
    <hyperlink ref="C6" location="Temmuz!A1" display="Temmuz" xr:uid="{7432F6A4-1E29-4FCB-839B-52542D2403BB}"/>
    <hyperlink ref="D6" location="Ağustos!A1" display="Ağustos" xr:uid="{C04AB304-F2A8-45D1-BFF0-779F6796FEA5}"/>
    <hyperlink ref="E6" location="Eylül!A1" display="Eylül" xr:uid="{E0186F47-EA0E-493C-B211-4C970D5650C8}"/>
    <hyperlink ref="C7" location="Ekim!A1" display="Ekim" xr:uid="{BE765252-8F6D-4CC9-AEA3-695DE001B7C9}"/>
    <hyperlink ref="D7" location="Kasım!A1" display="Kasım" xr:uid="{593E9A2D-3397-4060-B183-9B06E6377471}"/>
    <hyperlink ref="E7" location="Aralık!A1" display="Aralık" xr:uid="{B9967193-8030-4988-BCCC-FC961010C5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6B94-8EAD-46BE-86D2-D97CE83CCB5C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3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166783</v>
      </c>
      <c r="D10" s="27">
        <v>63240</v>
      </c>
      <c r="E10" s="28">
        <v>37.917533561574025</v>
      </c>
    </row>
    <row r="11" spans="2:5" s="11" customFormat="1" ht="15.75" customHeight="1" x14ac:dyDescent="0.25">
      <c r="B11" s="26" t="s">
        <v>5</v>
      </c>
      <c r="C11" s="29">
        <v>107015</v>
      </c>
      <c r="D11" s="29">
        <v>53469</v>
      </c>
      <c r="E11" s="30">
        <v>49.96402373499042</v>
      </c>
    </row>
    <row r="12" spans="2:5" s="11" customFormat="1" ht="15.9" customHeight="1" x14ac:dyDescent="0.25">
      <c r="B12" s="26" t="s">
        <v>109</v>
      </c>
      <c r="C12" s="29">
        <v>54855</v>
      </c>
      <c r="D12" s="29">
        <v>28678</v>
      </c>
      <c r="E12" s="30">
        <v>52.279646340351839</v>
      </c>
    </row>
    <row r="13" spans="2:5" s="11" customFormat="1" ht="15.9" customHeight="1" x14ac:dyDescent="0.25">
      <c r="B13" s="26" t="s">
        <v>110</v>
      </c>
      <c r="C13" s="29">
        <v>45390</v>
      </c>
      <c r="D13" s="29">
        <v>24345</v>
      </c>
      <c r="E13" s="30">
        <v>53.635161929940509</v>
      </c>
    </row>
    <row r="14" spans="2:5" s="12" customFormat="1" ht="15.9" customHeight="1" x14ac:dyDescent="0.2">
      <c r="B14" s="31" t="s">
        <v>8</v>
      </c>
      <c r="C14" s="32">
        <v>4060</v>
      </c>
      <c r="D14" s="32">
        <v>158</v>
      </c>
      <c r="E14" s="33">
        <v>3.8916256157635472</v>
      </c>
    </row>
    <row r="15" spans="2:5" s="12" customFormat="1" ht="15.9" customHeight="1" x14ac:dyDescent="0.2">
      <c r="B15" s="31" t="s">
        <v>9</v>
      </c>
      <c r="C15" s="32">
        <v>1612</v>
      </c>
      <c r="D15" s="32">
        <v>737</v>
      </c>
      <c r="E15" s="33">
        <v>45.719602977667492</v>
      </c>
    </row>
    <row r="16" spans="2:5" s="12" customFormat="1" ht="15.9" customHeight="1" x14ac:dyDescent="0.2">
      <c r="B16" s="31" t="s">
        <v>10</v>
      </c>
      <c r="C16" s="32">
        <v>35293</v>
      </c>
      <c r="D16" s="32">
        <v>21199</v>
      </c>
      <c r="E16" s="33">
        <v>60.065735414954801</v>
      </c>
    </row>
    <row r="17" spans="2:5" s="12" customFormat="1" ht="15.9" customHeight="1" x14ac:dyDescent="0.2">
      <c r="B17" s="31" t="s">
        <v>11</v>
      </c>
      <c r="C17" s="32">
        <v>4425</v>
      </c>
      <c r="D17" s="32">
        <v>2251</v>
      </c>
      <c r="E17" s="33">
        <v>50.870056497175142</v>
      </c>
    </row>
    <row r="18" spans="2:5" s="11" customFormat="1" ht="15.9" customHeight="1" x14ac:dyDescent="0.25">
      <c r="B18" s="26" t="s">
        <v>111</v>
      </c>
      <c r="C18" s="29">
        <v>9465</v>
      </c>
      <c r="D18" s="29">
        <v>4333</v>
      </c>
      <c r="E18" s="30">
        <v>45.779186476492342</v>
      </c>
    </row>
    <row r="19" spans="2:5" s="12" customFormat="1" ht="15.9" customHeight="1" x14ac:dyDescent="0.2">
      <c r="B19" s="31" t="s">
        <v>13</v>
      </c>
      <c r="C19" s="32">
        <v>2330</v>
      </c>
      <c r="D19" s="32">
        <v>123</v>
      </c>
      <c r="E19" s="33">
        <v>5.2789699570815456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7135</v>
      </c>
      <c r="D21" s="32">
        <v>4210</v>
      </c>
      <c r="E21" s="33">
        <v>59.004905395935523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16447</v>
      </c>
      <c r="D23" s="35">
        <v>4419</v>
      </c>
      <c r="E23" s="28">
        <v>26.868121845929348</v>
      </c>
    </row>
    <row r="24" spans="2:5" s="10" customFormat="1" ht="15.9" customHeight="1" x14ac:dyDescent="0.25">
      <c r="B24" s="26" t="s">
        <v>114</v>
      </c>
      <c r="C24" s="34">
        <v>1</v>
      </c>
      <c r="D24" s="34">
        <v>1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66</v>
      </c>
      <c r="D25" s="34">
        <v>5</v>
      </c>
      <c r="E25" s="28">
        <v>7.5757575757575761</v>
      </c>
    </row>
    <row r="26" spans="2:5" s="10" customFormat="1" ht="15.9" customHeight="1" x14ac:dyDescent="0.25">
      <c r="B26" s="26" t="s">
        <v>116</v>
      </c>
      <c r="C26" s="34">
        <v>1583</v>
      </c>
      <c r="D26" s="34">
        <v>1404</v>
      </c>
      <c r="E26" s="28"/>
    </row>
    <row r="27" spans="2:5" s="13" customFormat="1" ht="15.9" customHeight="1" x14ac:dyDescent="0.2">
      <c r="B27" s="31" t="s">
        <v>185</v>
      </c>
      <c r="C27" s="32">
        <v>1583</v>
      </c>
      <c r="D27" s="32">
        <v>1404</v>
      </c>
      <c r="E27" s="36">
        <v>88.692356285533805</v>
      </c>
    </row>
    <row r="28" spans="2:5" s="10" customFormat="1" ht="15.9" customHeight="1" x14ac:dyDescent="0.25">
      <c r="B28" s="26" t="s">
        <v>118</v>
      </c>
      <c r="C28" s="34">
        <v>14797</v>
      </c>
      <c r="D28" s="34">
        <v>3009</v>
      </c>
      <c r="E28" s="28"/>
    </row>
    <row r="29" spans="2:5" s="13" customFormat="1" ht="15.9" customHeight="1" x14ac:dyDescent="0.2">
      <c r="B29" s="31" t="s">
        <v>186</v>
      </c>
      <c r="C29" s="32">
        <v>14797</v>
      </c>
      <c r="D29" s="32">
        <v>3009</v>
      </c>
      <c r="E29" s="36">
        <v>20.335203081705753</v>
      </c>
    </row>
    <row r="30" spans="2:5" s="10" customFormat="1" ht="15.9" customHeight="1" x14ac:dyDescent="0.25">
      <c r="B30" s="26" t="s">
        <v>119</v>
      </c>
      <c r="C30" s="34">
        <v>21896</v>
      </c>
      <c r="D30" s="34">
        <v>13045</v>
      </c>
      <c r="E30" s="28">
        <v>59.577091706247721</v>
      </c>
    </row>
    <row r="31" spans="2:5" s="10" customFormat="1" ht="15.9" customHeight="1" x14ac:dyDescent="0.25">
      <c r="B31" s="26" t="s">
        <v>120</v>
      </c>
      <c r="C31" s="35">
        <v>17464</v>
      </c>
      <c r="D31" s="35">
        <v>8717</v>
      </c>
      <c r="E31" s="28">
        <v>49.914109024278517</v>
      </c>
    </row>
    <row r="32" spans="2:5" s="10" customFormat="1" ht="15.9" customHeight="1" x14ac:dyDescent="0.25">
      <c r="B32" s="26" t="s">
        <v>121</v>
      </c>
      <c r="C32" s="34">
        <v>4161</v>
      </c>
      <c r="D32" s="34">
        <v>4143</v>
      </c>
      <c r="E32" s="28">
        <v>99.567411679884643</v>
      </c>
    </row>
    <row r="33" spans="2:5" s="12" customFormat="1" ht="15.9" customHeight="1" x14ac:dyDescent="0.2">
      <c r="B33" s="31" t="s">
        <v>122</v>
      </c>
      <c r="C33" s="37" t="s">
        <v>187</v>
      </c>
      <c r="D33" s="37" t="s">
        <v>187</v>
      </c>
      <c r="E33" s="33"/>
    </row>
    <row r="34" spans="2:5" s="12" customFormat="1" ht="15.9" customHeight="1" x14ac:dyDescent="0.2">
      <c r="B34" s="31" t="s">
        <v>123</v>
      </c>
      <c r="C34" s="32">
        <v>4161</v>
      </c>
      <c r="D34" s="32">
        <v>4143</v>
      </c>
      <c r="E34" s="33">
        <v>99.567411679884643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/>
      <c r="D36" s="32"/>
      <c r="E36" s="33"/>
    </row>
    <row r="37" spans="2:5" s="12" customFormat="1" ht="15.9" customHeight="1" x14ac:dyDescent="0.2">
      <c r="B37" s="31" t="s">
        <v>126</v>
      </c>
      <c r="C37" s="32"/>
      <c r="D37" s="32"/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/>
      <c r="D39" s="32"/>
      <c r="E39" s="36"/>
    </row>
    <row r="40" spans="2:5" s="10" customFormat="1" ht="15.9" customHeight="1" x14ac:dyDescent="0.25">
      <c r="B40" s="26" t="s">
        <v>129</v>
      </c>
      <c r="C40" s="34">
        <v>182</v>
      </c>
      <c r="D40" s="34">
        <v>180</v>
      </c>
      <c r="E40" s="28">
        <v>98.901098901098905</v>
      </c>
    </row>
    <row r="41" spans="2:5" s="10" customFormat="1" ht="15.9" customHeight="1" x14ac:dyDescent="0.25">
      <c r="B41" s="26" t="s">
        <v>130</v>
      </c>
      <c r="C41" s="34">
        <v>89</v>
      </c>
      <c r="D41" s="34">
        <v>5</v>
      </c>
      <c r="E41" s="28">
        <v>5.6179775280898872</v>
      </c>
    </row>
    <row r="42" spans="2:5" s="10" customFormat="1" ht="15.9" customHeight="1" x14ac:dyDescent="0.25">
      <c r="B42" s="26" t="s">
        <v>131</v>
      </c>
      <c r="C42" s="35">
        <v>0</v>
      </c>
      <c r="D42" s="35">
        <v>0</v>
      </c>
      <c r="E42" s="28"/>
    </row>
    <row r="43" spans="2:5" s="10" customFormat="1" ht="15.9" customHeight="1" x14ac:dyDescent="0.25">
      <c r="B43" s="26" t="s">
        <v>132</v>
      </c>
      <c r="C43" s="34"/>
      <c r="D43" s="34"/>
      <c r="E43" s="28"/>
    </row>
    <row r="44" spans="2:5" s="10" customFormat="1" ht="15.9" customHeight="1" x14ac:dyDescent="0.25">
      <c r="B44" s="26" t="s">
        <v>133</v>
      </c>
      <c r="C44" s="34"/>
      <c r="D44" s="34"/>
      <c r="E44" s="28"/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8480</v>
      </c>
      <c r="D47" s="34">
        <v>4765</v>
      </c>
      <c r="E47" s="28">
        <v>56.191037735849058</v>
      </c>
    </row>
    <row r="48" spans="2:5" s="10" customFormat="1" ht="15.9" customHeight="1" x14ac:dyDescent="0.25">
      <c r="B48" s="26" t="s">
        <v>137</v>
      </c>
      <c r="C48" s="34">
        <v>8370</v>
      </c>
      <c r="D48" s="34">
        <v>4758</v>
      </c>
      <c r="E48" s="28">
        <v>56.84587813620071</v>
      </c>
    </row>
    <row r="49" spans="2:5" s="10" customFormat="1" ht="15.9" customHeight="1" x14ac:dyDescent="0.25">
      <c r="B49" s="26" t="s">
        <v>138</v>
      </c>
      <c r="C49" s="34">
        <v>110</v>
      </c>
      <c r="D49" s="34">
        <v>7</v>
      </c>
      <c r="E49" s="28">
        <v>6.3636363636363633</v>
      </c>
    </row>
    <row r="50" spans="2:5" s="10" customFormat="1" ht="15.9" customHeight="1" x14ac:dyDescent="0.25">
      <c r="B50" s="26" t="s">
        <v>139</v>
      </c>
      <c r="C50" s="35">
        <v>5337</v>
      </c>
      <c r="D50" s="35">
        <v>2562</v>
      </c>
      <c r="E50" s="28">
        <v>48.004496908375494</v>
      </c>
    </row>
    <row r="51" spans="2:5" s="10" customFormat="1" ht="15.9" customHeight="1" x14ac:dyDescent="0.25">
      <c r="B51" s="26" t="s">
        <v>140</v>
      </c>
      <c r="C51" s="34">
        <v>5337</v>
      </c>
      <c r="D51" s="34">
        <v>2562</v>
      </c>
      <c r="E51" s="28">
        <v>48.004496908375494</v>
      </c>
    </row>
    <row r="52" spans="2:5" s="10" customFormat="1" ht="15.9" customHeight="1" x14ac:dyDescent="0.25">
      <c r="B52" s="26" t="s">
        <v>40</v>
      </c>
      <c r="C52" s="34">
        <v>58901</v>
      </c>
      <c r="D52" s="34">
        <v>9322</v>
      </c>
      <c r="E52" s="28">
        <v>15.826556425188027</v>
      </c>
    </row>
    <row r="53" spans="2:5" s="10" customFormat="1" ht="15.9" customHeight="1" x14ac:dyDescent="0.25">
      <c r="B53" s="26" t="s">
        <v>141</v>
      </c>
      <c r="C53" s="34">
        <v>3034</v>
      </c>
      <c r="D53" s="34">
        <v>3020</v>
      </c>
      <c r="E53" s="28">
        <v>99.538562953197101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3015</v>
      </c>
      <c r="D55" s="34">
        <v>3015</v>
      </c>
      <c r="E55" s="28">
        <v>100</v>
      </c>
    </row>
    <row r="56" spans="2:5" s="10" customFormat="1" ht="15.9" customHeight="1" x14ac:dyDescent="0.25">
      <c r="B56" s="26" t="s">
        <v>144</v>
      </c>
      <c r="C56" s="35"/>
      <c r="D56" s="35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19</v>
      </c>
      <c r="D58" s="34">
        <v>5</v>
      </c>
      <c r="E58" s="28">
        <v>26.315789473684209</v>
      </c>
    </row>
    <row r="59" spans="2:5" s="10" customFormat="1" ht="15.9" customHeight="1" x14ac:dyDescent="0.25">
      <c r="B59" s="26" t="s">
        <v>147</v>
      </c>
      <c r="C59" s="34">
        <v>49</v>
      </c>
      <c r="D59" s="34">
        <v>40</v>
      </c>
      <c r="E59" s="28">
        <v>81.632653061224488</v>
      </c>
    </row>
    <row r="60" spans="2:5" s="10" customFormat="1" ht="15.9" customHeight="1" x14ac:dyDescent="0.25">
      <c r="B60" s="26" t="s">
        <v>148</v>
      </c>
      <c r="C60" s="34">
        <v>49</v>
      </c>
      <c r="D60" s="34">
        <v>40</v>
      </c>
      <c r="E60" s="28">
        <v>81.632653061224488</v>
      </c>
    </row>
    <row r="61" spans="2:5" s="10" customFormat="1" ht="15.9" customHeight="1" x14ac:dyDescent="0.25">
      <c r="B61" s="26" t="s">
        <v>149</v>
      </c>
      <c r="C61" s="35"/>
      <c r="D61" s="35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26330</v>
      </c>
      <c r="D63" s="34">
        <v>2388</v>
      </c>
      <c r="E63" s="28">
        <v>9.0695024686669186</v>
      </c>
    </row>
    <row r="64" spans="2:5" s="10" customFormat="1" ht="15.9" customHeight="1" x14ac:dyDescent="0.25">
      <c r="B64" s="26" t="s">
        <v>152</v>
      </c>
      <c r="C64" s="34">
        <v>2976</v>
      </c>
      <c r="D64" s="34">
        <v>1756</v>
      </c>
      <c r="E64" s="28">
        <v>59.005376344086024</v>
      </c>
    </row>
    <row r="65" spans="2:5" s="10" customFormat="1" ht="15.9" customHeight="1" x14ac:dyDescent="0.25">
      <c r="B65" s="26" t="s">
        <v>153</v>
      </c>
      <c r="C65" s="34">
        <v>23354</v>
      </c>
      <c r="D65" s="34">
        <v>632</v>
      </c>
      <c r="E65" s="28">
        <v>2.7061745311295708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25099</v>
      </c>
      <c r="D67" s="35">
        <v>2017</v>
      </c>
      <c r="E67" s="28">
        <v>8.0361767401091679</v>
      </c>
    </row>
    <row r="68" spans="2:5" s="10" customFormat="1" ht="15.9" customHeight="1" x14ac:dyDescent="0.25">
      <c r="B68" s="26" t="s">
        <v>156</v>
      </c>
      <c r="C68" s="34">
        <v>25099</v>
      </c>
      <c r="D68" s="34">
        <v>2017</v>
      </c>
      <c r="E68" s="28">
        <v>8.0361767401091679</v>
      </c>
    </row>
    <row r="69" spans="2:5" s="10" customFormat="1" ht="15.9" customHeight="1" x14ac:dyDescent="0.25">
      <c r="B69" s="26" t="s">
        <v>157</v>
      </c>
      <c r="C69" s="34">
        <v>3542</v>
      </c>
      <c r="D69" s="34">
        <v>1129</v>
      </c>
      <c r="E69" s="28">
        <v>31.874647092038394</v>
      </c>
    </row>
    <row r="70" spans="2:5" s="4" customFormat="1" ht="15.9" customHeight="1" x14ac:dyDescent="0.2">
      <c r="B70" s="26" t="s">
        <v>158</v>
      </c>
      <c r="C70" s="34">
        <v>2955</v>
      </c>
      <c r="D70" s="34">
        <v>727</v>
      </c>
      <c r="E70" s="28">
        <v>24.602368866328256</v>
      </c>
    </row>
    <row r="71" spans="2:5" s="10" customFormat="1" ht="15.9" customHeight="1" x14ac:dyDescent="0.25">
      <c r="B71" s="26" t="s">
        <v>159</v>
      </c>
      <c r="C71" s="34">
        <v>192</v>
      </c>
      <c r="D71" s="34">
        <v>7</v>
      </c>
      <c r="E71" s="28">
        <v>3.6458333333333335</v>
      </c>
    </row>
    <row r="72" spans="2:5" s="10" customFormat="1" ht="15.9" customHeight="1" x14ac:dyDescent="0.25">
      <c r="B72" s="26" t="s">
        <v>160</v>
      </c>
      <c r="C72" s="35">
        <v>395</v>
      </c>
      <c r="D72" s="35">
        <v>395</v>
      </c>
      <c r="E72" s="28">
        <v>100</v>
      </c>
    </row>
    <row r="73" spans="2:5" s="10" customFormat="1" ht="15.9" customHeight="1" x14ac:dyDescent="0.25">
      <c r="B73" s="26" t="s">
        <v>161</v>
      </c>
      <c r="C73" s="34"/>
      <c r="D73" s="34"/>
      <c r="E73" s="28"/>
    </row>
    <row r="74" spans="2:5" s="10" customFormat="1" ht="15.9" customHeight="1" x14ac:dyDescent="0.25">
      <c r="B74" s="26" t="s">
        <v>162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163</v>
      </c>
      <c r="C75" s="34">
        <v>0</v>
      </c>
      <c r="D75" s="34">
        <v>0</v>
      </c>
      <c r="E75" s="28"/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 t="s">
        <v>187</v>
      </c>
      <c r="D78" s="32" t="s">
        <v>187</v>
      </c>
      <c r="E78" s="36"/>
    </row>
    <row r="79" spans="2:5" s="11" customFormat="1" ht="15.75" customHeight="1" x14ac:dyDescent="0.25">
      <c r="B79" s="26" t="s">
        <v>166</v>
      </c>
      <c r="C79" s="39">
        <v>847</v>
      </c>
      <c r="D79" s="39">
        <v>728</v>
      </c>
      <c r="E79" s="30">
        <v>85.950413223140501</v>
      </c>
    </row>
    <row r="80" spans="2:5" s="11" customFormat="1" ht="15.75" customHeight="1" x14ac:dyDescent="0.25">
      <c r="B80" s="26" t="s">
        <v>89</v>
      </c>
      <c r="C80" s="39">
        <v>867</v>
      </c>
      <c r="D80" s="39">
        <v>449</v>
      </c>
      <c r="E80" s="30">
        <v>51.787773933102656</v>
      </c>
    </row>
    <row r="81" spans="2:5" s="11" customFormat="1" ht="15.75" customHeight="1" x14ac:dyDescent="0.25">
      <c r="B81" s="26" t="s">
        <v>168</v>
      </c>
      <c r="C81" s="39">
        <v>10</v>
      </c>
      <c r="D81" s="39">
        <v>0</v>
      </c>
      <c r="E81" s="30">
        <v>0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10</v>
      </c>
      <c r="D83" s="39" t="s">
        <v>187</v>
      </c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857</v>
      </c>
      <c r="D86" s="39">
        <v>449</v>
      </c>
      <c r="E86" s="30">
        <v>52.392065344224036</v>
      </c>
    </row>
    <row r="87" spans="2:5" s="11" customFormat="1" ht="15.75" customHeight="1" x14ac:dyDescent="0.25">
      <c r="B87" s="26" t="s">
        <v>174</v>
      </c>
      <c r="C87" s="39">
        <v>857</v>
      </c>
      <c r="D87" s="39">
        <v>449</v>
      </c>
      <c r="E87" s="30">
        <v>52.392065344224036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5844AE3F-AE73-42DD-B477-F6526E3FFACE}"/>
    <hyperlink ref="D4" location="Şubat!A1" display="Şubat" xr:uid="{667052F2-C2D3-444C-AC95-0DDFAF665BB5}"/>
    <hyperlink ref="E4" location="Mart!A1" display="Mart" xr:uid="{0C16F645-BC6E-410E-A8B2-DF3B8887E29D}"/>
    <hyperlink ref="C5" location="Nisan!A1" display="Nisan" xr:uid="{C67B8802-98D6-487A-A08D-FA15FDD9A25C}"/>
    <hyperlink ref="D5" location="Mayıs!A1" display="Mayıs" xr:uid="{E3DFD1B3-A1F5-4C04-9C61-61DBC4007CD3}"/>
    <hyperlink ref="E5" location="Haziran!A1" display="Haziran" xr:uid="{85C827AD-D759-4F36-A1EA-F819AE3A7BD9}"/>
    <hyperlink ref="C6" location="Temmuz!A1" display="Temmuz" xr:uid="{0C5178E7-BF7B-43C9-8C6A-6439DAB39CB1}"/>
    <hyperlink ref="D6" location="Ağustos!A1" display="Ağustos" xr:uid="{1124AB60-53EA-4700-A8DE-277D536E3F8A}"/>
    <hyperlink ref="E6" location="Eylül!A1" display="Eylül" xr:uid="{B664A84E-8558-456F-9CBC-B83C3E95941B}"/>
    <hyperlink ref="C7" location="Ekim!A1" display="Ekim" xr:uid="{3788CCAB-252B-48A0-AFFA-D047B2AEC0A8}"/>
    <hyperlink ref="D7" location="Kasım!A1" display="Kasım" xr:uid="{CFADD4CC-46CD-4253-AC58-40AF9E7ECF77}"/>
    <hyperlink ref="E7" location="Aralık!A1" display="Aralık" xr:uid="{F0BD5AAC-C52D-4D99-A8CF-54983F8BF0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D97-4E49-455C-A582-066B8DF57E4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3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8.75" customHeight="1" x14ac:dyDescent="0.25">
      <c r="B3" s="1"/>
      <c r="C3" s="19"/>
      <c r="D3" s="19"/>
      <c r="E3" s="19"/>
    </row>
    <row r="4" spans="2:5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.7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130227</v>
      </c>
      <c r="D10" s="27">
        <v>29763</v>
      </c>
      <c r="E10" s="28">
        <v>22.854707549125759</v>
      </c>
    </row>
    <row r="11" spans="2:5" s="11" customFormat="1" ht="15.75" customHeight="1" x14ac:dyDescent="0.25">
      <c r="B11" s="26" t="s">
        <v>5</v>
      </c>
      <c r="C11" s="29">
        <v>77802</v>
      </c>
      <c r="D11" s="29">
        <v>25291</v>
      </c>
      <c r="E11" s="30">
        <v>32.506876429911827</v>
      </c>
    </row>
    <row r="12" spans="2:5" s="11" customFormat="1" ht="15.9" customHeight="1" x14ac:dyDescent="0.25">
      <c r="B12" s="26" t="s">
        <v>109</v>
      </c>
      <c r="C12" s="29">
        <v>37277</v>
      </c>
      <c r="D12" s="29">
        <v>12188</v>
      </c>
      <c r="E12" s="30">
        <v>32.695764144110314</v>
      </c>
    </row>
    <row r="13" spans="2:5" s="11" customFormat="1" ht="15.9" customHeight="1" x14ac:dyDescent="0.25">
      <c r="B13" s="26" t="s">
        <v>110</v>
      </c>
      <c r="C13" s="29">
        <v>33514</v>
      </c>
      <c r="D13" s="29">
        <v>12055</v>
      </c>
      <c r="E13" s="30">
        <v>35.970042370352687</v>
      </c>
    </row>
    <row r="14" spans="2:5" s="12" customFormat="1" ht="15.9" customHeight="1" x14ac:dyDescent="0.2">
      <c r="B14" s="31" t="s">
        <v>8</v>
      </c>
      <c r="C14" s="32">
        <v>4035</v>
      </c>
      <c r="D14" s="32">
        <v>56</v>
      </c>
      <c r="E14" s="33">
        <v>1.3878562577447335</v>
      </c>
    </row>
    <row r="15" spans="2:5" s="12" customFormat="1" ht="15.9" customHeight="1" x14ac:dyDescent="0.2">
      <c r="B15" s="31" t="s">
        <v>9</v>
      </c>
      <c r="C15" s="32">
        <v>396</v>
      </c>
      <c r="D15" s="32">
        <v>15</v>
      </c>
      <c r="E15" s="33">
        <v>3.7878787878787881</v>
      </c>
    </row>
    <row r="16" spans="2:5" s="12" customFormat="1" ht="15.9" customHeight="1" x14ac:dyDescent="0.2">
      <c r="B16" s="31" t="s">
        <v>10</v>
      </c>
      <c r="C16" s="32">
        <v>27822</v>
      </c>
      <c r="D16" s="32">
        <v>11921</v>
      </c>
      <c r="E16" s="33">
        <v>42.847386959959742</v>
      </c>
    </row>
    <row r="17" spans="2:5" s="12" customFormat="1" ht="15.9" customHeight="1" x14ac:dyDescent="0.2">
      <c r="B17" s="31" t="s">
        <v>11</v>
      </c>
      <c r="C17" s="32">
        <v>1261</v>
      </c>
      <c r="D17" s="32">
        <v>63</v>
      </c>
      <c r="E17" s="33">
        <v>4.9960348929421095</v>
      </c>
    </row>
    <row r="18" spans="2:5" s="11" customFormat="1" ht="15.9" customHeight="1" x14ac:dyDescent="0.25">
      <c r="B18" s="26" t="s">
        <v>111</v>
      </c>
      <c r="C18" s="29">
        <v>3763</v>
      </c>
      <c r="D18" s="29">
        <v>133</v>
      </c>
      <c r="E18" s="30">
        <v>3.5344140313579588</v>
      </c>
    </row>
    <row r="19" spans="2:5" s="12" customFormat="1" ht="15.9" customHeight="1" x14ac:dyDescent="0.2">
      <c r="B19" s="31" t="s">
        <v>13</v>
      </c>
      <c r="C19" s="32">
        <v>2273</v>
      </c>
      <c r="D19" s="32">
        <v>56</v>
      </c>
      <c r="E19" s="33">
        <v>2.4637043554773426</v>
      </c>
    </row>
    <row r="20" spans="2:5" s="12" customFormat="1" ht="15.9" customHeight="1" x14ac:dyDescent="0.2">
      <c r="B20" s="31" t="s">
        <v>14</v>
      </c>
      <c r="C20" s="32"/>
      <c r="D20" s="32"/>
      <c r="E20" s="33"/>
    </row>
    <row r="21" spans="2:5" s="12" customFormat="1" ht="15.9" customHeight="1" x14ac:dyDescent="0.2">
      <c r="B21" s="31" t="s">
        <v>15</v>
      </c>
      <c r="C21" s="32">
        <v>1490</v>
      </c>
      <c r="D21" s="32">
        <v>77</v>
      </c>
      <c r="E21" s="33">
        <v>5.1677852348993287</v>
      </c>
    </row>
    <row r="22" spans="2:5" s="10" customFormat="1" ht="15.9" customHeight="1" x14ac:dyDescent="0.25">
      <c r="B22" s="26" t="s">
        <v>112</v>
      </c>
      <c r="C22" s="34">
        <v>0</v>
      </c>
      <c r="D22" s="34">
        <v>0</v>
      </c>
      <c r="E22" s="28"/>
    </row>
    <row r="23" spans="2:5" s="10" customFormat="1" ht="15.9" customHeight="1" x14ac:dyDescent="0.25">
      <c r="B23" s="26" t="s">
        <v>113</v>
      </c>
      <c r="C23" s="35">
        <v>13110</v>
      </c>
      <c r="D23" s="35">
        <v>2966</v>
      </c>
      <c r="E23" s="28">
        <v>22.623951182303585</v>
      </c>
    </row>
    <row r="24" spans="2:5" s="10" customFormat="1" ht="15.9" customHeight="1" x14ac:dyDescent="0.25">
      <c r="B24" s="26" t="s">
        <v>114</v>
      </c>
      <c r="C24" s="34">
        <v>1</v>
      </c>
      <c r="D24" s="34">
        <v>1</v>
      </c>
      <c r="E24" s="28">
        <v>100</v>
      </c>
    </row>
    <row r="25" spans="2:5" s="10" customFormat="1" ht="15.9" customHeight="1" x14ac:dyDescent="0.25">
      <c r="B25" s="26" t="s">
        <v>115</v>
      </c>
      <c r="C25" s="34">
        <v>62</v>
      </c>
      <c r="D25" s="34">
        <v>1</v>
      </c>
      <c r="E25" s="28">
        <v>1.6129032258064515</v>
      </c>
    </row>
    <row r="26" spans="2:5" s="10" customFormat="1" ht="15.9" customHeight="1" x14ac:dyDescent="0.25">
      <c r="B26" s="26" t="s">
        <v>116</v>
      </c>
      <c r="C26" s="34">
        <v>1018</v>
      </c>
      <c r="D26" s="34">
        <v>837</v>
      </c>
      <c r="E26" s="28">
        <v>82.220039292730846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12029</v>
      </c>
      <c r="D28" s="34">
        <v>2127</v>
      </c>
      <c r="E28" s="28">
        <v>17.682267852689336</v>
      </c>
    </row>
    <row r="29" spans="2:5" s="10" customFormat="1" ht="15.9" customHeight="1" x14ac:dyDescent="0.25">
      <c r="B29" s="31" t="s">
        <v>119</v>
      </c>
      <c r="C29" s="32">
        <v>16801</v>
      </c>
      <c r="D29" s="32">
        <v>6013</v>
      </c>
      <c r="E29" s="36">
        <v>35.78953633712279</v>
      </c>
    </row>
    <row r="30" spans="2:5" s="10" customFormat="1" ht="15.9" customHeight="1" x14ac:dyDescent="0.25">
      <c r="B30" s="26" t="s">
        <v>120</v>
      </c>
      <c r="C30" s="34">
        <v>14786</v>
      </c>
      <c r="D30" s="34">
        <v>4099</v>
      </c>
      <c r="E30" s="28">
        <v>27.722169619910726</v>
      </c>
    </row>
    <row r="31" spans="2:5" s="10" customFormat="1" ht="15.9" customHeight="1" x14ac:dyDescent="0.25">
      <c r="B31" s="26" t="s">
        <v>121</v>
      </c>
      <c r="C31" s="35">
        <v>1828</v>
      </c>
      <c r="D31" s="35">
        <v>1816</v>
      </c>
      <c r="E31" s="28">
        <v>99.343544857768052</v>
      </c>
    </row>
    <row r="32" spans="2:5" s="12" customFormat="1" ht="15.9" customHeight="1" x14ac:dyDescent="0.2">
      <c r="B32" s="26" t="s">
        <v>122</v>
      </c>
      <c r="C32" s="34">
        <v>0</v>
      </c>
      <c r="D32" s="34">
        <v>0</v>
      </c>
      <c r="E32" s="28"/>
    </row>
    <row r="33" spans="2:5" s="12" customFormat="1" ht="15.9" customHeight="1" x14ac:dyDescent="0.2">
      <c r="B33" s="31" t="s">
        <v>123</v>
      </c>
      <c r="C33" s="37">
        <v>1828</v>
      </c>
      <c r="D33" s="37">
        <v>1816</v>
      </c>
      <c r="E33" s="33">
        <v>99.343544857768052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/>
      <c r="D35" s="32"/>
      <c r="E35" s="33"/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/>
      <c r="D38" s="32"/>
      <c r="E38" s="36"/>
    </row>
    <row r="39" spans="2:5" s="10" customFormat="1" ht="15.9" customHeight="1" x14ac:dyDescent="0.25">
      <c r="B39" s="31" t="s">
        <v>129</v>
      </c>
      <c r="C39" s="32">
        <v>98</v>
      </c>
      <c r="D39" s="32">
        <v>96</v>
      </c>
      <c r="E39" s="36">
        <v>97.959183673469383</v>
      </c>
    </row>
    <row r="40" spans="2:5" s="10" customFormat="1" ht="15.9" customHeight="1" x14ac:dyDescent="0.25">
      <c r="B40" s="26" t="s">
        <v>130</v>
      </c>
      <c r="C40" s="34">
        <v>89</v>
      </c>
      <c r="D40" s="34">
        <v>2</v>
      </c>
      <c r="E40" s="28">
        <v>2.2471910112359552</v>
      </c>
    </row>
    <row r="41" spans="2:5" s="10" customFormat="1" ht="15.9" customHeight="1" x14ac:dyDescent="0.25">
      <c r="B41" s="26" t="s">
        <v>131</v>
      </c>
      <c r="C41" s="34">
        <v>0</v>
      </c>
      <c r="D41" s="34">
        <v>0</v>
      </c>
      <c r="E41" s="28"/>
    </row>
    <row r="42" spans="2:5" s="10" customFormat="1" ht="15.9" customHeight="1" x14ac:dyDescent="0.25">
      <c r="B42" s="26" t="s">
        <v>132</v>
      </c>
      <c r="C42" s="35"/>
      <c r="D42" s="35"/>
      <c r="E42" s="28"/>
    </row>
    <row r="43" spans="2:5" s="10" customFormat="1" ht="15.9" customHeight="1" x14ac:dyDescent="0.25">
      <c r="B43" s="26" t="s">
        <v>133</v>
      </c>
      <c r="C43" s="34"/>
      <c r="D43" s="34"/>
      <c r="E43" s="28"/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6343</v>
      </c>
      <c r="D46" s="34">
        <v>2570</v>
      </c>
      <c r="E46" s="28">
        <v>40.517105470597507</v>
      </c>
    </row>
    <row r="47" spans="2:5" s="10" customFormat="1" ht="15.9" customHeight="1" x14ac:dyDescent="0.25">
      <c r="B47" s="26" t="s">
        <v>137</v>
      </c>
      <c r="C47" s="34">
        <v>6236</v>
      </c>
      <c r="D47" s="34">
        <v>2564</v>
      </c>
      <c r="E47" s="28">
        <v>41.11610006414368</v>
      </c>
    </row>
    <row r="48" spans="2:5" s="10" customFormat="1" ht="15.9" customHeight="1" x14ac:dyDescent="0.25">
      <c r="B48" s="26" t="s">
        <v>138</v>
      </c>
      <c r="C48" s="34">
        <v>107</v>
      </c>
      <c r="D48" s="34">
        <v>6</v>
      </c>
      <c r="E48" s="28">
        <v>5.6074766355140184</v>
      </c>
    </row>
    <row r="49" spans="2:5" s="10" customFormat="1" ht="15.9" customHeight="1" x14ac:dyDescent="0.25">
      <c r="B49" s="26" t="s">
        <v>139</v>
      </c>
      <c r="C49" s="34">
        <v>4271</v>
      </c>
      <c r="D49" s="34">
        <v>1554</v>
      </c>
      <c r="E49" s="28">
        <v>36.384921564036524</v>
      </c>
    </row>
    <row r="50" spans="2:5" s="10" customFormat="1" ht="15.9" customHeight="1" x14ac:dyDescent="0.25">
      <c r="B50" s="26" t="s">
        <v>140</v>
      </c>
      <c r="C50" s="35">
        <v>4271</v>
      </c>
      <c r="D50" s="35">
        <v>1554</v>
      </c>
      <c r="E50" s="28">
        <v>36.384921564036524</v>
      </c>
    </row>
    <row r="51" spans="2:5" s="10" customFormat="1" ht="15.9" customHeight="1" x14ac:dyDescent="0.25">
      <c r="B51" s="26" t="s">
        <v>40</v>
      </c>
      <c r="C51" s="34">
        <v>51729</v>
      </c>
      <c r="D51" s="34">
        <v>4214</v>
      </c>
      <c r="E51" s="28">
        <v>8.1463009143807152</v>
      </c>
    </row>
    <row r="52" spans="2:5" s="10" customFormat="1" ht="15.9" customHeight="1" x14ac:dyDescent="0.25">
      <c r="B52" s="26" t="s">
        <v>141</v>
      </c>
      <c r="C52" s="34">
        <v>1592</v>
      </c>
      <c r="D52" s="34">
        <v>1578</v>
      </c>
      <c r="E52" s="28">
        <v>99.120603015075375</v>
      </c>
    </row>
    <row r="53" spans="2:5" s="10" customFormat="1" ht="15.9" customHeight="1" x14ac:dyDescent="0.25">
      <c r="B53" s="26" t="s">
        <v>142</v>
      </c>
      <c r="C53" s="34"/>
      <c r="D53" s="34"/>
      <c r="E53" s="28"/>
    </row>
    <row r="54" spans="2:5" s="10" customFormat="1" ht="15.9" customHeight="1" x14ac:dyDescent="0.25">
      <c r="B54" s="26" t="s">
        <v>143</v>
      </c>
      <c r="C54" s="35">
        <v>1577</v>
      </c>
      <c r="D54" s="35">
        <v>1577</v>
      </c>
      <c r="E54" s="28">
        <v>100</v>
      </c>
    </row>
    <row r="55" spans="2:5" s="10" customFormat="1" ht="15.9" customHeight="1" x14ac:dyDescent="0.25">
      <c r="B55" s="26" t="s">
        <v>144</v>
      </c>
      <c r="C55" s="34"/>
      <c r="D55" s="34"/>
      <c r="E55" s="28"/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>
        <v>15</v>
      </c>
      <c r="D57" s="34">
        <v>1</v>
      </c>
      <c r="E57" s="28">
        <v>6.666666666666667</v>
      </c>
    </row>
    <row r="58" spans="2:5" s="10" customFormat="1" ht="15.9" customHeight="1" x14ac:dyDescent="0.25">
      <c r="B58" s="26" t="s">
        <v>147</v>
      </c>
      <c r="C58" s="34">
        <v>46</v>
      </c>
      <c r="D58" s="34">
        <v>11</v>
      </c>
      <c r="E58" s="28">
        <v>23.913043478260871</v>
      </c>
    </row>
    <row r="59" spans="2:5" s="10" customFormat="1" ht="15.9" customHeight="1" x14ac:dyDescent="0.25">
      <c r="B59" s="26" t="s">
        <v>148</v>
      </c>
      <c r="C59" s="34">
        <v>46</v>
      </c>
      <c r="D59" s="34">
        <v>11</v>
      </c>
      <c r="E59" s="28">
        <v>23.913043478260871</v>
      </c>
    </row>
    <row r="60" spans="2:5" s="10" customFormat="1" ht="15.9" customHeight="1" x14ac:dyDescent="0.25">
      <c r="B60" s="26" t="s">
        <v>149</v>
      </c>
      <c r="C60" s="34"/>
      <c r="D60" s="34"/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25077</v>
      </c>
      <c r="D62" s="34">
        <v>1043</v>
      </c>
      <c r="E62" s="28">
        <v>4.1591896957371297</v>
      </c>
    </row>
    <row r="63" spans="2:5" s="10" customFormat="1" ht="15.9" customHeight="1" x14ac:dyDescent="0.25">
      <c r="B63" s="26" t="s">
        <v>152</v>
      </c>
      <c r="C63" s="34">
        <v>2167</v>
      </c>
      <c r="D63" s="34">
        <v>933</v>
      </c>
      <c r="E63" s="28">
        <v>43.054914628518688</v>
      </c>
    </row>
    <row r="64" spans="2:5" s="10" customFormat="1" ht="15.9" customHeight="1" x14ac:dyDescent="0.25">
      <c r="B64" s="26" t="s">
        <v>153</v>
      </c>
      <c r="C64" s="34">
        <v>22910</v>
      </c>
      <c r="D64" s="34">
        <v>110</v>
      </c>
      <c r="E64" s="28">
        <v>0.48013967699694454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21736</v>
      </c>
      <c r="D66" s="34">
        <v>776</v>
      </c>
      <c r="E66" s="28">
        <v>3.5701140964298861</v>
      </c>
    </row>
    <row r="67" spans="2:5" s="10" customFormat="1" ht="15.9" customHeight="1" x14ac:dyDescent="0.25">
      <c r="B67" s="26" t="s">
        <v>156</v>
      </c>
      <c r="C67" s="35">
        <v>21736</v>
      </c>
      <c r="D67" s="35">
        <v>776</v>
      </c>
      <c r="E67" s="28">
        <v>3.5701140964298861</v>
      </c>
    </row>
    <row r="68" spans="2:5" s="10" customFormat="1" ht="15.9" customHeight="1" x14ac:dyDescent="0.25">
      <c r="B68" s="26" t="s">
        <v>157</v>
      </c>
      <c r="C68" s="34">
        <v>2846</v>
      </c>
      <c r="D68" s="34">
        <v>450</v>
      </c>
      <c r="E68" s="28">
        <v>15.811665495432187</v>
      </c>
    </row>
    <row r="69" spans="2:5" s="4" customFormat="1" ht="15.9" customHeight="1" x14ac:dyDescent="0.2">
      <c r="B69" s="26" t="s">
        <v>158</v>
      </c>
      <c r="C69" s="34">
        <v>2463</v>
      </c>
      <c r="D69" s="34">
        <v>255</v>
      </c>
      <c r="E69" s="28">
        <v>10.353227771010962</v>
      </c>
    </row>
    <row r="70" spans="2:5" s="10" customFormat="1" ht="15.9" customHeight="1" x14ac:dyDescent="0.25">
      <c r="B70" s="26" t="s">
        <v>159</v>
      </c>
      <c r="C70" s="34">
        <v>191</v>
      </c>
      <c r="D70" s="34">
        <v>3</v>
      </c>
      <c r="E70" s="28">
        <v>1.5706806282722512</v>
      </c>
    </row>
    <row r="71" spans="2:5" s="10" customFormat="1" ht="15.9" customHeight="1" x14ac:dyDescent="0.25">
      <c r="B71" s="26" t="s">
        <v>160</v>
      </c>
      <c r="C71" s="34">
        <v>192</v>
      </c>
      <c r="D71" s="34">
        <v>192</v>
      </c>
      <c r="E71" s="28">
        <v>100</v>
      </c>
    </row>
    <row r="72" spans="2:5" s="10" customFormat="1" ht="15.9" customHeight="1" x14ac:dyDescent="0.25">
      <c r="B72" s="26" t="s">
        <v>161</v>
      </c>
      <c r="C72" s="35"/>
      <c r="D72" s="35"/>
      <c r="E72" s="28"/>
    </row>
    <row r="73" spans="2:5" s="10" customFormat="1" ht="15.9" customHeight="1" x14ac:dyDescent="0.25">
      <c r="B73" s="26" t="s">
        <v>162</v>
      </c>
      <c r="C73" s="34">
        <v>0</v>
      </c>
      <c r="D73" s="34">
        <v>0</v>
      </c>
      <c r="E73" s="28"/>
    </row>
    <row r="74" spans="2:5" s="10" customFormat="1" ht="15.9" customHeight="1" x14ac:dyDescent="0.25">
      <c r="B74" s="26" t="s">
        <v>163</v>
      </c>
      <c r="C74" s="35">
        <v>0</v>
      </c>
      <c r="D74" s="35">
        <v>0</v>
      </c>
      <c r="E74" s="28"/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>
        <v>0</v>
      </c>
      <c r="D77" s="38">
        <v>0</v>
      </c>
      <c r="E77" s="36"/>
    </row>
    <row r="78" spans="2:5" s="10" customFormat="1" ht="15.9" customHeight="1" x14ac:dyDescent="0.25">
      <c r="B78" s="31" t="s">
        <v>166</v>
      </c>
      <c r="C78" s="32">
        <v>432</v>
      </c>
      <c r="D78" s="32">
        <v>356</v>
      </c>
      <c r="E78" s="36">
        <v>82.407407407407405</v>
      </c>
    </row>
    <row r="79" spans="2:5" s="11" customFormat="1" ht="15.75" customHeight="1" x14ac:dyDescent="0.25">
      <c r="B79" s="26" t="s">
        <v>167</v>
      </c>
      <c r="C79" s="39">
        <v>432</v>
      </c>
      <c r="D79" s="39">
        <v>356</v>
      </c>
      <c r="E79" s="30">
        <v>82.407407407407405</v>
      </c>
    </row>
    <row r="80" spans="2:5" s="11" customFormat="1" ht="15.75" customHeight="1" x14ac:dyDescent="0.25">
      <c r="B80" s="26" t="s">
        <v>89</v>
      </c>
      <c r="C80" s="39">
        <v>696</v>
      </c>
      <c r="D80" s="39">
        <v>258</v>
      </c>
      <c r="E80" s="30">
        <v>37.068965517241381</v>
      </c>
    </row>
    <row r="81" spans="2:5" s="11" customFormat="1" ht="15.75" customHeight="1" x14ac:dyDescent="0.25">
      <c r="B81" s="26" t="s">
        <v>168</v>
      </c>
      <c r="C81" s="39">
        <v>10</v>
      </c>
      <c r="D81" s="39">
        <v>0</v>
      </c>
      <c r="E81" s="30">
        <v>0</v>
      </c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>
        <v>10</v>
      </c>
      <c r="D83" s="39">
        <v>0</v>
      </c>
      <c r="E83" s="30">
        <v>0</v>
      </c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686</v>
      </c>
      <c r="D86" s="39">
        <v>258</v>
      </c>
      <c r="E86" s="30">
        <v>37.609329446064137</v>
      </c>
    </row>
    <row r="87" spans="2:5" s="11" customFormat="1" ht="15.75" customHeight="1" x14ac:dyDescent="0.25">
      <c r="B87" s="26" t="s">
        <v>174</v>
      </c>
      <c r="C87" s="39">
        <v>686</v>
      </c>
      <c r="D87" s="39">
        <v>258</v>
      </c>
      <c r="E87" s="30">
        <v>37.609329446064137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/>
      <c r="D97" s="39"/>
      <c r="E97" s="30"/>
    </row>
  </sheetData>
  <phoneticPr fontId="0" type="noConversion"/>
  <hyperlinks>
    <hyperlink ref="C4" location="Ocak!A1" display="Ocak" xr:uid="{CBBEEC9E-8B8E-4D6C-924E-C5039D00931A}"/>
    <hyperlink ref="D4" location="Şubat!A1" display="Şubat" xr:uid="{D4299C55-6863-4280-8FB8-86CF23041300}"/>
    <hyperlink ref="E4" location="Mart!A1" display="Mart" xr:uid="{31908CFE-7647-498D-A490-381A83D4269B}"/>
    <hyperlink ref="C5" location="Nisan!A1" display="Nisan" xr:uid="{C90CFF0E-B08A-4577-9BE8-18B3F4EADA60}"/>
    <hyperlink ref="D5" location="Mayıs!A1" display="Mayıs" xr:uid="{D2F6B655-0DD9-4D8C-A277-21F568179A0D}"/>
    <hyperlink ref="E5" location="Haziran!A1" display="Haziran" xr:uid="{516C0FB3-BA43-45F5-B380-A83DB72C89E9}"/>
    <hyperlink ref="C6" location="Temmuz!A1" display="Temmuz" xr:uid="{9EE118C7-DA84-4B7C-8ACC-DF044E0C4C29}"/>
    <hyperlink ref="D6" location="Ağustos!A1" display="Ağustos" xr:uid="{B3ADB520-1C0F-4106-BCC1-3382AB2EFA29}"/>
    <hyperlink ref="E6" location="Eylül!A1" display="Eylül" xr:uid="{9517F6D8-DCC8-4E9D-B420-2C587B13812F}"/>
    <hyperlink ref="C7" location="Ekim!A1" display="Ekim" xr:uid="{26D8A6BA-8267-42B9-8E23-461A02B87D42}"/>
    <hyperlink ref="D7" location="Kasım!A1" display="Kasım" xr:uid="{7AF68C80-9001-4565-A2BF-7148EA0F9635}"/>
    <hyperlink ref="E7" location="Aralık!A1" display="Aralık" xr:uid="{B007A65A-EC5B-43D4-BC24-DB345E4C58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D96-AB4A-4D3D-B87F-E0088CD4CF3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462485</v>
      </c>
      <c r="D10" s="43">
        <v>344447</v>
      </c>
      <c r="E10" s="44">
        <v>74.477442511649031</v>
      </c>
    </row>
    <row r="11" spans="2:7" s="5" customFormat="1" ht="15.75" customHeight="1" x14ac:dyDescent="0.2">
      <c r="B11" s="42" t="s">
        <v>5</v>
      </c>
      <c r="C11" s="43">
        <v>340721</v>
      </c>
      <c r="D11" s="43">
        <v>283445</v>
      </c>
      <c r="E11" s="45">
        <v>83.189765233137962</v>
      </c>
    </row>
    <row r="12" spans="2:7" s="5" customFormat="1" ht="15.75" customHeight="1" x14ac:dyDescent="0.2">
      <c r="B12" s="42" t="s">
        <v>6</v>
      </c>
      <c r="C12" s="43">
        <v>181237</v>
      </c>
      <c r="D12" s="43">
        <v>151823</v>
      </c>
      <c r="E12" s="45">
        <v>83.770422154416593</v>
      </c>
      <c r="G12" s="6"/>
    </row>
    <row r="13" spans="2:7" s="5" customFormat="1" ht="15.75" customHeight="1" x14ac:dyDescent="0.2">
      <c r="B13" s="42" t="s">
        <v>7</v>
      </c>
      <c r="C13" s="43">
        <v>161492</v>
      </c>
      <c r="D13" s="43">
        <v>138043</v>
      </c>
      <c r="E13" s="45">
        <v>85.479776087979587</v>
      </c>
    </row>
    <row r="14" spans="2:7" ht="15.75" customHeight="1" x14ac:dyDescent="0.2">
      <c r="B14" s="46" t="s">
        <v>8</v>
      </c>
      <c r="C14" s="47">
        <v>9774</v>
      </c>
      <c r="D14" s="47">
        <v>4537</v>
      </c>
      <c r="E14" s="48">
        <v>46.41907100470636</v>
      </c>
    </row>
    <row r="15" spans="2:7" ht="15.75" customHeight="1" x14ac:dyDescent="0.2">
      <c r="B15" s="46" t="s">
        <v>9</v>
      </c>
      <c r="C15" s="47">
        <v>2046</v>
      </c>
      <c r="D15" s="47">
        <v>1414</v>
      </c>
      <c r="E15" s="48">
        <v>69.110459433040077</v>
      </c>
    </row>
    <row r="16" spans="2:7" ht="15.75" customHeight="1" x14ac:dyDescent="0.2">
      <c r="B16" s="46" t="s">
        <v>10</v>
      </c>
      <c r="C16" s="47">
        <v>141415</v>
      </c>
      <c r="D16" s="47">
        <v>125607</v>
      </c>
      <c r="E16" s="48">
        <v>88.821553583424674</v>
      </c>
    </row>
    <row r="17" spans="2:5" ht="15.75" customHeight="1" x14ac:dyDescent="0.2">
      <c r="B17" s="46" t="s">
        <v>11</v>
      </c>
      <c r="C17" s="47">
        <v>8257</v>
      </c>
      <c r="D17" s="47">
        <v>6485</v>
      </c>
      <c r="E17" s="48">
        <v>78.539421097250823</v>
      </c>
    </row>
    <row r="18" spans="2:5" s="5" customFormat="1" ht="15.75" customHeight="1" x14ac:dyDescent="0.2">
      <c r="B18" s="42" t="s">
        <v>12</v>
      </c>
      <c r="C18" s="43">
        <v>19745</v>
      </c>
      <c r="D18" s="43">
        <v>13780</v>
      </c>
      <c r="E18" s="45">
        <v>69.789820207647494</v>
      </c>
    </row>
    <row r="19" spans="2:5" ht="15.75" customHeight="1" x14ac:dyDescent="0.2">
      <c r="B19" s="46" t="s">
        <v>13</v>
      </c>
      <c r="C19" s="47">
        <v>5779</v>
      </c>
      <c r="D19" s="47">
        <v>2341</v>
      </c>
      <c r="E19" s="48">
        <v>40.508738536078909</v>
      </c>
    </row>
    <row r="20" spans="2:5" ht="15.75" customHeight="1" x14ac:dyDescent="0.2">
      <c r="B20" s="46" t="s">
        <v>14</v>
      </c>
      <c r="C20" s="47">
        <v>1</v>
      </c>
      <c r="D20" s="47">
        <v>1</v>
      </c>
      <c r="E20" s="48"/>
    </row>
    <row r="21" spans="2:5" ht="15.75" customHeight="1" x14ac:dyDescent="0.2">
      <c r="B21" s="46" t="s">
        <v>15</v>
      </c>
      <c r="C21" s="47">
        <v>13965</v>
      </c>
      <c r="D21" s="47">
        <v>11438</v>
      </c>
      <c r="E21" s="48">
        <v>81.904761904761898</v>
      </c>
    </row>
    <row r="22" spans="2:5" s="4" customFormat="1" ht="15.75" customHeight="1" x14ac:dyDescent="0.2">
      <c r="B22" s="42" t="s">
        <v>16</v>
      </c>
      <c r="C22" s="43">
        <v>22652</v>
      </c>
      <c r="D22" s="43">
        <v>14211</v>
      </c>
      <c r="E22" s="44">
        <v>62.736182235564186</v>
      </c>
    </row>
    <row r="23" spans="2:5" s="8" customFormat="1" ht="15.75" customHeight="1" x14ac:dyDescent="0.2">
      <c r="B23" s="46" t="s">
        <v>17</v>
      </c>
      <c r="C23" s="47">
        <v>118</v>
      </c>
      <c r="D23" s="47">
        <v>35</v>
      </c>
      <c r="E23" s="49">
        <v>29.66101694915254</v>
      </c>
    </row>
    <row r="24" spans="2:5" s="8" customFormat="1" ht="15.75" customHeight="1" x14ac:dyDescent="0.2">
      <c r="B24" s="46" t="s">
        <v>18</v>
      </c>
      <c r="C24" s="47">
        <v>22534</v>
      </c>
      <c r="D24" s="47">
        <v>14176</v>
      </c>
      <c r="E24" s="49">
        <v>62.909381379249126</v>
      </c>
    </row>
    <row r="25" spans="2:5" s="4" customFormat="1" ht="15.75" customHeight="1" x14ac:dyDescent="0.2">
      <c r="B25" s="42" t="s">
        <v>19</v>
      </c>
      <c r="C25" s="43">
        <v>77760</v>
      </c>
      <c r="D25" s="43">
        <v>66527</v>
      </c>
      <c r="E25" s="44">
        <v>85.554269547325106</v>
      </c>
    </row>
    <row r="26" spans="2:5" s="4" customFormat="1" ht="15.75" customHeight="1" x14ac:dyDescent="0.2">
      <c r="B26" s="42" t="s">
        <v>20</v>
      </c>
      <c r="C26" s="43">
        <v>40315</v>
      </c>
      <c r="D26" s="43">
        <v>29523</v>
      </c>
      <c r="E26" s="44">
        <v>73.230807391789654</v>
      </c>
    </row>
    <row r="27" spans="2:5" s="8" customFormat="1" ht="15.75" customHeight="1" x14ac:dyDescent="0.2">
      <c r="B27" s="46" t="s">
        <v>21</v>
      </c>
      <c r="C27" s="47">
        <v>26503</v>
      </c>
      <c r="D27" s="47">
        <v>16299</v>
      </c>
      <c r="E27" s="49">
        <v>61.498698260574272</v>
      </c>
    </row>
    <row r="28" spans="2:5" s="8" customFormat="1" ht="15.75" customHeight="1" x14ac:dyDescent="0.2">
      <c r="B28" s="46" t="s">
        <v>22</v>
      </c>
      <c r="C28" s="47">
        <v>13812</v>
      </c>
      <c r="D28" s="47">
        <v>13224</v>
      </c>
      <c r="E28" s="49">
        <v>95.742832319721984</v>
      </c>
    </row>
    <row r="29" spans="2:5" s="4" customFormat="1" ht="15.75" customHeight="1" x14ac:dyDescent="0.2">
      <c r="B29" s="42" t="s">
        <v>23</v>
      </c>
      <c r="C29" s="43">
        <v>28181</v>
      </c>
      <c r="D29" s="43">
        <v>28100</v>
      </c>
      <c r="E29" s="44">
        <v>99.712572300486144</v>
      </c>
    </row>
    <row r="30" spans="2:5" s="8" customFormat="1" ht="15.75" customHeight="1" x14ac:dyDescent="0.2">
      <c r="B30" s="46" t="s">
        <v>24</v>
      </c>
      <c r="C30" s="47">
        <v>22</v>
      </c>
      <c r="D30" s="47">
        <v>3</v>
      </c>
      <c r="E30" s="49"/>
    </row>
    <row r="31" spans="2:5" s="8" customFormat="1" ht="15.75" customHeight="1" x14ac:dyDescent="0.2">
      <c r="B31" s="46" t="s">
        <v>203</v>
      </c>
      <c r="C31" s="47">
        <v>28159</v>
      </c>
      <c r="D31" s="47">
        <v>28097</v>
      </c>
      <c r="E31" s="49">
        <v>99.779821726623823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9264</v>
      </c>
      <c r="D36" s="43">
        <v>8904</v>
      </c>
      <c r="E36" s="45">
        <v>96.113989637305693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29311</v>
      </c>
      <c r="D43" s="43">
        <v>25297</v>
      </c>
      <c r="E43" s="44">
        <v>86.305482583330502</v>
      </c>
    </row>
    <row r="44" spans="2:5" s="4" customFormat="1" ht="15.75" customHeight="1" x14ac:dyDescent="0.2">
      <c r="B44" s="42" t="s">
        <v>38</v>
      </c>
      <c r="C44" s="43">
        <v>29161</v>
      </c>
      <c r="D44" s="43">
        <v>25142</v>
      </c>
      <c r="E44" s="44">
        <v>86.217893762216661</v>
      </c>
    </row>
    <row r="45" spans="2:5" s="4" customFormat="1" ht="15.75" customHeight="1" x14ac:dyDescent="0.2">
      <c r="B45" s="42" t="s">
        <v>39</v>
      </c>
      <c r="C45" s="43">
        <v>600</v>
      </c>
      <c r="D45" s="43">
        <v>445</v>
      </c>
      <c r="E45" s="44">
        <v>74.166666666666671</v>
      </c>
    </row>
    <row r="46" spans="2:5" s="4" customFormat="1" ht="15.75" customHeight="1" x14ac:dyDescent="0.2">
      <c r="B46" s="42" t="s">
        <v>40</v>
      </c>
      <c r="C46" s="43">
        <v>117762</v>
      </c>
      <c r="D46" s="43">
        <v>58144</v>
      </c>
      <c r="E46" s="44">
        <v>49.37416144426895</v>
      </c>
    </row>
    <row r="47" spans="2:5" s="4" customFormat="1" ht="15.75" customHeight="1" x14ac:dyDescent="0.2">
      <c r="B47" s="42" t="s">
        <v>41</v>
      </c>
      <c r="C47" s="43">
        <v>25222</v>
      </c>
      <c r="D47" s="43">
        <v>25210</v>
      </c>
      <c r="E47" s="44">
        <v>99.952422488303867</v>
      </c>
    </row>
    <row r="48" spans="2:5" s="8" customFormat="1" ht="15.75" customHeight="1" x14ac:dyDescent="0.2">
      <c r="B48" s="46" t="s">
        <v>42</v>
      </c>
      <c r="C48" s="47">
        <v>25124</v>
      </c>
      <c r="D48" s="47">
        <v>25124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98</v>
      </c>
      <c r="D50" s="47">
        <v>86</v>
      </c>
      <c r="E50" s="49">
        <v>87.755102040816325</v>
      </c>
    </row>
    <row r="51" spans="2:5" s="4" customFormat="1" ht="15.75" customHeight="1" x14ac:dyDescent="0.2">
      <c r="B51" s="42" t="s">
        <v>45</v>
      </c>
      <c r="C51" s="43">
        <v>255</v>
      </c>
      <c r="D51" s="43">
        <v>218</v>
      </c>
      <c r="E51" s="44">
        <v>85.490196078431367</v>
      </c>
    </row>
    <row r="52" spans="2:5" s="4" customFormat="1" ht="15.75" customHeight="1" x14ac:dyDescent="0.2">
      <c r="B52" s="42" t="s">
        <v>46</v>
      </c>
      <c r="C52" s="43">
        <v>255</v>
      </c>
      <c r="D52" s="43">
        <v>218</v>
      </c>
      <c r="E52" s="44">
        <v>85.490196078431367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37351</v>
      </c>
      <c r="D60" s="43">
        <v>11138</v>
      </c>
      <c r="E60" s="44">
        <v>29.819817407833792</v>
      </c>
    </row>
    <row r="61" spans="2:5" s="4" customFormat="1" ht="15.75" customHeight="1" x14ac:dyDescent="0.2">
      <c r="B61" s="42" t="s">
        <v>56</v>
      </c>
      <c r="C61" s="43">
        <v>10994</v>
      </c>
      <c r="D61" s="43">
        <v>9088</v>
      </c>
      <c r="E61" s="44">
        <v>82.663270875022747</v>
      </c>
    </row>
    <row r="62" spans="2:5" s="8" customFormat="1" ht="15.75" customHeight="1" x14ac:dyDescent="0.2">
      <c r="B62" s="46" t="s">
        <v>57</v>
      </c>
      <c r="C62" s="47">
        <v>7464</v>
      </c>
      <c r="D62" s="47">
        <v>7464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3217</v>
      </c>
      <c r="D63" s="47">
        <v>1317</v>
      </c>
      <c r="E63" s="49">
        <v>40.938762822505446</v>
      </c>
    </row>
    <row r="64" spans="2:5" s="8" customFormat="1" ht="15.75" customHeight="1" x14ac:dyDescent="0.2">
      <c r="B64" s="46" t="s">
        <v>59</v>
      </c>
      <c r="C64" s="47">
        <v>313</v>
      </c>
      <c r="D64" s="47">
        <v>307</v>
      </c>
      <c r="E64" s="49">
        <v>98.08306709265176</v>
      </c>
    </row>
    <row r="65" spans="2:5" s="4" customFormat="1" ht="15.75" customHeight="1" x14ac:dyDescent="0.2">
      <c r="B65" s="42" t="s">
        <v>60</v>
      </c>
      <c r="C65" s="43">
        <v>26357</v>
      </c>
      <c r="D65" s="43">
        <v>2050</v>
      </c>
      <c r="E65" s="44">
        <v>7.7778199339833822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26100</v>
      </c>
      <c r="D67" s="47">
        <v>1830</v>
      </c>
      <c r="E67" s="49">
        <v>7.0114942528735638</v>
      </c>
    </row>
    <row r="68" spans="2:5" s="8" customFormat="1" ht="15.75" customHeight="1" x14ac:dyDescent="0.2">
      <c r="B68" s="46" t="s">
        <v>63</v>
      </c>
      <c r="C68" s="47">
        <v>257</v>
      </c>
      <c r="D68" s="47">
        <v>220</v>
      </c>
      <c r="E68" s="49">
        <v>85.60311284046692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42982</v>
      </c>
      <c r="D70" s="43">
        <v>12236</v>
      </c>
      <c r="E70" s="44">
        <v>28.467730677958215</v>
      </c>
    </row>
    <row r="71" spans="2:5" s="8" customFormat="1" ht="15.75" customHeight="1" x14ac:dyDescent="0.2">
      <c r="B71" s="50" t="s">
        <v>66</v>
      </c>
      <c r="C71" s="51">
        <v>2174</v>
      </c>
      <c r="D71" s="51">
        <v>940</v>
      </c>
      <c r="E71" s="49">
        <v>43.238270469181231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/>
    </row>
    <row r="73" spans="2:5" s="8" customFormat="1" ht="15.75" customHeight="1" x14ac:dyDescent="0.2">
      <c r="B73" s="50" t="s">
        <v>68</v>
      </c>
      <c r="C73" s="51">
        <v>3764</v>
      </c>
      <c r="D73" s="51">
        <v>1619</v>
      </c>
      <c r="E73" s="49">
        <v>43.012752391073327</v>
      </c>
    </row>
    <row r="74" spans="2:5" s="8" customFormat="1" ht="15.75" customHeight="1" x14ac:dyDescent="0.2">
      <c r="B74" s="50" t="s">
        <v>69</v>
      </c>
      <c r="C74" s="51">
        <v>23621</v>
      </c>
      <c r="D74" s="51">
        <v>2562</v>
      </c>
      <c r="E74" s="49">
        <v>10.846280851784428</v>
      </c>
    </row>
    <row r="75" spans="2:5" s="8" customFormat="1" ht="15.75" customHeight="1" x14ac:dyDescent="0.2">
      <c r="B75" s="50" t="s">
        <v>70</v>
      </c>
      <c r="C75" s="51">
        <v>4937</v>
      </c>
      <c r="D75" s="51">
        <v>4445</v>
      </c>
      <c r="E75" s="49">
        <v>90.034433866720676</v>
      </c>
    </row>
    <row r="76" spans="2:5" s="8" customFormat="1" ht="15.75" customHeight="1" x14ac:dyDescent="0.2">
      <c r="B76" s="50" t="s">
        <v>71</v>
      </c>
      <c r="C76" s="51">
        <v>8486</v>
      </c>
      <c r="D76" s="51">
        <v>2670</v>
      </c>
      <c r="E76" s="49">
        <v>31.463587084609944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11952</v>
      </c>
      <c r="D86" s="43">
        <v>9342</v>
      </c>
      <c r="E86" s="44">
        <v>78.162650602409627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425</v>
      </c>
      <c r="D89" s="47">
        <v>422</v>
      </c>
      <c r="E89" s="49">
        <v>99.294117647058826</v>
      </c>
    </row>
    <row r="90" spans="2:5" ht="15.75" customHeight="1" x14ac:dyDescent="0.2">
      <c r="B90" s="46" t="s">
        <v>85</v>
      </c>
      <c r="C90" s="47">
        <v>4494</v>
      </c>
      <c r="D90" s="47">
        <v>4411</v>
      </c>
      <c r="E90" s="49">
        <v>98.153093012906098</v>
      </c>
    </row>
    <row r="91" spans="2:5" ht="15.75" customHeight="1" x14ac:dyDescent="0.2">
      <c r="B91" s="46" t="s">
        <v>86</v>
      </c>
      <c r="C91" s="47">
        <v>1319</v>
      </c>
      <c r="D91" s="47">
        <v>1319</v>
      </c>
      <c r="E91" s="49">
        <v>100</v>
      </c>
    </row>
    <row r="92" spans="2:5" ht="15.75" customHeight="1" x14ac:dyDescent="0.2">
      <c r="B92" s="46" t="s">
        <v>87</v>
      </c>
      <c r="C92" s="47">
        <v>54</v>
      </c>
      <c r="D92" s="47">
        <v>54</v>
      </c>
      <c r="E92" s="49"/>
    </row>
    <row r="93" spans="2:5" ht="15.75" customHeight="1" x14ac:dyDescent="0.2">
      <c r="B93" s="46" t="s">
        <v>88</v>
      </c>
      <c r="C93" s="47">
        <v>5660</v>
      </c>
      <c r="D93" s="47">
        <v>3136</v>
      </c>
      <c r="E93" s="49">
        <v>55.406360424028264</v>
      </c>
    </row>
    <row r="94" spans="2:5" s="5" customFormat="1" ht="15.75" customHeight="1" x14ac:dyDescent="0.2">
      <c r="B94" s="42" t="s">
        <v>89</v>
      </c>
      <c r="C94" s="43">
        <v>4002</v>
      </c>
      <c r="D94" s="43">
        <v>2858</v>
      </c>
      <c r="E94" s="53">
        <v>71.414292853573215</v>
      </c>
    </row>
    <row r="95" spans="2:5" s="5" customFormat="1" ht="15.75" customHeight="1" x14ac:dyDescent="0.2">
      <c r="B95" s="42" t="s">
        <v>90</v>
      </c>
      <c r="C95" s="43">
        <v>3992</v>
      </c>
      <c r="D95" s="43">
        <v>2858</v>
      </c>
      <c r="E95" s="53">
        <v>71.593186372745492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3975</v>
      </c>
      <c r="D99" s="47">
        <v>2854</v>
      </c>
      <c r="E99" s="54">
        <v>71.798742138364773</v>
      </c>
    </row>
    <row r="100" spans="2:5" ht="15.75" customHeight="1" x14ac:dyDescent="0.2">
      <c r="B100" s="46" t="s">
        <v>95</v>
      </c>
      <c r="C100" s="47">
        <v>17</v>
      </c>
      <c r="D100" s="47">
        <v>4</v>
      </c>
      <c r="E100" s="54">
        <v>23.52941176470588</v>
      </c>
    </row>
    <row r="101" spans="2:5" s="5" customFormat="1" ht="15.75" customHeight="1" x14ac:dyDescent="0.2">
      <c r="B101" s="42" t="s">
        <v>96</v>
      </c>
      <c r="C101" s="43">
        <v>10</v>
      </c>
      <c r="D101" s="43">
        <v>0</v>
      </c>
      <c r="E101" s="53">
        <v>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3AB9E4D4-6695-470B-A632-1A2855C64ACD}"/>
    <hyperlink ref="D4" location="Şubat!A1" display="Şubat" xr:uid="{49AD072B-EDC4-4F57-8A95-BB50A5118C7F}"/>
    <hyperlink ref="E4" location="Mart!A1" display="Mart" xr:uid="{5D4129B4-F461-42F2-9CE9-7A12F12FEAD3}"/>
    <hyperlink ref="C5" location="Nisan!A1" display="Nisan" xr:uid="{FD374B15-7AC7-423A-BEE8-A441F8156B07}"/>
    <hyperlink ref="D5" location="Mayıs!A1" display="Mayıs" xr:uid="{0E70AA5A-46D1-4ED0-8435-4E76A4BF3695}"/>
    <hyperlink ref="E5" location="Haziran!A1" display="Haziran" xr:uid="{E93E55F0-471A-4ADE-B559-E4D3C6809F74}"/>
    <hyperlink ref="C6" location="Temmuz!A1" display="Temmuz" xr:uid="{360C78BE-05C8-4ACA-9609-895346704D67}"/>
    <hyperlink ref="D6" location="Ağustos!A1" display="Ağustos" xr:uid="{21E57894-CC70-470A-B239-D10FFF19EA41}"/>
    <hyperlink ref="E6" location="Eylül!A1" display="Eylül" xr:uid="{5BBCB25A-F324-4ADB-91CE-25523FA6F95F}"/>
    <hyperlink ref="C7" location="Ekim!A1" display="Ekim" xr:uid="{3983DF67-E4F8-431C-AC00-744B5B945EAC}"/>
    <hyperlink ref="D7" location="Kasım!A1" display="Kasım" xr:uid="{74D8A9C7-3DD4-4EB4-8C1F-687A7881B1F4}"/>
    <hyperlink ref="E7" location="Aralık!A1" display="Aralık" xr:uid="{98661CF1-9077-478E-9ACD-849E4540C7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951E-0042-4C42-8E57-195DD4DC4F9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425774</v>
      </c>
      <c r="D10" s="43">
        <v>308369</v>
      </c>
      <c r="E10" s="44">
        <v>72.425512126151432</v>
      </c>
    </row>
    <row r="11" spans="2:7" s="5" customFormat="1" ht="15.75" customHeight="1" x14ac:dyDescent="0.2">
      <c r="B11" s="42" t="s">
        <v>5</v>
      </c>
      <c r="C11" s="43">
        <v>308167</v>
      </c>
      <c r="D11" s="43">
        <v>251106</v>
      </c>
      <c r="E11" s="45">
        <v>81.483740958636062</v>
      </c>
    </row>
    <row r="12" spans="2:7" s="5" customFormat="1" ht="15.75" customHeight="1" x14ac:dyDescent="0.2">
      <c r="B12" s="42" t="s">
        <v>6</v>
      </c>
      <c r="C12" s="43">
        <v>159451</v>
      </c>
      <c r="D12" s="43">
        <v>131920</v>
      </c>
      <c r="E12" s="45">
        <v>82.733880627904497</v>
      </c>
      <c r="G12" s="6"/>
    </row>
    <row r="13" spans="2:7" s="5" customFormat="1" ht="15.75" customHeight="1" x14ac:dyDescent="0.2">
      <c r="B13" s="42" t="s">
        <v>7</v>
      </c>
      <c r="C13" s="43">
        <v>143088</v>
      </c>
      <c r="D13" s="43">
        <v>120657</v>
      </c>
      <c r="E13" s="45">
        <v>84.32363300905736</v>
      </c>
    </row>
    <row r="14" spans="2:7" ht="15.75" customHeight="1" x14ac:dyDescent="0.2">
      <c r="B14" s="46" t="s">
        <v>8</v>
      </c>
      <c r="C14" s="47">
        <v>9739</v>
      </c>
      <c r="D14" s="47">
        <v>4300</v>
      </c>
      <c r="E14" s="48">
        <v>44.152377040763938</v>
      </c>
    </row>
    <row r="15" spans="2:7" ht="15.75" customHeight="1" x14ac:dyDescent="0.2">
      <c r="B15" s="46" t="s">
        <v>9</v>
      </c>
      <c r="C15" s="47">
        <v>1955</v>
      </c>
      <c r="D15" s="47">
        <v>1315</v>
      </c>
      <c r="E15" s="48">
        <v>67.26342710997443</v>
      </c>
    </row>
    <row r="16" spans="2:7" ht="15.75" customHeight="1" x14ac:dyDescent="0.2">
      <c r="B16" s="46" t="s">
        <v>10</v>
      </c>
      <c r="C16" s="47">
        <v>124853</v>
      </c>
      <c r="D16" s="47">
        <v>109885</v>
      </c>
      <c r="E16" s="48">
        <v>88.01150152579433</v>
      </c>
    </row>
    <row r="17" spans="2:5" ht="15.75" customHeight="1" x14ac:dyDescent="0.2">
      <c r="B17" s="46" t="s">
        <v>11</v>
      </c>
      <c r="C17" s="47">
        <v>6541</v>
      </c>
      <c r="D17" s="47">
        <v>5157</v>
      </c>
      <c r="E17" s="48">
        <v>78.841155786576977</v>
      </c>
    </row>
    <row r="18" spans="2:5" s="5" customFormat="1" ht="15.75" customHeight="1" x14ac:dyDescent="0.2">
      <c r="B18" s="42" t="s">
        <v>12</v>
      </c>
      <c r="C18" s="43">
        <v>16363</v>
      </c>
      <c r="D18" s="43">
        <v>11263</v>
      </c>
      <c r="E18" s="45">
        <v>68.832121249159698</v>
      </c>
    </row>
    <row r="19" spans="2:5" ht="15.75" customHeight="1" x14ac:dyDescent="0.2">
      <c r="B19" s="46" t="s">
        <v>13</v>
      </c>
      <c r="C19" s="47">
        <v>5619</v>
      </c>
      <c r="D19" s="47">
        <v>2122</v>
      </c>
      <c r="E19" s="48">
        <v>37.764726819718817</v>
      </c>
    </row>
    <row r="20" spans="2:5" ht="15.75" customHeight="1" x14ac:dyDescent="0.2">
      <c r="B20" s="46" t="s">
        <v>14</v>
      </c>
      <c r="C20" s="47">
        <v>1</v>
      </c>
      <c r="D20" s="47">
        <v>1</v>
      </c>
      <c r="E20" s="48"/>
    </row>
    <row r="21" spans="2:5" ht="15.75" customHeight="1" x14ac:dyDescent="0.2">
      <c r="B21" s="46" t="s">
        <v>15</v>
      </c>
      <c r="C21" s="47">
        <v>10743</v>
      </c>
      <c r="D21" s="47">
        <v>9140</v>
      </c>
      <c r="E21" s="48">
        <v>85.078655868937915</v>
      </c>
    </row>
    <row r="22" spans="2:5" s="4" customFormat="1" ht="15.75" customHeight="1" x14ac:dyDescent="0.2">
      <c r="B22" s="42" t="s">
        <v>16</v>
      </c>
      <c r="C22" s="43">
        <v>23133</v>
      </c>
      <c r="D22" s="43">
        <v>13764</v>
      </c>
      <c r="E22" s="44">
        <v>59.499416418104012</v>
      </c>
    </row>
    <row r="23" spans="2:5" s="8" customFormat="1" ht="15.75" customHeight="1" x14ac:dyDescent="0.2">
      <c r="B23" s="46" t="s">
        <v>17</v>
      </c>
      <c r="C23" s="47">
        <v>116</v>
      </c>
      <c r="D23" s="47">
        <v>32</v>
      </c>
      <c r="E23" s="49">
        <v>27.586206896551722</v>
      </c>
    </row>
    <row r="24" spans="2:5" s="8" customFormat="1" ht="15.75" customHeight="1" x14ac:dyDescent="0.2">
      <c r="B24" s="46" t="s">
        <v>18</v>
      </c>
      <c r="C24" s="47">
        <v>23017</v>
      </c>
      <c r="D24" s="47">
        <v>13732</v>
      </c>
      <c r="E24" s="49">
        <v>59.66025111873833</v>
      </c>
    </row>
    <row r="25" spans="2:5" s="4" customFormat="1" ht="15.75" customHeight="1" x14ac:dyDescent="0.2">
      <c r="B25" s="42" t="s">
        <v>19</v>
      </c>
      <c r="C25" s="43">
        <v>72223</v>
      </c>
      <c r="D25" s="43">
        <v>60423</v>
      </c>
      <c r="E25" s="44">
        <v>83.661714412306338</v>
      </c>
    </row>
    <row r="26" spans="2:5" s="4" customFormat="1" ht="15.75" customHeight="1" x14ac:dyDescent="0.2">
      <c r="B26" s="42" t="s">
        <v>20</v>
      </c>
      <c r="C26" s="43">
        <v>38245</v>
      </c>
      <c r="D26" s="43">
        <v>26933</v>
      </c>
      <c r="E26" s="44">
        <v>70.422277421885212</v>
      </c>
    </row>
    <row r="27" spans="2:5" s="8" customFormat="1" ht="15.75" customHeight="1" x14ac:dyDescent="0.2">
      <c r="B27" s="46" t="s">
        <v>21</v>
      </c>
      <c r="C27" s="47">
        <v>25392</v>
      </c>
      <c r="D27" s="47">
        <v>14706</v>
      </c>
      <c r="E27" s="49">
        <v>57.915879017013225</v>
      </c>
    </row>
    <row r="28" spans="2:5" s="8" customFormat="1" ht="15.75" customHeight="1" x14ac:dyDescent="0.2">
      <c r="B28" s="46" t="s">
        <v>22</v>
      </c>
      <c r="C28" s="47">
        <v>12853</v>
      </c>
      <c r="D28" s="47">
        <v>12227</v>
      </c>
      <c r="E28" s="49">
        <v>95.129541741227726</v>
      </c>
    </row>
    <row r="29" spans="2:5" s="4" customFormat="1" ht="15.75" customHeight="1" x14ac:dyDescent="0.2">
      <c r="B29" s="42" t="s">
        <v>23</v>
      </c>
      <c r="C29" s="43">
        <v>25484</v>
      </c>
      <c r="D29" s="43">
        <v>25403</v>
      </c>
      <c r="E29" s="44">
        <v>99.682153508083502</v>
      </c>
    </row>
    <row r="30" spans="2:5" s="8" customFormat="1" ht="15.75" customHeight="1" x14ac:dyDescent="0.2">
      <c r="B30" s="46" t="s">
        <v>24</v>
      </c>
      <c r="C30" s="47">
        <v>22</v>
      </c>
      <c r="D30" s="47">
        <v>3</v>
      </c>
      <c r="E30" s="49"/>
    </row>
    <row r="31" spans="2:5" s="8" customFormat="1" ht="15.75" customHeight="1" x14ac:dyDescent="0.2">
      <c r="B31" s="46" t="s">
        <v>203</v>
      </c>
      <c r="C31" s="47">
        <v>25462</v>
      </c>
      <c r="D31" s="47">
        <v>25400</v>
      </c>
      <c r="E31" s="49">
        <v>99.756499882177366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8494</v>
      </c>
      <c r="D36" s="43">
        <v>8087</v>
      </c>
      <c r="E36" s="45">
        <v>95.208382387567696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26984</v>
      </c>
      <c r="D43" s="43">
        <v>22806</v>
      </c>
      <c r="E43" s="44">
        <v>84.516750667061956</v>
      </c>
    </row>
    <row r="44" spans="2:5" s="4" customFormat="1" ht="15.75" customHeight="1" x14ac:dyDescent="0.2">
      <c r="B44" s="42" t="s">
        <v>38</v>
      </c>
      <c r="C44" s="43">
        <v>25789</v>
      </c>
      <c r="D44" s="43">
        <v>21762</v>
      </c>
      <c r="E44" s="44">
        <v>84.384815231300166</v>
      </c>
    </row>
    <row r="45" spans="2:5" s="4" customFormat="1" ht="15.75" customHeight="1" x14ac:dyDescent="0.2">
      <c r="B45" s="42" t="s">
        <v>39</v>
      </c>
      <c r="C45" s="43">
        <v>587</v>
      </c>
      <c r="D45" s="43">
        <v>431</v>
      </c>
      <c r="E45" s="44">
        <v>73.42419080068143</v>
      </c>
    </row>
    <row r="46" spans="2:5" s="4" customFormat="1" ht="15.75" customHeight="1" x14ac:dyDescent="0.2">
      <c r="B46" s="42" t="s">
        <v>40</v>
      </c>
      <c r="C46" s="43">
        <v>114120</v>
      </c>
      <c r="D46" s="43">
        <v>54823</v>
      </c>
      <c r="E46" s="44">
        <v>48.039782684893098</v>
      </c>
    </row>
    <row r="47" spans="2:5" s="4" customFormat="1" ht="15.75" customHeight="1" x14ac:dyDescent="0.2">
      <c r="B47" s="42" t="s">
        <v>41</v>
      </c>
      <c r="C47" s="43">
        <v>25311</v>
      </c>
      <c r="D47" s="43">
        <v>25299</v>
      </c>
      <c r="E47" s="44">
        <v>99.952589783098261</v>
      </c>
    </row>
    <row r="48" spans="2:5" s="8" customFormat="1" ht="15.75" customHeight="1" x14ac:dyDescent="0.2">
      <c r="B48" s="46" t="s">
        <v>42</v>
      </c>
      <c r="C48" s="47">
        <v>25216</v>
      </c>
      <c r="D48" s="47">
        <v>25216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95</v>
      </c>
      <c r="D50" s="47">
        <v>83</v>
      </c>
      <c r="E50" s="49">
        <v>87.368421052631589</v>
      </c>
    </row>
    <row r="51" spans="2:5" s="4" customFormat="1" ht="15.75" customHeight="1" x14ac:dyDescent="0.2">
      <c r="B51" s="42" t="s">
        <v>45</v>
      </c>
      <c r="C51" s="43">
        <v>254</v>
      </c>
      <c r="D51" s="43">
        <v>164</v>
      </c>
      <c r="E51" s="44">
        <v>64.566929133858267</v>
      </c>
    </row>
    <row r="52" spans="2:5" s="4" customFormat="1" ht="15.75" customHeight="1" x14ac:dyDescent="0.2">
      <c r="B52" s="42" t="s">
        <v>46</v>
      </c>
      <c r="C52" s="43">
        <v>254</v>
      </c>
      <c r="D52" s="43">
        <v>164</v>
      </c>
      <c r="E52" s="44">
        <v>64.566929133858267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37095</v>
      </c>
      <c r="D60" s="43">
        <v>10231</v>
      </c>
      <c r="E60" s="44">
        <v>27.580536460439415</v>
      </c>
    </row>
    <row r="61" spans="2:5" s="4" customFormat="1" ht="15.75" customHeight="1" x14ac:dyDescent="0.2">
      <c r="B61" s="42" t="s">
        <v>56</v>
      </c>
      <c r="C61" s="43">
        <v>10037</v>
      </c>
      <c r="D61" s="43">
        <v>8275</v>
      </c>
      <c r="E61" s="44">
        <v>82.44495367141576</v>
      </c>
    </row>
    <row r="62" spans="2:5" s="8" customFormat="1" ht="15.75" customHeight="1" x14ac:dyDescent="0.2">
      <c r="B62" s="46" t="s">
        <v>57</v>
      </c>
      <c r="C62" s="47">
        <v>6752</v>
      </c>
      <c r="D62" s="47">
        <v>6752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2988</v>
      </c>
      <c r="D63" s="47">
        <v>1230</v>
      </c>
      <c r="E63" s="49">
        <v>41.164658634538156</v>
      </c>
    </row>
    <row r="64" spans="2:5" s="8" customFormat="1" ht="15.75" customHeight="1" x14ac:dyDescent="0.2">
      <c r="B64" s="46" t="s">
        <v>59</v>
      </c>
      <c r="C64" s="47">
        <v>297</v>
      </c>
      <c r="D64" s="47">
        <v>293</v>
      </c>
      <c r="E64" s="49">
        <v>98.653198653198643</v>
      </c>
    </row>
    <row r="65" spans="2:5" s="4" customFormat="1" ht="15.75" customHeight="1" x14ac:dyDescent="0.2">
      <c r="B65" s="42" t="s">
        <v>60</v>
      </c>
      <c r="C65" s="43">
        <v>27058</v>
      </c>
      <c r="D65" s="43">
        <v>1956</v>
      </c>
      <c r="E65" s="44">
        <v>7.2289156626506017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26822</v>
      </c>
      <c r="D67" s="47">
        <v>1756</v>
      </c>
      <c r="E67" s="49">
        <v>6.5468645142047572</v>
      </c>
    </row>
    <row r="68" spans="2:5" s="8" customFormat="1" ht="15.75" customHeight="1" x14ac:dyDescent="0.2">
      <c r="B68" s="46" t="s">
        <v>63</v>
      </c>
      <c r="C68" s="47">
        <v>236</v>
      </c>
      <c r="D68" s="47">
        <v>200</v>
      </c>
      <c r="E68" s="49">
        <v>84.745762711864401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40333</v>
      </c>
      <c r="D70" s="43">
        <v>10682</v>
      </c>
      <c r="E70" s="44">
        <v>26.484516400961994</v>
      </c>
    </row>
    <row r="71" spans="2:5" s="8" customFormat="1" ht="15.75" customHeight="1" x14ac:dyDescent="0.2">
      <c r="B71" s="50" t="s">
        <v>66</v>
      </c>
      <c r="C71" s="51">
        <v>2066</v>
      </c>
      <c r="D71" s="51">
        <v>830</v>
      </c>
      <c r="E71" s="49">
        <v>40.174249757986445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 t="e">
        <v>#DIV/0!</v>
      </c>
    </row>
    <row r="73" spans="2:5" s="8" customFormat="1" ht="15.75" customHeight="1" x14ac:dyDescent="0.2">
      <c r="B73" s="50" t="s">
        <v>68</v>
      </c>
      <c r="C73" s="51">
        <v>3376</v>
      </c>
      <c r="D73" s="51">
        <v>1467</v>
      </c>
      <c r="E73" s="49">
        <v>43.453791469194314</v>
      </c>
    </row>
    <row r="74" spans="2:5" s="8" customFormat="1" ht="15.75" customHeight="1" x14ac:dyDescent="0.2">
      <c r="B74" s="50" t="s">
        <v>69</v>
      </c>
      <c r="C74" s="51">
        <v>22506</v>
      </c>
      <c r="D74" s="51">
        <v>1816</v>
      </c>
      <c r="E74" s="49">
        <v>8.0689593886074835</v>
      </c>
    </row>
    <row r="75" spans="2:5" s="8" customFormat="1" ht="15.75" customHeight="1" x14ac:dyDescent="0.2">
      <c r="B75" s="50" t="s">
        <v>70</v>
      </c>
      <c r="C75" s="51">
        <v>4772</v>
      </c>
      <c r="D75" s="51">
        <v>4262</v>
      </c>
      <c r="E75" s="49">
        <v>89.312657166806375</v>
      </c>
    </row>
    <row r="76" spans="2:5" s="8" customFormat="1" ht="15.75" customHeight="1" x14ac:dyDescent="0.2">
      <c r="B76" s="50" t="s">
        <v>71</v>
      </c>
      <c r="C76" s="51">
        <v>7613</v>
      </c>
      <c r="D76" s="51">
        <v>2307</v>
      </c>
      <c r="E76" s="49">
        <v>30.303428346249834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11127</v>
      </c>
      <c r="D86" s="43">
        <v>8447</v>
      </c>
      <c r="E86" s="44">
        <v>75.914442347443156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389</v>
      </c>
      <c r="D89" s="47">
        <v>386</v>
      </c>
      <c r="E89" s="49">
        <v>99.228791773778923</v>
      </c>
    </row>
    <row r="90" spans="2:5" ht="15.75" customHeight="1" x14ac:dyDescent="0.2">
      <c r="B90" s="46" t="s">
        <v>85</v>
      </c>
      <c r="C90" s="47">
        <v>4117</v>
      </c>
      <c r="D90" s="47">
        <v>3961</v>
      </c>
      <c r="E90" s="49">
        <v>96.210833130920577</v>
      </c>
    </row>
    <row r="91" spans="2:5" ht="15.75" customHeight="1" x14ac:dyDescent="0.2">
      <c r="B91" s="46" t="s">
        <v>86</v>
      </c>
      <c r="C91" s="47">
        <v>1173</v>
      </c>
      <c r="D91" s="47">
        <v>1173</v>
      </c>
      <c r="E91" s="49">
        <v>100</v>
      </c>
    </row>
    <row r="92" spans="2:5" ht="15.75" customHeight="1" x14ac:dyDescent="0.2">
      <c r="B92" s="46" t="s">
        <v>87</v>
      </c>
      <c r="C92" s="47">
        <v>36</v>
      </c>
      <c r="D92" s="47">
        <v>36</v>
      </c>
      <c r="E92" s="49"/>
    </row>
    <row r="93" spans="2:5" ht="15.75" customHeight="1" x14ac:dyDescent="0.2">
      <c r="B93" s="46" t="s">
        <v>88</v>
      </c>
      <c r="C93" s="47">
        <v>5412</v>
      </c>
      <c r="D93" s="47">
        <v>2891</v>
      </c>
      <c r="E93" s="49">
        <v>53.418329637841836</v>
      </c>
    </row>
    <row r="94" spans="2:5" s="5" customFormat="1" ht="15.75" customHeight="1" x14ac:dyDescent="0.2">
      <c r="B94" s="42" t="s">
        <v>89</v>
      </c>
      <c r="C94" s="43">
        <v>3487</v>
      </c>
      <c r="D94" s="43">
        <v>2440</v>
      </c>
      <c r="E94" s="53">
        <v>69.974189848006887</v>
      </c>
    </row>
    <row r="95" spans="2:5" s="5" customFormat="1" ht="15.75" customHeight="1" x14ac:dyDescent="0.2">
      <c r="B95" s="42" t="s">
        <v>90</v>
      </c>
      <c r="C95" s="43">
        <v>3477</v>
      </c>
      <c r="D95" s="43">
        <v>2440</v>
      </c>
      <c r="E95" s="53">
        <v>70.175438596491219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3460</v>
      </c>
      <c r="D99" s="47">
        <v>2436</v>
      </c>
      <c r="E99" s="54">
        <v>70.404624277456648</v>
      </c>
    </row>
    <row r="100" spans="2:5" ht="15.75" customHeight="1" x14ac:dyDescent="0.2">
      <c r="B100" s="46" t="s">
        <v>95</v>
      </c>
      <c r="C100" s="47">
        <v>17</v>
      </c>
      <c r="D100" s="47">
        <v>4</v>
      </c>
      <c r="E100" s="54">
        <v>23.52941176470588</v>
      </c>
    </row>
    <row r="101" spans="2:5" s="5" customFormat="1" ht="15.75" customHeight="1" x14ac:dyDescent="0.2">
      <c r="B101" s="42" t="s">
        <v>96</v>
      </c>
      <c r="C101" s="43">
        <v>10</v>
      </c>
      <c r="D101" s="43">
        <v>0</v>
      </c>
      <c r="E101" s="53">
        <v>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12195E15-C57D-4CE2-9BA5-470265CE2DC4}"/>
    <hyperlink ref="D4" location="Şubat!A1" display="Şubat" xr:uid="{F5AF6BB6-D09B-4A20-87C0-3DDB63687875}"/>
    <hyperlink ref="E4" location="Mart!A1" display="Mart" xr:uid="{814F13F4-8A91-4A04-91BB-0830115114AA}"/>
    <hyperlink ref="C5" location="Nisan!A1" display="Nisan" xr:uid="{2361E413-0D6D-4CC9-89BF-E442E17CAC0A}"/>
    <hyperlink ref="D5" location="Mayıs!A1" display="Mayıs" xr:uid="{76A5DB6E-2F41-4BE4-A339-9EA774C3B42F}"/>
    <hyperlink ref="E5" location="Haziran!A1" display="Haziran" xr:uid="{68659207-055E-4644-9A7B-5F2862EE96CE}"/>
    <hyperlink ref="C6" location="Temmuz!A1" display="Temmuz" xr:uid="{175F072C-5763-4159-88C6-12D89CF557BD}"/>
    <hyperlink ref="D6" location="Ağustos!A1" display="Ağustos" xr:uid="{81D6F85F-B44E-4B20-81AC-A7492773A4F4}"/>
    <hyperlink ref="E6" location="Eylül!A1" display="Eylül" xr:uid="{E7AFF3A5-E670-42BF-88A2-84BEE7C99440}"/>
    <hyperlink ref="C7" location="Ekim!A1" display="Ekim" xr:uid="{ED20009D-2EAC-4530-BFBA-097140EA1ECB}"/>
    <hyperlink ref="D7" location="Kasım!A1" display="Kasım" xr:uid="{E2637169-9628-4F73-9EA9-FA6B82DF3300}"/>
    <hyperlink ref="E7" location="Aralık!A1" display="Aralık" xr:uid="{77787F0C-A61D-4245-8CC0-5D5CA2A8F7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D26-7020-4C56-90B4-99C1B649FF4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391540</v>
      </c>
      <c r="D10" s="43">
        <v>279494</v>
      </c>
      <c r="E10" s="44">
        <v>71.38325586147009</v>
      </c>
    </row>
    <row r="11" spans="2:7" s="5" customFormat="1" ht="15.75" customHeight="1" x14ac:dyDescent="0.2">
      <c r="B11" s="42" t="s">
        <v>5</v>
      </c>
      <c r="C11" s="43">
        <v>278616</v>
      </c>
      <c r="D11" s="43">
        <v>225855</v>
      </c>
      <c r="E11" s="45">
        <v>81.06318373675596</v>
      </c>
    </row>
    <row r="12" spans="2:7" s="5" customFormat="1" ht="15.75" customHeight="1" x14ac:dyDescent="0.2">
      <c r="B12" s="42" t="s">
        <v>6</v>
      </c>
      <c r="C12" s="43">
        <v>141145</v>
      </c>
      <c r="D12" s="43">
        <v>116168</v>
      </c>
      <c r="E12" s="45">
        <v>82.304013603032345</v>
      </c>
      <c r="G12" s="6"/>
    </row>
    <row r="13" spans="2:7" s="5" customFormat="1" ht="15.75" customHeight="1" x14ac:dyDescent="0.2">
      <c r="B13" s="42" t="s">
        <v>7</v>
      </c>
      <c r="C13" s="43">
        <v>124948</v>
      </c>
      <c r="D13" s="43">
        <v>105033</v>
      </c>
      <c r="E13" s="45">
        <v>84.061369529724359</v>
      </c>
    </row>
    <row r="14" spans="2:7" ht="15.75" customHeight="1" x14ac:dyDescent="0.2">
      <c r="B14" s="46" t="s">
        <v>8</v>
      </c>
      <c r="C14" s="47">
        <v>9713</v>
      </c>
      <c r="D14" s="47">
        <v>4160</v>
      </c>
      <c r="E14" s="48">
        <v>42.829197982085866</v>
      </c>
    </row>
    <row r="15" spans="2:7" ht="15.75" customHeight="1" x14ac:dyDescent="0.2">
      <c r="B15" s="46" t="s">
        <v>9</v>
      </c>
      <c r="C15" s="47">
        <v>1948</v>
      </c>
      <c r="D15" s="47">
        <v>1298</v>
      </c>
      <c r="E15" s="48">
        <v>66.632443531827505</v>
      </c>
    </row>
    <row r="16" spans="2:7" ht="15.75" customHeight="1" x14ac:dyDescent="0.2">
      <c r="B16" s="46" t="s">
        <v>10</v>
      </c>
      <c r="C16" s="47">
        <v>106817</v>
      </c>
      <c r="D16" s="47">
        <v>94476</v>
      </c>
      <c r="E16" s="48">
        <v>88.446595579355346</v>
      </c>
    </row>
    <row r="17" spans="2:5" ht="15.75" customHeight="1" x14ac:dyDescent="0.2">
      <c r="B17" s="46" t="s">
        <v>11</v>
      </c>
      <c r="C17" s="47">
        <v>6470</v>
      </c>
      <c r="D17" s="47">
        <v>5099</v>
      </c>
      <c r="E17" s="48">
        <v>78.809891808346208</v>
      </c>
    </row>
    <row r="18" spans="2:5" s="5" customFormat="1" ht="15.75" customHeight="1" x14ac:dyDescent="0.2">
      <c r="B18" s="42" t="s">
        <v>12</v>
      </c>
      <c r="C18" s="43">
        <v>16197</v>
      </c>
      <c r="D18" s="43">
        <v>11135</v>
      </c>
      <c r="E18" s="45">
        <v>68.747298882509114</v>
      </c>
    </row>
    <row r="19" spans="2:5" ht="15.75" customHeight="1" x14ac:dyDescent="0.2">
      <c r="B19" s="46" t="s">
        <v>13</v>
      </c>
      <c r="C19" s="47">
        <v>5546</v>
      </c>
      <c r="D19" s="47">
        <v>2043</v>
      </c>
      <c r="E19" s="48">
        <v>36.837360259646587</v>
      </c>
    </row>
    <row r="20" spans="2:5" ht="15.75" customHeight="1" x14ac:dyDescent="0.2">
      <c r="B20" s="46" t="s">
        <v>14</v>
      </c>
      <c r="C20" s="47">
        <v>1</v>
      </c>
      <c r="D20" s="47">
        <v>1</v>
      </c>
      <c r="E20" s="48"/>
    </row>
    <row r="21" spans="2:5" ht="15.75" customHeight="1" x14ac:dyDescent="0.2">
      <c r="B21" s="46" t="s">
        <v>15</v>
      </c>
      <c r="C21" s="47">
        <v>10650</v>
      </c>
      <c r="D21" s="47">
        <v>9091</v>
      </c>
      <c r="E21" s="48">
        <v>85.36150234741784</v>
      </c>
    </row>
    <row r="22" spans="2:5" s="4" customFormat="1" ht="15.75" customHeight="1" x14ac:dyDescent="0.2">
      <c r="B22" s="42" t="s">
        <v>16</v>
      </c>
      <c r="C22" s="43">
        <v>22899</v>
      </c>
      <c r="D22" s="43">
        <v>13451</v>
      </c>
      <c r="E22" s="44">
        <v>58.74055635617276</v>
      </c>
    </row>
    <row r="23" spans="2:5" s="8" customFormat="1" ht="15.75" customHeight="1" x14ac:dyDescent="0.2">
      <c r="B23" s="46" t="s">
        <v>17</v>
      </c>
      <c r="C23" s="47">
        <v>116</v>
      </c>
      <c r="D23" s="47">
        <v>32</v>
      </c>
      <c r="E23" s="49">
        <v>27.586206896551722</v>
      </c>
    </row>
    <row r="24" spans="2:5" s="8" customFormat="1" ht="15.75" customHeight="1" x14ac:dyDescent="0.2">
      <c r="B24" s="46" t="s">
        <v>18</v>
      </c>
      <c r="C24" s="47">
        <v>22783</v>
      </c>
      <c r="D24" s="47">
        <v>13419</v>
      </c>
      <c r="E24" s="49">
        <v>58.899179212570772</v>
      </c>
    </row>
    <row r="25" spans="2:5" s="4" customFormat="1" ht="15.75" customHeight="1" x14ac:dyDescent="0.2">
      <c r="B25" s="42" t="s">
        <v>19</v>
      </c>
      <c r="C25" s="43">
        <v>65411</v>
      </c>
      <c r="D25" s="43">
        <v>54893</v>
      </c>
      <c r="E25" s="44">
        <v>83.920135756982774</v>
      </c>
    </row>
    <row r="26" spans="2:5" s="4" customFormat="1" ht="15.75" customHeight="1" x14ac:dyDescent="0.2">
      <c r="B26" s="42" t="s">
        <v>20</v>
      </c>
      <c r="C26" s="43">
        <v>34238</v>
      </c>
      <c r="D26" s="43">
        <v>24175</v>
      </c>
      <c r="E26" s="44">
        <v>70.60868041357557</v>
      </c>
    </row>
    <row r="27" spans="2:5" s="8" customFormat="1" ht="15.75" customHeight="1" x14ac:dyDescent="0.2">
      <c r="B27" s="46" t="s">
        <v>21</v>
      </c>
      <c r="C27" s="47">
        <v>22286</v>
      </c>
      <c r="D27" s="47">
        <v>12914</v>
      </c>
      <c r="E27" s="49">
        <v>57.946692991115498</v>
      </c>
    </row>
    <row r="28" spans="2:5" s="8" customFormat="1" ht="15.75" customHeight="1" x14ac:dyDescent="0.2">
      <c r="B28" s="46" t="s">
        <v>22</v>
      </c>
      <c r="C28" s="47">
        <v>11952</v>
      </c>
      <c r="D28" s="47">
        <v>11261</v>
      </c>
      <c r="E28" s="49">
        <v>94.218540829986608</v>
      </c>
    </row>
    <row r="29" spans="2:5" s="4" customFormat="1" ht="15.75" customHeight="1" x14ac:dyDescent="0.2">
      <c r="B29" s="42" t="s">
        <v>23</v>
      </c>
      <c r="C29" s="43">
        <v>23674</v>
      </c>
      <c r="D29" s="43">
        <v>23542</v>
      </c>
      <c r="E29" s="44">
        <v>99.442426290445212</v>
      </c>
    </row>
    <row r="30" spans="2:5" s="8" customFormat="1" ht="15.75" customHeight="1" x14ac:dyDescent="0.2">
      <c r="B30" s="46" t="s">
        <v>24</v>
      </c>
      <c r="C30" s="47">
        <v>12</v>
      </c>
      <c r="D30" s="47">
        <v>0</v>
      </c>
      <c r="E30" s="49"/>
    </row>
    <row r="31" spans="2:5" s="8" customFormat="1" ht="15.75" customHeight="1" x14ac:dyDescent="0.2">
      <c r="B31" s="46" t="s">
        <v>203</v>
      </c>
      <c r="C31" s="47">
        <v>23662</v>
      </c>
      <c r="D31" s="47">
        <v>23542</v>
      </c>
      <c r="E31" s="49">
        <v>99.49285774659792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7499</v>
      </c>
      <c r="D36" s="43">
        <v>7176</v>
      </c>
      <c r="E36" s="45">
        <v>95.692759034537929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24549</v>
      </c>
      <c r="D43" s="43">
        <v>20786</v>
      </c>
      <c r="E43" s="44">
        <v>84.671473379771072</v>
      </c>
    </row>
    <row r="44" spans="2:5" s="4" customFormat="1" ht="15.75" customHeight="1" x14ac:dyDescent="0.2">
      <c r="B44" s="42" t="s">
        <v>38</v>
      </c>
      <c r="C44" s="43">
        <v>24034</v>
      </c>
      <c r="D44" s="43">
        <v>20139</v>
      </c>
      <c r="E44" s="44">
        <v>83.793792127818918</v>
      </c>
    </row>
    <row r="45" spans="2:5" s="4" customFormat="1" ht="15.75" customHeight="1" x14ac:dyDescent="0.2">
      <c r="B45" s="42" t="s">
        <v>39</v>
      </c>
      <c r="C45" s="43">
        <v>578</v>
      </c>
      <c r="D45" s="43">
        <v>418</v>
      </c>
      <c r="E45" s="44">
        <v>72.318339100346023</v>
      </c>
    </row>
    <row r="46" spans="2:5" s="4" customFormat="1" ht="15.75" customHeight="1" x14ac:dyDescent="0.2">
      <c r="B46" s="42" t="s">
        <v>40</v>
      </c>
      <c r="C46" s="43">
        <v>109551</v>
      </c>
      <c r="D46" s="43">
        <v>51353</v>
      </c>
      <c r="E46" s="44">
        <v>46.875884291334629</v>
      </c>
    </row>
    <row r="47" spans="2:5" s="4" customFormat="1" ht="15.75" customHeight="1" x14ac:dyDescent="0.2">
      <c r="B47" s="42" t="s">
        <v>41</v>
      </c>
      <c r="C47" s="43">
        <v>24609</v>
      </c>
      <c r="D47" s="43">
        <v>24597</v>
      </c>
      <c r="E47" s="44">
        <v>99.95123735218823</v>
      </c>
    </row>
    <row r="48" spans="2:5" s="8" customFormat="1" ht="15.75" customHeight="1" x14ac:dyDescent="0.2">
      <c r="B48" s="46" t="s">
        <v>42</v>
      </c>
      <c r="C48" s="47">
        <v>24452</v>
      </c>
      <c r="D48" s="47">
        <v>24452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157</v>
      </c>
      <c r="D50" s="47">
        <v>145</v>
      </c>
      <c r="E50" s="49">
        <v>92.356687898089177</v>
      </c>
    </row>
    <row r="51" spans="2:5" s="4" customFormat="1" ht="15.75" customHeight="1" x14ac:dyDescent="0.2">
      <c r="B51" s="42" t="s">
        <v>45</v>
      </c>
      <c r="C51" s="43">
        <v>251</v>
      </c>
      <c r="D51" s="43">
        <v>159</v>
      </c>
      <c r="E51" s="44">
        <v>63.34661354581673</v>
      </c>
    </row>
    <row r="52" spans="2:5" s="4" customFormat="1" ht="15.75" customHeight="1" x14ac:dyDescent="0.2">
      <c r="B52" s="42" t="s">
        <v>46</v>
      </c>
      <c r="C52" s="43">
        <v>251</v>
      </c>
      <c r="D52" s="43">
        <v>159</v>
      </c>
      <c r="E52" s="44">
        <v>63.34661354581673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35660</v>
      </c>
      <c r="D60" s="43">
        <v>9276</v>
      </c>
      <c r="E60" s="44">
        <v>26.012338754907461</v>
      </c>
    </row>
    <row r="61" spans="2:5" s="4" customFormat="1" ht="15.75" customHeight="1" x14ac:dyDescent="0.2">
      <c r="B61" s="42" t="s">
        <v>56</v>
      </c>
      <c r="C61" s="43">
        <v>9152</v>
      </c>
      <c r="D61" s="43">
        <v>7473</v>
      </c>
      <c r="E61" s="44">
        <v>81.654283216783213</v>
      </c>
    </row>
    <row r="62" spans="2:5" s="8" customFormat="1" ht="15.75" customHeight="1" x14ac:dyDescent="0.2">
      <c r="B62" s="46" t="s">
        <v>57</v>
      </c>
      <c r="C62" s="47">
        <v>6043</v>
      </c>
      <c r="D62" s="47">
        <v>6043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2841</v>
      </c>
      <c r="D63" s="47">
        <v>1166</v>
      </c>
      <c r="E63" s="49">
        <v>41.04188665962689</v>
      </c>
    </row>
    <row r="64" spans="2:5" s="8" customFormat="1" ht="15.75" customHeight="1" x14ac:dyDescent="0.2">
      <c r="B64" s="46" t="s">
        <v>59</v>
      </c>
      <c r="C64" s="47">
        <v>268</v>
      </c>
      <c r="D64" s="47">
        <v>264</v>
      </c>
      <c r="E64" s="49">
        <v>98.507462686567166</v>
      </c>
    </row>
    <row r="65" spans="2:5" s="4" customFormat="1" ht="15.75" customHeight="1" x14ac:dyDescent="0.2">
      <c r="B65" s="42" t="s">
        <v>60</v>
      </c>
      <c r="C65" s="43">
        <v>26508</v>
      </c>
      <c r="D65" s="43">
        <v>1803</v>
      </c>
      <c r="E65" s="44">
        <v>6.8017202354006336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26290</v>
      </c>
      <c r="D67" s="47">
        <v>1621</v>
      </c>
      <c r="E67" s="49">
        <v>6.1658425256751617</v>
      </c>
    </row>
    <row r="68" spans="2:5" s="8" customFormat="1" ht="15.75" customHeight="1" x14ac:dyDescent="0.2">
      <c r="B68" s="46" t="s">
        <v>63</v>
      </c>
      <c r="C68" s="47">
        <v>218</v>
      </c>
      <c r="D68" s="47">
        <v>182</v>
      </c>
      <c r="E68" s="49">
        <v>83.486238532110093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38683</v>
      </c>
      <c r="D70" s="43">
        <v>9596</v>
      </c>
      <c r="E70" s="44">
        <v>24.806762660600263</v>
      </c>
    </row>
    <row r="71" spans="2:5" s="8" customFormat="1" ht="15.75" customHeight="1" x14ac:dyDescent="0.2">
      <c r="B71" s="50" t="s">
        <v>66</v>
      </c>
      <c r="C71" s="51">
        <v>1970</v>
      </c>
      <c r="D71" s="51">
        <v>728</v>
      </c>
      <c r="E71" s="49">
        <v>36.954314720812178</v>
      </c>
    </row>
    <row r="72" spans="2:5" s="8" customFormat="1" ht="15.75" customHeight="1" x14ac:dyDescent="0.2">
      <c r="B72" s="50" t="s">
        <v>67</v>
      </c>
      <c r="C72" s="51">
        <v>0</v>
      </c>
      <c r="D72" s="51">
        <v>0</v>
      </c>
      <c r="E72" s="49" t="e">
        <v>#DIV/0!</v>
      </c>
    </row>
    <row r="73" spans="2:5" s="8" customFormat="1" ht="15.75" customHeight="1" x14ac:dyDescent="0.2">
      <c r="B73" s="50" t="s">
        <v>68</v>
      </c>
      <c r="C73" s="51">
        <v>3085</v>
      </c>
      <c r="D73" s="51">
        <v>1329</v>
      </c>
      <c r="E73" s="49">
        <v>43.079416531604537</v>
      </c>
    </row>
    <row r="74" spans="2:5" s="8" customFormat="1" ht="15.75" customHeight="1" x14ac:dyDescent="0.2">
      <c r="B74" s="50" t="s">
        <v>69</v>
      </c>
      <c r="C74" s="51">
        <v>22120</v>
      </c>
      <c r="D74" s="51">
        <v>1693</v>
      </c>
      <c r="E74" s="49">
        <v>7.653707052441229</v>
      </c>
    </row>
    <row r="75" spans="2:5" s="8" customFormat="1" ht="15.75" customHeight="1" x14ac:dyDescent="0.2">
      <c r="B75" s="50" t="s">
        <v>70</v>
      </c>
      <c r="C75" s="51">
        <v>4350</v>
      </c>
      <c r="D75" s="51">
        <v>3819</v>
      </c>
      <c r="E75" s="49">
        <v>87.793103448275872</v>
      </c>
    </row>
    <row r="76" spans="2:5" s="8" customFormat="1" ht="15.75" customHeight="1" x14ac:dyDescent="0.2">
      <c r="B76" s="50" t="s">
        <v>71</v>
      </c>
      <c r="C76" s="51">
        <v>7158</v>
      </c>
      <c r="D76" s="51">
        <v>2027</v>
      </c>
      <c r="E76" s="49">
        <v>28.317965912265997</v>
      </c>
    </row>
    <row r="77" spans="2:5" s="5" customFormat="1" ht="15.75" customHeight="1" x14ac:dyDescent="0.2">
      <c r="B77" s="42" t="s">
        <v>72</v>
      </c>
      <c r="C77" s="43">
        <v>0</v>
      </c>
      <c r="D77" s="43">
        <v>0</v>
      </c>
      <c r="E77" s="44"/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0</v>
      </c>
      <c r="D80" s="47">
        <v>0</v>
      </c>
      <c r="E80" s="49"/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>
        <v>0</v>
      </c>
      <c r="D83" s="47">
        <v>0</v>
      </c>
      <c r="E83" s="49"/>
    </row>
    <row r="84" spans="2:5" ht="15.75" customHeight="1" x14ac:dyDescent="0.2">
      <c r="B84" s="46" t="s">
        <v>79</v>
      </c>
      <c r="C84" s="47"/>
      <c r="D84" s="47"/>
      <c r="E84" s="49"/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10348</v>
      </c>
      <c r="D86" s="43">
        <v>7725</v>
      </c>
      <c r="E86" s="44">
        <v>74.652106687282568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350</v>
      </c>
      <c r="D89" s="47">
        <v>347</v>
      </c>
      <c r="E89" s="49">
        <v>99.142857142857139</v>
      </c>
    </row>
    <row r="90" spans="2:5" ht="15.75" customHeight="1" x14ac:dyDescent="0.2">
      <c r="B90" s="46" t="s">
        <v>85</v>
      </c>
      <c r="C90" s="47">
        <v>3753</v>
      </c>
      <c r="D90" s="47">
        <v>3650</v>
      </c>
      <c r="E90" s="49">
        <v>97.255528910205172</v>
      </c>
    </row>
    <row r="91" spans="2:5" ht="15.75" customHeight="1" x14ac:dyDescent="0.2">
      <c r="B91" s="46" t="s">
        <v>86</v>
      </c>
      <c r="C91" s="47">
        <v>1133</v>
      </c>
      <c r="D91" s="47">
        <v>1133</v>
      </c>
      <c r="E91" s="49">
        <v>100</v>
      </c>
    </row>
    <row r="92" spans="2:5" ht="15.75" customHeight="1" x14ac:dyDescent="0.2">
      <c r="B92" s="46" t="s">
        <v>87</v>
      </c>
      <c r="C92" s="47">
        <v>31</v>
      </c>
      <c r="D92" s="47">
        <v>31</v>
      </c>
      <c r="E92" s="49"/>
    </row>
    <row r="93" spans="2:5" ht="15.75" customHeight="1" x14ac:dyDescent="0.2">
      <c r="B93" s="46" t="s">
        <v>88</v>
      </c>
      <c r="C93" s="47">
        <v>5081</v>
      </c>
      <c r="D93" s="47">
        <v>2564</v>
      </c>
      <c r="E93" s="49">
        <v>50.462507380436925</v>
      </c>
    </row>
    <row r="94" spans="2:5" s="5" customFormat="1" ht="15.75" customHeight="1" x14ac:dyDescent="0.2">
      <c r="B94" s="42" t="s">
        <v>89</v>
      </c>
      <c r="C94" s="43">
        <v>3373</v>
      </c>
      <c r="D94" s="43">
        <v>2286</v>
      </c>
      <c r="E94" s="53">
        <v>67.773495404684255</v>
      </c>
    </row>
    <row r="95" spans="2:5" s="5" customFormat="1" ht="15.75" customHeight="1" x14ac:dyDescent="0.2">
      <c r="B95" s="42" t="s">
        <v>90</v>
      </c>
      <c r="C95" s="43">
        <v>3363</v>
      </c>
      <c r="D95" s="43">
        <v>2286</v>
      </c>
      <c r="E95" s="53">
        <v>67.975022301516503</v>
      </c>
    </row>
    <row r="96" spans="2:5" ht="15.75" customHeight="1" x14ac:dyDescent="0.2">
      <c r="B96" s="46" t="s">
        <v>91</v>
      </c>
      <c r="C96" s="47">
        <v>0</v>
      </c>
      <c r="D96" s="47">
        <v>0</v>
      </c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3346</v>
      </c>
      <c r="D99" s="47">
        <v>2282</v>
      </c>
      <c r="E99" s="54">
        <v>68.20083682008368</v>
      </c>
    </row>
    <row r="100" spans="2:5" ht="15.75" customHeight="1" x14ac:dyDescent="0.2">
      <c r="B100" s="46" t="s">
        <v>95</v>
      </c>
      <c r="C100" s="47">
        <v>17</v>
      </c>
      <c r="D100" s="47">
        <v>4</v>
      </c>
      <c r="E100" s="54">
        <v>23.52941176470588</v>
      </c>
    </row>
    <row r="101" spans="2:5" s="5" customFormat="1" ht="15.75" customHeight="1" x14ac:dyDescent="0.2">
      <c r="B101" s="42" t="s">
        <v>96</v>
      </c>
      <c r="C101" s="43">
        <v>10</v>
      </c>
      <c r="D101" s="43">
        <v>0</v>
      </c>
      <c r="E101" s="53">
        <v>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2842280B-B8D1-474D-8E17-45CD72BE492F}"/>
    <hyperlink ref="D4" location="Şubat!A1" display="Şubat" xr:uid="{6EFFD8D1-9263-4EB3-BD07-A0834335E88B}"/>
    <hyperlink ref="E4" location="Mart!A1" display="Mart" xr:uid="{F716F9F0-2934-4C22-80C2-51ED4EE63415}"/>
    <hyperlink ref="C5" location="Nisan!A1" display="Nisan" xr:uid="{5E137BE1-109A-4E90-9450-80C61E4A9A9D}"/>
    <hyperlink ref="D5" location="Mayıs!A1" display="Mayıs" xr:uid="{03922595-D2B6-4F77-B258-BD262E8D0401}"/>
    <hyperlink ref="E5" location="Haziran!A1" display="Haziran" xr:uid="{04C753D6-F41D-41D5-88A6-CD2F5205422F}"/>
    <hyperlink ref="C6" location="Temmuz!A1" display="Temmuz" xr:uid="{2243B04C-5714-46EF-B587-546A6C275098}"/>
    <hyperlink ref="D6" location="Ağustos!A1" display="Ağustos" xr:uid="{6910BCA5-19E2-4FE7-A68D-7E88CFED38D1}"/>
    <hyperlink ref="E6" location="Eylül!A1" display="Eylül" xr:uid="{0C41A85A-00CC-445F-A7D7-197476612C99}"/>
    <hyperlink ref="C7" location="Ekim!A1" display="Ekim" xr:uid="{A5088D79-18EA-4A5D-8C09-034EFAB5D42B}"/>
    <hyperlink ref="D7" location="Kasım!A1" display="Kasım" xr:uid="{97CC17CA-ACAB-4114-A6CD-BF5373BB6F02}"/>
    <hyperlink ref="E7" location="Aralık!A1" display="Aralık" xr:uid="{1AFDABB1-B178-4709-B15A-31D603E89F1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3509-1EA0-4A9D-9520-5350FA2DB1B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362809</v>
      </c>
      <c r="D10" s="43">
        <f>+D11+D46+D95+D106</f>
        <v>244557</v>
      </c>
      <c r="E10" s="44">
        <f t="shared" ref="E10:E72" si="0">+D10/C10*100</f>
        <v>67.406541734080477</v>
      </c>
    </row>
    <row r="11" spans="2:7" s="5" customFormat="1" ht="15.75" customHeight="1" x14ac:dyDescent="0.2">
      <c r="B11" s="42" t="s">
        <v>5</v>
      </c>
      <c r="C11" s="43">
        <f>+C12+C22+C25+C39+C43+C44+C45</f>
        <v>253860</v>
      </c>
      <c r="D11" s="43">
        <f>+D12+D22+D25+D39+D43+D44+D45</f>
        <v>194340</v>
      </c>
      <c r="E11" s="45">
        <f t="shared" si="0"/>
        <v>76.554006145119359</v>
      </c>
    </row>
    <row r="12" spans="2:7" s="5" customFormat="1" ht="15.75" customHeight="1" x14ac:dyDescent="0.2">
      <c r="B12" s="42" t="s">
        <v>6</v>
      </c>
      <c r="C12" s="43">
        <f>+C13+C18</f>
        <v>127382</v>
      </c>
      <c r="D12" s="43">
        <f>+D13+D18</f>
        <v>98126</v>
      </c>
      <c r="E12" s="45">
        <f t="shared" si="0"/>
        <v>77.032861785809615</v>
      </c>
      <c r="G12" s="6"/>
    </row>
    <row r="13" spans="2:7" s="5" customFormat="1" ht="15.75" customHeight="1" x14ac:dyDescent="0.2">
      <c r="B13" s="42" t="s">
        <v>7</v>
      </c>
      <c r="C13" s="43">
        <f>SUM(C14:C17)</f>
        <v>111101</v>
      </c>
      <c r="D13" s="43">
        <f>SUM(D14:D17)</f>
        <v>87652</v>
      </c>
      <c r="E13" s="45">
        <f t="shared" si="0"/>
        <v>78.89397935212105</v>
      </c>
    </row>
    <row r="14" spans="2:7" ht="15.75" customHeight="1" x14ac:dyDescent="0.2">
      <c r="B14" s="46" t="s">
        <v>8</v>
      </c>
      <c r="C14" s="47">
        <v>9656</v>
      </c>
      <c r="D14" s="47">
        <v>4009</v>
      </c>
      <c r="E14" s="48">
        <f t="shared" si="0"/>
        <v>41.518227009113509</v>
      </c>
    </row>
    <row r="15" spans="2:7" ht="15.75" customHeight="1" x14ac:dyDescent="0.2">
      <c r="B15" s="46" t="s">
        <v>9</v>
      </c>
      <c r="C15" s="47">
        <v>1921</v>
      </c>
      <c r="D15" s="47">
        <v>1281</v>
      </c>
      <c r="E15" s="48">
        <f t="shared" si="0"/>
        <v>66.684018740239452</v>
      </c>
    </row>
    <row r="16" spans="2:7" ht="15.75" customHeight="1" x14ac:dyDescent="0.2">
      <c r="B16" s="46" t="s">
        <v>10</v>
      </c>
      <c r="C16" s="47">
        <v>93013</v>
      </c>
      <c r="D16" s="47">
        <v>77528</v>
      </c>
      <c r="E16" s="48">
        <f t="shared" si="0"/>
        <v>83.351789534796211</v>
      </c>
    </row>
    <row r="17" spans="2:5" ht="15.75" customHeight="1" x14ac:dyDescent="0.2">
      <c r="B17" s="46" t="s">
        <v>11</v>
      </c>
      <c r="C17" s="47">
        <v>6511</v>
      </c>
      <c r="D17" s="47">
        <v>4834</v>
      </c>
      <c r="E17" s="48">
        <f t="shared" si="0"/>
        <v>74.243587774535399</v>
      </c>
    </row>
    <row r="18" spans="2:5" s="5" customFormat="1" ht="15.75" customHeight="1" x14ac:dyDescent="0.2">
      <c r="B18" s="42" t="s">
        <v>12</v>
      </c>
      <c r="C18" s="43">
        <f>SUM(C19:C21)</f>
        <v>16281</v>
      </c>
      <c r="D18" s="43">
        <f>SUM(D19:D21)</f>
        <v>10474</v>
      </c>
      <c r="E18" s="45">
        <f t="shared" si="0"/>
        <v>64.332657699158517</v>
      </c>
    </row>
    <row r="19" spans="2:5" ht="15.75" customHeight="1" x14ac:dyDescent="0.2">
      <c r="B19" s="46" t="s">
        <v>13</v>
      </c>
      <c r="C19" s="47">
        <v>5501</v>
      </c>
      <c r="D19" s="47">
        <v>1847</v>
      </c>
      <c r="E19" s="48">
        <f t="shared" si="0"/>
        <v>33.575713506635161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10780</v>
      </c>
      <c r="D21" s="47">
        <v>8627</v>
      </c>
      <c r="E21" s="48">
        <f t="shared" si="0"/>
        <v>80.027829313543592</v>
      </c>
    </row>
    <row r="22" spans="2:5" s="4" customFormat="1" ht="15.75" customHeight="1" x14ac:dyDescent="0.2">
      <c r="B22" s="42" t="s">
        <v>16</v>
      </c>
      <c r="C22" s="43">
        <f>SUM(C23:C24)</f>
        <v>22670</v>
      </c>
      <c r="D22" s="43">
        <f>SUM(D23:D24)</f>
        <v>11410</v>
      </c>
      <c r="E22" s="44">
        <f t="shared" si="0"/>
        <v>50.330833700926334</v>
      </c>
    </row>
    <row r="23" spans="2:5" s="8" customFormat="1" ht="15.75" customHeight="1" x14ac:dyDescent="0.2">
      <c r="B23" s="46" t="s">
        <v>17</v>
      </c>
      <c r="C23" s="47">
        <v>116</v>
      </c>
      <c r="D23" s="47">
        <v>32</v>
      </c>
      <c r="E23" s="49">
        <f t="shared" si="0"/>
        <v>27.586206896551722</v>
      </c>
    </row>
    <row r="24" spans="2:5" s="8" customFormat="1" ht="15.75" customHeight="1" x14ac:dyDescent="0.2">
      <c r="B24" s="46" t="s">
        <v>18</v>
      </c>
      <c r="C24" s="47">
        <v>22554</v>
      </c>
      <c r="D24" s="47">
        <v>11378</v>
      </c>
      <c r="E24" s="49">
        <f t="shared" si="0"/>
        <v>50.447814134964972</v>
      </c>
    </row>
    <row r="25" spans="2:5" s="4" customFormat="1" ht="15.75" customHeight="1" x14ac:dyDescent="0.2">
      <c r="B25" s="42" t="s">
        <v>19</v>
      </c>
      <c r="C25" s="43">
        <f>+C26+C29+C36+C37+C38</f>
        <v>59345</v>
      </c>
      <c r="D25" s="43">
        <f>+D26+D29+D36+D37+D38</f>
        <v>48774</v>
      </c>
      <c r="E25" s="44">
        <f t="shared" si="0"/>
        <v>82.187210379981465</v>
      </c>
    </row>
    <row r="26" spans="2:5" s="4" customFormat="1" ht="15.75" customHeight="1" x14ac:dyDescent="0.2">
      <c r="B26" s="42" t="s">
        <v>20</v>
      </c>
      <c r="C26" s="43">
        <f>SUM(C27:C28)</f>
        <v>31508</v>
      </c>
      <c r="D26" s="43">
        <f>SUM(D27:D28)</f>
        <v>21548</v>
      </c>
      <c r="E26" s="44">
        <f t="shared" si="0"/>
        <v>68.388980576361561</v>
      </c>
    </row>
    <row r="27" spans="2:5" s="8" customFormat="1" ht="15.75" customHeight="1" x14ac:dyDescent="0.2">
      <c r="B27" s="46" t="s">
        <v>21</v>
      </c>
      <c r="C27" s="47">
        <v>20364</v>
      </c>
      <c r="D27" s="47">
        <v>11066</v>
      </c>
      <c r="E27" s="49">
        <f t="shared" si="0"/>
        <v>54.340993910823023</v>
      </c>
    </row>
    <row r="28" spans="2:5" s="8" customFormat="1" ht="15.75" customHeight="1" x14ac:dyDescent="0.2">
      <c r="B28" s="46" t="s">
        <v>22</v>
      </c>
      <c r="C28" s="47">
        <v>11144</v>
      </c>
      <c r="D28" s="47">
        <v>10482</v>
      </c>
      <c r="E28" s="49">
        <f t="shared" si="0"/>
        <v>94.059583632447954</v>
      </c>
    </row>
    <row r="29" spans="2:5" s="4" customFormat="1" ht="15.75" customHeight="1" x14ac:dyDescent="0.2">
      <c r="B29" s="42" t="s">
        <v>23</v>
      </c>
      <c r="C29" s="43">
        <f>SUM(C30:C35)</f>
        <v>21081</v>
      </c>
      <c r="D29" s="43">
        <f>SUM(D30:D35)</f>
        <v>21018</v>
      </c>
      <c r="E29" s="44">
        <f t="shared" si="0"/>
        <v>99.701152696741147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21081</v>
      </c>
      <c r="D31" s="47">
        <v>21018</v>
      </c>
      <c r="E31" s="49">
        <f t="shared" si="0"/>
        <v>99.701152696741147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6756</v>
      </c>
      <c r="D36" s="43">
        <v>6208</v>
      </c>
      <c r="E36" s="45">
        <f t="shared" si="0"/>
        <v>91.888691533451748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f>SUM(C40:C42)</f>
        <v>0</v>
      </c>
      <c r="D39" s="43">
        <f>SUM(D40:D42)</f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22434</v>
      </c>
      <c r="D43" s="43">
        <v>17954</v>
      </c>
      <c r="E43" s="44">
        <f t="shared" si="0"/>
        <v>80.030311134884542</v>
      </c>
    </row>
    <row r="44" spans="2:5" s="4" customFormat="1" ht="15.75" customHeight="1" x14ac:dyDescent="0.2">
      <c r="B44" s="42" t="s">
        <v>38</v>
      </c>
      <c r="C44" s="43">
        <v>21459</v>
      </c>
      <c r="D44" s="43">
        <v>17662</v>
      </c>
      <c r="E44" s="44">
        <f t="shared" si="0"/>
        <v>82.305792441399888</v>
      </c>
    </row>
    <row r="45" spans="2:5" s="4" customFormat="1" ht="15.75" customHeight="1" x14ac:dyDescent="0.2">
      <c r="B45" s="42" t="s">
        <v>39</v>
      </c>
      <c r="C45" s="43">
        <v>570</v>
      </c>
      <c r="D45" s="43">
        <v>414</v>
      </c>
      <c r="E45" s="44">
        <f t="shared" si="0"/>
        <v>72.631578947368425</v>
      </c>
    </row>
    <row r="46" spans="2:5" s="4" customFormat="1" ht="15.75" customHeight="1" x14ac:dyDescent="0.2">
      <c r="B46" s="42" t="s">
        <v>40</v>
      </c>
      <c r="C46" s="43">
        <f>+C47+C51+C61+C71+C78+C87</f>
        <v>105607</v>
      </c>
      <c r="D46" s="43">
        <f>+D47+D51+D61+D71+D78+D87</f>
        <v>47966</v>
      </c>
      <c r="E46" s="44">
        <f t="shared" si="0"/>
        <v>45.419337733294199</v>
      </c>
    </row>
    <row r="47" spans="2:5" s="4" customFormat="1" ht="15.75" customHeight="1" x14ac:dyDescent="0.2">
      <c r="B47" s="42" t="s">
        <v>41</v>
      </c>
      <c r="C47" s="43">
        <f>SUM(C48:C50)</f>
        <v>23986</v>
      </c>
      <c r="D47" s="43">
        <f>SUM(D48:D50)</f>
        <v>23974</v>
      </c>
      <c r="E47" s="44">
        <f t="shared" si="0"/>
        <v>99.949970816309516</v>
      </c>
    </row>
    <row r="48" spans="2:5" s="8" customFormat="1" ht="15.75" customHeight="1" x14ac:dyDescent="0.2">
      <c r="B48" s="46" t="s">
        <v>42</v>
      </c>
      <c r="C48" s="47">
        <v>23903</v>
      </c>
      <c r="D48" s="47">
        <v>23903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83</v>
      </c>
      <c r="D50" s="47">
        <v>71</v>
      </c>
      <c r="E50" s="49">
        <f t="shared" si="0"/>
        <v>85.542168674698786</v>
      </c>
    </row>
    <row r="51" spans="2:5" s="4" customFormat="1" ht="15.75" customHeight="1" x14ac:dyDescent="0.2">
      <c r="B51" s="42" t="s">
        <v>45</v>
      </c>
      <c r="C51" s="43">
        <f>+C52+C53+C54</f>
        <v>234</v>
      </c>
      <c r="D51" s="43">
        <f>+D52+D53+D54</f>
        <v>122</v>
      </c>
      <c r="E51" s="44">
        <f t="shared" si="0"/>
        <v>52.136752136752143</v>
      </c>
    </row>
    <row r="52" spans="2:5" s="4" customFormat="1" ht="15.75" customHeight="1" x14ac:dyDescent="0.2">
      <c r="B52" s="42" t="s">
        <v>46</v>
      </c>
      <c r="C52" s="43">
        <v>234</v>
      </c>
      <c r="D52" s="43">
        <v>122</v>
      </c>
      <c r="E52" s="44">
        <f t="shared" si="0"/>
        <v>52.136752136752143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34429</v>
      </c>
      <c r="D61" s="43">
        <f>+D62+D66+D70</f>
        <v>8313</v>
      </c>
      <c r="E61" s="44">
        <f t="shared" si="0"/>
        <v>24.145342589096401</v>
      </c>
    </row>
    <row r="62" spans="2:5" s="4" customFormat="1" ht="15.75" customHeight="1" x14ac:dyDescent="0.2">
      <c r="B62" s="42" t="s">
        <v>56</v>
      </c>
      <c r="C62" s="43">
        <f>SUM(C63:C65)</f>
        <v>8200</v>
      </c>
      <c r="D62" s="43">
        <f>SUM(D63:D65)</f>
        <v>6608</v>
      </c>
      <c r="E62" s="44">
        <f t="shared" si="0"/>
        <v>80.585365853658544</v>
      </c>
    </row>
    <row r="63" spans="2:5" s="8" customFormat="1" ht="15.75" customHeight="1" x14ac:dyDescent="0.2">
      <c r="B63" s="46" t="s">
        <v>57</v>
      </c>
      <c r="C63" s="47">
        <v>5318</v>
      </c>
      <c r="D63" s="47">
        <v>5318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2651</v>
      </c>
      <c r="D64" s="47">
        <v>1062</v>
      </c>
      <c r="E64" s="49">
        <f t="shared" si="0"/>
        <v>40.060354583176164</v>
      </c>
    </row>
    <row r="65" spans="2:5" s="8" customFormat="1" ht="15.75" customHeight="1" x14ac:dyDescent="0.2">
      <c r="B65" s="46" t="s">
        <v>59</v>
      </c>
      <c r="C65" s="47">
        <v>231</v>
      </c>
      <c r="D65" s="47">
        <v>228</v>
      </c>
      <c r="E65" s="49">
        <f t="shared" si="0"/>
        <v>98.701298701298697</v>
      </c>
    </row>
    <row r="66" spans="2:5" s="4" customFormat="1" ht="15.75" customHeight="1" x14ac:dyDescent="0.2">
      <c r="B66" s="42" t="s">
        <v>60</v>
      </c>
      <c r="C66" s="43">
        <f>SUM(C67:C69)</f>
        <v>26229</v>
      </c>
      <c r="D66" s="43">
        <f>SUM(D67:D69)</f>
        <v>1705</v>
      </c>
      <c r="E66" s="44">
        <f t="shared" si="0"/>
        <v>6.5004384459948907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26022</v>
      </c>
      <c r="D68" s="47">
        <v>1534</v>
      </c>
      <c r="E68" s="49">
        <f t="shared" si="0"/>
        <v>5.8950119129966954</v>
      </c>
    </row>
    <row r="69" spans="2:5" s="8" customFormat="1" ht="15.75" customHeight="1" x14ac:dyDescent="0.2">
      <c r="B69" s="46" t="s">
        <v>63</v>
      </c>
      <c r="C69" s="47">
        <v>207</v>
      </c>
      <c r="D69" s="47">
        <v>171</v>
      </c>
      <c r="E69" s="49">
        <f t="shared" si="0"/>
        <v>82.608695652173907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f>SUM(C72:C77)</f>
        <v>37473</v>
      </c>
      <c r="D71" s="43">
        <f>SUM(D72:D77)</f>
        <v>8687</v>
      </c>
      <c r="E71" s="44">
        <f t="shared" si="0"/>
        <v>23.182024390894778</v>
      </c>
    </row>
    <row r="72" spans="2:5" s="8" customFormat="1" ht="15.75" customHeight="1" x14ac:dyDescent="0.2">
      <c r="B72" s="50" t="s">
        <v>66</v>
      </c>
      <c r="C72" s="51">
        <v>1878</v>
      </c>
      <c r="D72" s="51">
        <v>634</v>
      </c>
      <c r="E72" s="49">
        <f t="shared" si="0"/>
        <v>33.75931842385517</v>
      </c>
    </row>
    <row r="73" spans="2:5" s="8" customFormat="1" ht="15.75" customHeight="1" x14ac:dyDescent="0.2">
      <c r="B73" s="50" t="s">
        <v>67</v>
      </c>
      <c r="C73" s="51">
        <v>60</v>
      </c>
      <c r="D73" s="51">
        <v>14</v>
      </c>
      <c r="E73" s="49">
        <f>+D73/C73*100</f>
        <v>23.333333333333332</v>
      </c>
    </row>
    <row r="74" spans="2:5" s="8" customFormat="1" ht="15.75" customHeight="1" x14ac:dyDescent="0.2">
      <c r="B74" s="50" t="s">
        <v>68</v>
      </c>
      <c r="C74" s="51">
        <v>2880</v>
      </c>
      <c r="D74" s="51">
        <v>1182</v>
      </c>
      <c r="E74" s="49">
        <f>+D74/C74*100</f>
        <v>41.041666666666664</v>
      </c>
    </row>
    <row r="75" spans="2:5" s="8" customFormat="1" ht="15.75" customHeight="1" x14ac:dyDescent="0.2">
      <c r="B75" s="50" t="s">
        <v>69</v>
      </c>
      <c r="C75" s="51">
        <v>21784</v>
      </c>
      <c r="D75" s="51">
        <v>1554</v>
      </c>
      <c r="E75" s="49">
        <f>+D75/C75*100</f>
        <v>7.1336760925449871</v>
      </c>
    </row>
    <row r="76" spans="2:5" s="8" customFormat="1" ht="15.75" customHeight="1" x14ac:dyDescent="0.2">
      <c r="B76" s="50" t="s">
        <v>70</v>
      </c>
      <c r="C76" s="51">
        <v>4112</v>
      </c>
      <c r="D76" s="51">
        <v>3589</v>
      </c>
      <c r="E76" s="49">
        <f>+D76/C76*100</f>
        <v>87.281128404669261</v>
      </c>
    </row>
    <row r="77" spans="2:5" s="8" customFormat="1" ht="15.75" customHeight="1" x14ac:dyDescent="0.2">
      <c r="B77" s="50" t="s">
        <v>71</v>
      </c>
      <c r="C77" s="51">
        <v>6759</v>
      </c>
      <c r="D77" s="51">
        <v>1714</v>
      </c>
      <c r="E77" s="49">
        <f>+D77/C77*100</f>
        <v>25.358780884746263</v>
      </c>
    </row>
    <row r="78" spans="2:5" s="5" customFormat="1" ht="15.75" customHeight="1" x14ac:dyDescent="0.2">
      <c r="B78" s="42" t="s">
        <v>72</v>
      </c>
      <c r="C78" s="43">
        <f>SUM(C79:C86)</f>
        <v>0</v>
      </c>
      <c r="D78" s="43">
        <f>SUM(D79:D86)</f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f>SUM(C88:C94)</f>
        <v>9485</v>
      </c>
      <c r="D87" s="43">
        <f>SUM(D88:D94)</f>
        <v>6870</v>
      </c>
      <c r="E87" s="44">
        <f>+D87/C87*100</f>
        <v>72.430152872957294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310</v>
      </c>
      <c r="D90" s="47">
        <v>307</v>
      </c>
      <c r="E90" s="49">
        <f>+D90/C90*100</f>
        <v>99.032258064516128</v>
      </c>
    </row>
    <row r="91" spans="2:5" ht="15.75" customHeight="1" x14ac:dyDescent="0.2">
      <c r="B91" s="46" t="s">
        <v>85</v>
      </c>
      <c r="C91" s="47">
        <v>3279</v>
      </c>
      <c r="D91" s="47">
        <v>3188</v>
      </c>
      <c r="E91" s="49">
        <f>+D91/C91*100</f>
        <v>97.2247636474535</v>
      </c>
    </row>
    <row r="92" spans="2:5" ht="15.75" customHeight="1" x14ac:dyDescent="0.2">
      <c r="B92" s="46" t="s">
        <v>86</v>
      </c>
      <c r="C92" s="47">
        <v>1115</v>
      </c>
      <c r="D92" s="47">
        <v>1115</v>
      </c>
      <c r="E92" s="49">
        <f>+D92/C92*100</f>
        <v>100</v>
      </c>
    </row>
    <row r="93" spans="2:5" ht="15.75" customHeight="1" x14ac:dyDescent="0.2">
      <c r="B93" s="46" t="s">
        <v>87</v>
      </c>
      <c r="C93" s="47">
        <v>3</v>
      </c>
      <c r="D93" s="47">
        <v>3</v>
      </c>
      <c r="E93" s="49"/>
    </row>
    <row r="94" spans="2:5" ht="15.75" customHeight="1" x14ac:dyDescent="0.2">
      <c r="B94" s="46" t="s">
        <v>88</v>
      </c>
      <c r="C94" s="47">
        <v>4778</v>
      </c>
      <c r="D94" s="47">
        <v>2257</v>
      </c>
      <c r="E94" s="49">
        <f>+D94/C94*100</f>
        <v>47.237337798241938</v>
      </c>
    </row>
    <row r="95" spans="2:5" s="5" customFormat="1" ht="15.75" customHeight="1" x14ac:dyDescent="0.2">
      <c r="B95" s="42" t="s">
        <v>89</v>
      </c>
      <c r="C95" s="43">
        <f>+C96+C102+C103</f>
        <v>3342</v>
      </c>
      <c r="D95" s="43">
        <f>+D96+D102+D103</f>
        <v>2251</v>
      </c>
      <c r="E95" s="53">
        <f>+D95/C95*100</f>
        <v>67.354877318970679</v>
      </c>
    </row>
    <row r="96" spans="2:5" s="5" customFormat="1" ht="15.75" customHeight="1" x14ac:dyDescent="0.2">
      <c r="B96" s="42" t="s">
        <v>90</v>
      </c>
      <c r="C96" s="43">
        <f>SUM(C97:C101)</f>
        <v>3332</v>
      </c>
      <c r="D96" s="43">
        <f>SUM(D97:D101)</f>
        <v>2251</v>
      </c>
      <c r="E96" s="53">
        <f>+D96/C96*100</f>
        <v>67.557022809123652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3315</v>
      </c>
      <c r="D100" s="47">
        <v>2247</v>
      </c>
      <c r="E100" s="54">
        <f>+D100/C100*100</f>
        <v>67.782805429864254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f>+D101/C101*100</f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f>+D102/C102*100</f>
        <v>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5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77DD2303-F587-4066-8042-DFC8DB6CF0F0}"/>
    <hyperlink ref="D4" location="Şubat!A1" display="Şubat" xr:uid="{AE7A3FB7-821F-4022-84CF-1B6544EBBA99}"/>
    <hyperlink ref="E4" location="Mart!A1" display="Mart" xr:uid="{79D95378-ACAB-4A4D-94E0-098F9D1E66EB}"/>
    <hyperlink ref="C5" location="Nisan!A1" display="Nisan" xr:uid="{37FA2352-CC61-414B-8533-70E7F2DA58E0}"/>
    <hyperlink ref="D5" location="Mayıs!A1" display="Mayıs" xr:uid="{6260868B-1DD5-47E8-B187-04BF61E2FFAB}"/>
    <hyperlink ref="E5" location="Haziran!A1" display="Haziran" xr:uid="{4A8FAEDD-CBC6-4315-8272-A5259B9ECB75}"/>
    <hyperlink ref="C6" location="Temmuz!A1" display="Temmuz" xr:uid="{9BFFFB5B-697B-4A00-A84F-ECE681A0A593}"/>
    <hyperlink ref="D6" location="Ağustos!A1" display="Ağustos" xr:uid="{595B566E-B998-4BD1-8D26-021F7DFDA63B}"/>
    <hyperlink ref="E6" location="Eylül!A1" display="Eylül" xr:uid="{F2AAEA5A-8646-46CC-B005-BA8179B84EB3}"/>
    <hyperlink ref="C7" location="Ekim!A1" display="Ekim" xr:uid="{7DBE1209-2AB2-42EC-8233-0F430975B6BA}"/>
    <hyperlink ref="D7" location="Kasım!A1" display="Kasım" xr:uid="{4CD0FBB0-A09A-4739-AD03-D1DA8294E607}"/>
    <hyperlink ref="E7" location="Aralık!A1" display="Aralık" xr:uid="{3BDB258E-7646-4D4D-85AE-CCDA60838C1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3B01-853D-489F-9037-761BE11F7EA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326324</v>
      </c>
      <c r="D10" s="43">
        <v>210595</v>
      </c>
      <c r="E10" s="44">
        <v>64.535553621554044</v>
      </c>
    </row>
    <row r="11" spans="2:7" s="5" customFormat="1" ht="15.75" customHeight="1" x14ac:dyDescent="0.2">
      <c r="B11" s="42" t="s">
        <v>5</v>
      </c>
      <c r="C11" s="43">
        <v>225889</v>
      </c>
      <c r="D11" s="43">
        <v>168406</v>
      </c>
      <c r="E11" s="45">
        <v>74.552545719357738</v>
      </c>
    </row>
    <row r="12" spans="2:7" s="5" customFormat="1" ht="15.75" customHeight="1" x14ac:dyDescent="0.2">
      <c r="B12" s="42" t="s">
        <v>6</v>
      </c>
      <c r="C12" s="43">
        <v>109850</v>
      </c>
      <c r="D12" s="43">
        <v>84723</v>
      </c>
      <c r="E12" s="45">
        <v>77.12608101957214</v>
      </c>
      <c r="G12" s="6"/>
    </row>
    <row r="13" spans="2:7" s="5" customFormat="1" ht="15.75" customHeight="1" x14ac:dyDescent="0.2">
      <c r="B13" s="42" t="s">
        <v>7</v>
      </c>
      <c r="C13" s="43">
        <v>96073</v>
      </c>
      <c r="D13" s="43">
        <v>75897</v>
      </c>
      <c r="E13" s="45">
        <v>78.999302613637539</v>
      </c>
    </row>
    <row r="14" spans="2:7" ht="15.75" customHeight="1" x14ac:dyDescent="0.2">
      <c r="B14" s="46" t="s">
        <v>8</v>
      </c>
      <c r="C14" s="47">
        <v>9618</v>
      </c>
      <c r="D14" s="47">
        <v>3327</v>
      </c>
      <c r="E14" s="48">
        <v>34.591391141609485</v>
      </c>
    </row>
    <row r="15" spans="2:7" ht="15.75" customHeight="1" x14ac:dyDescent="0.2">
      <c r="B15" s="46" t="s">
        <v>9</v>
      </c>
      <c r="C15" s="47">
        <v>1882</v>
      </c>
      <c r="D15" s="47">
        <v>1242</v>
      </c>
      <c r="E15" s="48">
        <v>65.99362380446334</v>
      </c>
    </row>
    <row r="16" spans="2:7" ht="15.75" customHeight="1" x14ac:dyDescent="0.2">
      <c r="B16" s="46" t="s">
        <v>10</v>
      </c>
      <c r="C16" s="47">
        <v>79666</v>
      </c>
      <c r="D16" s="47">
        <v>67569</v>
      </c>
      <c r="E16" s="48">
        <v>84.815354103381608</v>
      </c>
    </row>
    <row r="17" spans="2:5" ht="15.75" customHeight="1" x14ac:dyDescent="0.2">
      <c r="B17" s="46" t="s">
        <v>11</v>
      </c>
      <c r="C17" s="47">
        <v>4907</v>
      </c>
      <c r="D17" s="47">
        <v>3759</v>
      </c>
      <c r="E17" s="48">
        <v>76.604850213980029</v>
      </c>
    </row>
    <row r="18" spans="2:5" s="5" customFormat="1" ht="15.75" customHeight="1" x14ac:dyDescent="0.2">
      <c r="B18" s="42" t="s">
        <v>12</v>
      </c>
      <c r="C18" s="43">
        <v>13777</v>
      </c>
      <c r="D18" s="43">
        <v>8826</v>
      </c>
      <c r="E18" s="45">
        <v>64.063293895623147</v>
      </c>
    </row>
    <row r="19" spans="2:5" ht="15.75" customHeight="1" x14ac:dyDescent="0.2">
      <c r="B19" s="46" t="s">
        <v>13</v>
      </c>
      <c r="C19" s="47">
        <v>5511</v>
      </c>
      <c r="D19" s="47">
        <v>1802</v>
      </c>
      <c r="E19" s="48">
        <v>32.698239883868624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8266</v>
      </c>
      <c r="D21" s="47">
        <v>7024</v>
      </c>
      <c r="E21" s="48">
        <v>84.974594725381081</v>
      </c>
    </row>
    <row r="22" spans="2:5" s="4" customFormat="1" ht="15.75" customHeight="1" x14ac:dyDescent="0.2">
      <c r="B22" s="42" t="s">
        <v>16</v>
      </c>
      <c r="C22" s="43">
        <v>22637</v>
      </c>
      <c r="D22" s="43">
        <v>9263</v>
      </c>
      <c r="E22" s="44">
        <v>40.91973318019172</v>
      </c>
    </row>
    <row r="23" spans="2:5" s="8" customFormat="1" ht="15.75" customHeight="1" x14ac:dyDescent="0.2">
      <c r="B23" s="46" t="s">
        <v>17</v>
      </c>
      <c r="C23" s="47">
        <v>109</v>
      </c>
      <c r="D23" s="47">
        <v>21</v>
      </c>
      <c r="E23" s="49">
        <v>19.26605504587156</v>
      </c>
    </row>
    <row r="24" spans="2:5" s="8" customFormat="1" ht="15.75" customHeight="1" x14ac:dyDescent="0.2">
      <c r="B24" s="46" t="s">
        <v>18</v>
      </c>
      <c r="C24" s="47">
        <v>22528</v>
      </c>
      <c r="D24" s="47">
        <v>9242</v>
      </c>
      <c r="E24" s="49">
        <v>41.024502840909086</v>
      </c>
    </row>
    <row r="25" spans="2:5" s="4" customFormat="1" ht="15.75" customHeight="1" x14ac:dyDescent="0.2">
      <c r="B25" s="42" t="s">
        <v>19</v>
      </c>
      <c r="C25" s="43">
        <v>54090</v>
      </c>
      <c r="D25" s="43">
        <v>43123</v>
      </c>
      <c r="E25" s="44">
        <v>79.724533185431696</v>
      </c>
    </row>
    <row r="26" spans="2:5" s="4" customFormat="1" ht="15.75" customHeight="1" x14ac:dyDescent="0.2">
      <c r="B26" s="42" t="s">
        <v>20</v>
      </c>
      <c r="C26" s="43">
        <v>29618</v>
      </c>
      <c r="D26" s="43">
        <v>19745</v>
      </c>
      <c r="E26" s="44">
        <v>66.665541224930777</v>
      </c>
    </row>
    <row r="27" spans="2:5" s="8" customFormat="1" ht="15.75" customHeight="1" x14ac:dyDescent="0.2">
      <c r="B27" s="46" t="s">
        <v>21</v>
      </c>
      <c r="C27" s="47">
        <v>19432</v>
      </c>
      <c r="D27" s="47">
        <v>10041</v>
      </c>
      <c r="E27" s="49">
        <v>51.672498970769865</v>
      </c>
    </row>
    <row r="28" spans="2:5" s="8" customFormat="1" ht="15.75" customHeight="1" x14ac:dyDescent="0.2">
      <c r="B28" s="46" t="s">
        <v>22</v>
      </c>
      <c r="C28" s="47">
        <v>10186</v>
      </c>
      <c r="D28" s="47">
        <v>9704</v>
      </c>
      <c r="E28" s="49">
        <v>95.268014922442575</v>
      </c>
    </row>
    <row r="29" spans="2:5" s="4" customFormat="1" ht="15.75" customHeight="1" x14ac:dyDescent="0.2">
      <c r="B29" s="42" t="s">
        <v>23</v>
      </c>
      <c r="C29" s="43">
        <v>18437</v>
      </c>
      <c r="D29" s="43">
        <v>18372</v>
      </c>
      <c r="E29" s="44">
        <v>99.64744806638825</v>
      </c>
    </row>
    <row r="30" spans="2:5" s="8" customFormat="1" ht="15.75" customHeight="1" x14ac:dyDescent="0.2">
      <c r="B30" s="46" t="s">
        <v>24</v>
      </c>
      <c r="C30" s="47">
        <v>49</v>
      </c>
      <c r="D30" s="47">
        <v>49</v>
      </c>
      <c r="E30" s="49">
        <v>100</v>
      </c>
    </row>
    <row r="31" spans="2:5" s="8" customFormat="1" ht="15.75" customHeight="1" x14ac:dyDescent="0.2">
      <c r="B31" s="46" t="s">
        <v>25</v>
      </c>
      <c r="C31" s="47">
        <v>18388</v>
      </c>
      <c r="D31" s="47">
        <v>18323</v>
      </c>
      <c r="E31" s="49">
        <v>99.646508592560366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6035</v>
      </c>
      <c r="D36" s="43">
        <v>5006</v>
      </c>
      <c r="E36" s="45">
        <v>82.949461474730739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19962</v>
      </c>
      <c r="D43" s="43">
        <v>15919</v>
      </c>
      <c r="E43" s="44">
        <v>79.746518384931363</v>
      </c>
    </row>
    <row r="44" spans="2:5" s="4" customFormat="1" ht="15.75" customHeight="1" x14ac:dyDescent="0.2">
      <c r="B44" s="42" t="s">
        <v>38</v>
      </c>
      <c r="C44" s="43">
        <v>18793</v>
      </c>
      <c r="D44" s="43">
        <v>14981</v>
      </c>
      <c r="E44" s="44">
        <v>79.715851646889803</v>
      </c>
    </row>
    <row r="45" spans="2:5" s="4" customFormat="1" ht="15.75" customHeight="1" x14ac:dyDescent="0.2">
      <c r="B45" s="42" t="s">
        <v>39</v>
      </c>
      <c r="C45" s="43">
        <v>557</v>
      </c>
      <c r="D45" s="43">
        <v>397</v>
      </c>
      <c r="E45" s="44">
        <v>71.274685816876129</v>
      </c>
    </row>
    <row r="46" spans="2:5" s="4" customFormat="1" ht="15.75" customHeight="1" x14ac:dyDescent="0.2">
      <c r="B46" s="42" t="s">
        <v>40</v>
      </c>
      <c r="C46" s="43">
        <v>97392</v>
      </c>
      <c r="D46" s="43">
        <v>40256</v>
      </c>
      <c r="E46" s="44">
        <v>41.333990471496634</v>
      </c>
    </row>
    <row r="47" spans="2:5" s="4" customFormat="1" ht="15.75" customHeight="1" x14ac:dyDescent="0.2">
      <c r="B47" s="42" t="s">
        <v>41</v>
      </c>
      <c r="C47" s="43">
        <v>18860</v>
      </c>
      <c r="D47" s="43">
        <v>18848</v>
      </c>
      <c r="E47" s="44">
        <v>99.936373276776251</v>
      </c>
    </row>
    <row r="48" spans="2:5" s="8" customFormat="1" ht="15.75" customHeight="1" x14ac:dyDescent="0.2">
      <c r="B48" s="46" t="s">
        <v>42</v>
      </c>
      <c r="C48" s="47">
        <v>18814</v>
      </c>
      <c r="D48" s="47">
        <v>18814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46</v>
      </c>
      <c r="D50" s="47">
        <v>34</v>
      </c>
      <c r="E50" s="49">
        <v>73.91304347826086</v>
      </c>
    </row>
    <row r="51" spans="2:5" s="4" customFormat="1" ht="15.75" customHeight="1" x14ac:dyDescent="0.2">
      <c r="B51" s="42" t="s">
        <v>45</v>
      </c>
      <c r="C51" s="43">
        <v>218</v>
      </c>
      <c r="D51" s="43">
        <v>106</v>
      </c>
      <c r="E51" s="44">
        <v>48.623853211009177</v>
      </c>
    </row>
    <row r="52" spans="2:5" s="4" customFormat="1" ht="15.75" customHeight="1" x14ac:dyDescent="0.2">
      <c r="B52" s="42" t="s">
        <v>46</v>
      </c>
      <c r="C52" s="43">
        <v>218</v>
      </c>
      <c r="D52" s="43">
        <v>106</v>
      </c>
      <c r="E52" s="44">
        <v>48.623853211009177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33689</v>
      </c>
      <c r="D61" s="43">
        <v>7467</v>
      </c>
      <c r="E61" s="44">
        <v>22.164504734483064</v>
      </c>
    </row>
    <row r="62" spans="2:5" s="4" customFormat="1" ht="15.75" customHeight="1" x14ac:dyDescent="0.2">
      <c r="B62" s="42" t="s">
        <v>56</v>
      </c>
      <c r="C62" s="43">
        <v>7415</v>
      </c>
      <c r="D62" s="43">
        <v>5879</v>
      </c>
      <c r="E62" s="44">
        <v>79.285232636547548</v>
      </c>
    </row>
    <row r="63" spans="2:5" s="8" customFormat="1" ht="15.75" customHeight="1" x14ac:dyDescent="0.2">
      <c r="B63" s="46" t="s">
        <v>57</v>
      </c>
      <c r="C63" s="47">
        <v>4723</v>
      </c>
      <c r="D63" s="47">
        <v>4723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2482</v>
      </c>
      <c r="D64" s="47">
        <v>949</v>
      </c>
      <c r="E64" s="49">
        <v>38.235294117647058</v>
      </c>
    </row>
    <row r="65" spans="2:5" s="8" customFormat="1" ht="15.75" customHeight="1" x14ac:dyDescent="0.2">
      <c r="B65" s="46" t="s">
        <v>59</v>
      </c>
      <c r="C65" s="47">
        <v>210</v>
      </c>
      <c r="D65" s="47">
        <v>207</v>
      </c>
      <c r="E65" s="49">
        <v>98.571428571428584</v>
      </c>
    </row>
    <row r="66" spans="2:5" s="4" customFormat="1" ht="15.75" customHeight="1" x14ac:dyDescent="0.2">
      <c r="B66" s="42" t="s">
        <v>60</v>
      </c>
      <c r="C66" s="43">
        <v>26274</v>
      </c>
      <c r="D66" s="43">
        <v>1588</v>
      </c>
      <c r="E66" s="44">
        <v>6.043997868615361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26088</v>
      </c>
      <c r="D68" s="47">
        <v>1438</v>
      </c>
      <c r="E68" s="49">
        <v>5.5121128488193802</v>
      </c>
    </row>
    <row r="69" spans="2:5" s="8" customFormat="1" ht="15.75" customHeight="1" x14ac:dyDescent="0.2">
      <c r="B69" s="46" t="s">
        <v>63</v>
      </c>
      <c r="C69" s="47">
        <v>186</v>
      </c>
      <c r="D69" s="47">
        <v>150</v>
      </c>
      <c r="E69" s="49">
        <v>80.645161290322577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35973</v>
      </c>
      <c r="D71" s="43">
        <v>7736</v>
      </c>
      <c r="E71" s="44">
        <v>21.505017652127986</v>
      </c>
    </row>
    <row r="72" spans="2:5" s="8" customFormat="1" ht="15.75" customHeight="1" x14ac:dyDescent="0.2">
      <c r="B72" s="50" t="s">
        <v>66</v>
      </c>
      <c r="C72" s="51">
        <v>1764</v>
      </c>
      <c r="D72" s="51">
        <v>546</v>
      </c>
      <c r="E72" s="49">
        <v>30.952380952380953</v>
      </c>
    </row>
    <row r="73" spans="2:5" s="8" customFormat="1" ht="15.75" customHeight="1" x14ac:dyDescent="0.2">
      <c r="B73" s="50" t="s">
        <v>67</v>
      </c>
      <c r="C73" s="51">
        <v>2264</v>
      </c>
      <c r="D73" s="51">
        <v>52</v>
      </c>
      <c r="E73" s="49">
        <v>2.2968197879858656</v>
      </c>
    </row>
    <row r="74" spans="2:5" s="8" customFormat="1" ht="15.75" customHeight="1" x14ac:dyDescent="0.2">
      <c r="B74" s="50" t="s">
        <v>68</v>
      </c>
      <c r="C74" s="51">
        <v>2824</v>
      </c>
      <c r="D74" s="51">
        <v>1044</v>
      </c>
      <c r="E74" s="49">
        <v>36.96883852691218</v>
      </c>
    </row>
    <row r="75" spans="2:5" s="8" customFormat="1" ht="15.75" customHeight="1" x14ac:dyDescent="0.2">
      <c r="B75" s="50" t="s">
        <v>69</v>
      </c>
      <c r="C75" s="51">
        <v>21821</v>
      </c>
      <c r="D75" s="51">
        <v>1421</v>
      </c>
      <c r="E75" s="49">
        <v>6.5120755235782051</v>
      </c>
    </row>
    <row r="76" spans="2:5" s="8" customFormat="1" ht="15.75" customHeight="1" x14ac:dyDescent="0.2">
      <c r="B76" s="50" t="s">
        <v>70</v>
      </c>
      <c r="C76" s="51">
        <v>3777</v>
      </c>
      <c r="D76" s="51">
        <v>3249</v>
      </c>
      <c r="E76" s="49">
        <v>86.020651310563949</v>
      </c>
    </row>
    <row r="77" spans="2:5" s="8" customFormat="1" ht="15.75" customHeight="1" x14ac:dyDescent="0.2">
      <c r="B77" s="50" t="s">
        <v>71</v>
      </c>
      <c r="C77" s="51">
        <v>3523</v>
      </c>
      <c r="D77" s="51">
        <v>1424</v>
      </c>
      <c r="E77" s="49">
        <v>40.420096508657394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8652</v>
      </c>
      <c r="D87" s="43">
        <v>6099</v>
      </c>
      <c r="E87" s="44">
        <v>70.492371705963947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274</v>
      </c>
      <c r="D90" s="47">
        <v>271</v>
      </c>
      <c r="E90" s="49">
        <v>98.905109489051085</v>
      </c>
    </row>
    <row r="91" spans="2:5" ht="15.75" customHeight="1" x14ac:dyDescent="0.2">
      <c r="B91" s="46" t="s">
        <v>85</v>
      </c>
      <c r="C91" s="47">
        <v>2789</v>
      </c>
      <c r="D91" s="47">
        <v>2698</v>
      </c>
      <c r="E91" s="49">
        <v>96.73718178558623</v>
      </c>
    </row>
    <row r="92" spans="2:5" ht="15.75" customHeight="1" x14ac:dyDescent="0.2">
      <c r="B92" s="46" t="s">
        <v>86</v>
      </c>
      <c r="C92" s="47">
        <v>1053</v>
      </c>
      <c r="D92" s="47">
        <v>1053</v>
      </c>
      <c r="E92" s="49">
        <v>100</v>
      </c>
    </row>
    <row r="93" spans="2:5" ht="15.75" customHeight="1" x14ac:dyDescent="0.2">
      <c r="B93" s="46" t="s">
        <v>87</v>
      </c>
      <c r="C93" s="47">
        <v>3</v>
      </c>
      <c r="D93" s="47">
        <v>3</v>
      </c>
      <c r="E93" s="49"/>
    </row>
    <row r="94" spans="2:5" ht="15.75" customHeight="1" x14ac:dyDescent="0.2">
      <c r="B94" s="46" t="s">
        <v>88</v>
      </c>
      <c r="C94" s="47">
        <v>4533</v>
      </c>
      <c r="D94" s="47">
        <v>2074</v>
      </c>
      <c r="E94" s="49">
        <v>45.753364217957206</v>
      </c>
    </row>
    <row r="95" spans="2:5" s="5" customFormat="1" ht="15.75" customHeight="1" x14ac:dyDescent="0.2">
      <c r="B95" s="42" t="s">
        <v>89</v>
      </c>
      <c r="C95" s="43">
        <v>3043</v>
      </c>
      <c r="D95" s="43">
        <v>1933</v>
      </c>
      <c r="E95" s="53">
        <v>63.522839303319088</v>
      </c>
    </row>
    <row r="96" spans="2:5" s="5" customFormat="1" ht="15.75" customHeight="1" x14ac:dyDescent="0.2">
      <c r="B96" s="42" t="s">
        <v>90</v>
      </c>
      <c r="C96" s="43">
        <v>3033</v>
      </c>
      <c r="D96" s="43">
        <v>1933</v>
      </c>
      <c r="E96" s="53">
        <v>63.732278272337616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3016</v>
      </c>
      <c r="D100" s="47">
        <v>1929</v>
      </c>
      <c r="E100" s="54">
        <v>63.95888594164456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v>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B257206F-29F1-4325-A14E-949A584971A4}"/>
    <hyperlink ref="D4" location="Şubat!A1" display="Şubat" xr:uid="{FC479326-6BCA-4E3F-BA02-B3C38731BDD4}"/>
    <hyperlink ref="E4" location="Mart!A1" display="Mart" xr:uid="{4D3DC4C4-097A-4465-AFD2-E2CED35A2440}"/>
    <hyperlink ref="C5" location="Nisan!A1" display="Nisan" xr:uid="{54113E68-7B6F-4F29-9E74-156861D2163F}"/>
    <hyperlink ref="D5" location="Mayıs!A1" display="Mayıs" xr:uid="{FD686D2F-E000-4099-9866-C862080211D5}"/>
    <hyperlink ref="E5" location="Haziran!A1" display="Haziran" xr:uid="{4DE37FBA-E387-4C33-974C-DCE8957100DA}"/>
    <hyperlink ref="C6" location="Temmuz!A1" display="Temmuz" xr:uid="{6B370FB9-D3D1-4414-8967-C51E995783A0}"/>
    <hyperlink ref="D6" location="Ağustos!A1" display="Ağustos" xr:uid="{1D37989E-5654-428C-9E9A-270FF310F845}"/>
    <hyperlink ref="E6" location="Eylül!A1" display="Eylül" xr:uid="{68E62212-933A-4062-A412-48034DAC1E58}"/>
    <hyperlink ref="C7" location="Ekim!A1" display="Ekim" xr:uid="{41AD3E88-0B91-4905-9577-787DDEBC8D1F}"/>
    <hyperlink ref="D7" location="Kasım!A1" display="Kasım" xr:uid="{37B6D959-E44D-4A14-B52A-23811B5D052D}"/>
    <hyperlink ref="E7" location="Aralık!A1" display="Aralık" xr:uid="{6FF30644-71F5-46A0-B7F3-0330CC4491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E558-1DC9-49D5-BF94-CF7EE6E9918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294241</v>
      </c>
      <c r="D10" s="43">
        <v>180979</v>
      </c>
      <c r="E10" s="44">
        <v>61.507063937384665</v>
      </c>
    </row>
    <row r="11" spans="2:7" s="5" customFormat="1" ht="15.75" customHeight="1" x14ac:dyDescent="0.2">
      <c r="B11" s="42" t="s">
        <v>5</v>
      </c>
      <c r="C11" s="43">
        <v>200752</v>
      </c>
      <c r="D11" s="43">
        <v>144356</v>
      </c>
      <c r="E11" s="45">
        <v>71.907627321272017</v>
      </c>
    </row>
    <row r="12" spans="2:7" s="5" customFormat="1" ht="15.75" customHeight="1" x14ac:dyDescent="0.2">
      <c r="B12" s="42" t="s">
        <v>6</v>
      </c>
      <c r="C12" s="43">
        <v>95084</v>
      </c>
      <c r="D12" s="43">
        <v>70706</v>
      </c>
      <c r="E12" s="45">
        <v>74.361617096462069</v>
      </c>
      <c r="G12" s="6"/>
    </row>
    <row r="13" spans="2:7" s="5" customFormat="1" ht="15.75" customHeight="1" x14ac:dyDescent="0.2">
      <c r="B13" s="42" t="s">
        <v>7</v>
      </c>
      <c r="C13" s="43">
        <v>81330</v>
      </c>
      <c r="D13" s="43">
        <v>62301</v>
      </c>
      <c r="E13" s="45">
        <v>76.602729620066398</v>
      </c>
    </row>
    <row r="14" spans="2:7" ht="15.75" customHeight="1" x14ac:dyDescent="0.2">
      <c r="B14" s="46" t="s">
        <v>8</v>
      </c>
      <c r="C14" s="47">
        <v>9551</v>
      </c>
      <c r="D14" s="47">
        <v>2592</v>
      </c>
      <c r="E14" s="48">
        <v>27.138519526751125</v>
      </c>
    </row>
    <row r="15" spans="2:7" ht="15.75" customHeight="1" x14ac:dyDescent="0.2">
      <c r="B15" s="46" t="s">
        <v>9</v>
      </c>
      <c r="C15" s="47">
        <v>1870</v>
      </c>
      <c r="D15" s="47">
        <v>1186</v>
      </c>
      <c r="E15" s="48">
        <v>63.422459893048135</v>
      </c>
    </row>
    <row r="16" spans="2:7" ht="15.75" customHeight="1" x14ac:dyDescent="0.2">
      <c r="B16" s="46" t="s">
        <v>10</v>
      </c>
      <c r="C16" s="47">
        <v>65077</v>
      </c>
      <c r="D16" s="47">
        <v>54800</v>
      </c>
      <c r="E16" s="48">
        <v>84.207938288489032</v>
      </c>
    </row>
    <row r="17" spans="2:5" ht="15.75" customHeight="1" x14ac:dyDescent="0.2">
      <c r="B17" s="46" t="s">
        <v>11</v>
      </c>
      <c r="C17" s="47">
        <v>4832</v>
      </c>
      <c r="D17" s="47">
        <v>3723</v>
      </c>
      <c r="E17" s="48">
        <v>77.048841059602651</v>
      </c>
    </row>
    <row r="18" spans="2:5" s="5" customFormat="1" ht="15.75" customHeight="1" x14ac:dyDescent="0.2">
      <c r="B18" s="42" t="s">
        <v>12</v>
      </c>
      <c r="C18" s="43">
        <v>13754</v>
      </c>
      <c r="D18" s="43">
        <v>8405</v>
      </c>
      <c r="E18" s="45">
        <v>61.109495419514325</v>
      </c>
    </row>
    <row r="19" spans="2:5" ht="15.75" customHeight="1" x14ac:dyDescent="0.2">
      <c r="B19" s="46" t="s">
        <v>13</v>
      </c>
      <c r="C19" s="47">
        <v>5567</v>
      </c>
      <c r="D19" s="47">
        <v>1456</v>
      </c>
      <c r="E19" s="48">
        <v>26.154122507634277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8187</v>
      </c>
      <c r="D21" s="47">
        <v>6949</v>
      </c>
      <c r="E21" s="48">
        <v>84.878465860510559</v>
      </c>
    </row>
    <row r="22" spans="2:5" s="4" customFormat="1" ht="15.75" customHeight="1" x14ac:dyDescent="0.2">
      <c r="B22" s="42" t="s">
        <v>16</v>
      </c>
      <c r="C22" s="43">
        <v>22290</v>
      </c>
      <c r="D22" s="43">
        <v>6941</v>
      </c>
      <c r="E22" s="44">
        <v>31.139524450426197</v>
      </c>
    </row>
    <row r="23" spans="2:5" s="8" customFormat="1" ht="15.75" customHeight="1" x14ac:dyDescent="0.2">
      <c r="B23" s="46" t="s">
        <v>17</v>
      </c>
      <c r="C23" s="47">
        <v>81</v>
      </c>
      <c r="D23" s="47">
        <v>20</v>
      </c>
      <c r="E23" s="49">
        <v>24.691358024691358</v>
      </c>
    </row>
    <row r="24" spans="2:5" s="8" customFormat="1" ht="15.75" customHeight="1" x14ac:dyDescent="0.2">
      <c r="B24" s="46" t="s">
        <v>18</v>
      </c>
      <c r="C24" s="47">
        <v>22209</v>
      </c>
      <c r="D24" s="47">
        <v>6921</v>
      </c>
      <c r="E24" s="49">
        <v>31.163042009995944</v>
      </c>
    </row>
    <row r="25" spans="2:5" s="4" customFormat="1" ht="15.75" customHeight="1" x14ac:dyDescent="0.2">
      <c r="B25" s="42" t="s">
        <v>19</v>
      </c>
      <c r="C25" s="43">
        <v>48255</v>
      </c>
      <c r="D25" s="43">
        <v>39053</v>
      </c>
      <c r="E25" s="44">
        <v>80.930473526059473</v>
      </c>
    </row>
    <row r="26" spans="2:5" s="4" customFormat="1" ht="15.75" customHeight="1" x14ac:dyDescent="0.2">
      <c r="B26" s="42" t="s">
        <v>20</v>
      </c>
      <c r="C26" s="43">
        <v>26790</v>
      </c>
      <c r="D26" s="43">
        <v>17956</v>
      </c>
      <c r="E26" s="44">
        <v>67.025009331840238</v>
      </c>
    </row>
    <row r="27" spans="2:5" s="8" customFormat="1" ht="15.75" customHeight="1" x14ac:dyDescent="0.2">
      <c r="B27" s="46" t="s">
        <v>21</v>
      </c>
      <c r="C27" s="47">
        <v>17765</v>
      </c>
      <c r="D27" s="47">
        <v>9400</v>
      </c>
      <c r="E27" s="49">
        <v>52.913031241204614</v>
      </c>
    </row>
    <row r="28" spans="2:5" s="8" customFormat="1" ht="15.75" customHeight="1" x14ac:dyDescent="0.2">
      <c r="B28" s="46" t="s">
        <v>22</v>
      </c>
      <c r="C28" s="47">
        <v>9025</v>
      </c>
      <c r="D28" s="47">
        <v>8556</v>
      </c>
      <c r="E28" s="49">
        <v>94.803324099723</v>
      </c>
    </row>
    <row r="29" spans="2:5" s="4" customFormat="1" ht="15.75" customHeight="1" x14ac:dyDescent="0.2">
      <c r="B29" s="42" t="s">
        <v>23</v>
      </c>
      <c r="C29" s="43">
        <v>17026</v>
      </c>
      <c r="D29" s="43">
        <v>16961</v>
      </c>
      <c r="E29" s="44">
        <v>99.618230940913904</v>
      </c>
    </row>
    <row r="30" spans="2:5" s="8" customFormat="1" ht="15.75" customHeight="1" x14ac:dyDescent="0.2">
      <c r="B30" s="46" t="s">
        <v>24</v>
      </c>
      <c r="C30" s="47">
        <v>49</v>
      </c>
      <c r="D30" s="47">
        <v>49</v>
      </c>
      <c r="E30" s="49">
        <v>100</v>
      </c>
    </row>
    <row r="31" spans="2:5" s="8" customFormat="1" ht="15.75" customHeight="1" x14ac:dyDescent="0.2">
      <c r="B31" s="46" t="s">
        <v>25</v>
      </c>
      <c r="C31" s="47">
        <v>16977</v>
      </c>
      <c r="D31" s="47">
        <v>16912</v>
      </c>
      <c r="E31" s="49">
        <v>99.617129056959413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4439</v>
      </c>
      <c r="D36" s="43">
        <v>4136</v>
      </c>
      <c r="E36" s="45">
        <v>93.174138319441312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>
        <v>0</v>
      </c>
      <c r="D42" s="47">
        <v>0</v>
      </c>
      <c r="E42" s="49"/>
    </row>
    <row r="43" spans="2:5" s="4" customFormat="1" ht="15.75" customHeight="1" x14ac:dyDescent="0.2">
      <c r="B43" s="42" t="s">
        <v>37</v>
      </c>
      <c r="C43" s="43">
        <v>17151</v>
      </c>
      <c r="D43" s="43">
        <v>13629</v>
      </c>
      <c r="E43" s="44">
        <v>79.464754241735179</v>
      </c>
    </row>
    <row r="44" spans="2:5" s="4" customFormat="1" ht="15.75" customHeight="1" x14ac:dyDescent="0.2">
      <c r="B44" s="42" t="s">
        <v>38</v>
      </c>
      <c r="C44" s="43">
        <v>17471</v>
      </c>
      <c r="D44" s="43">
        <v>13688</v>
      </c>
      <c r="E44" s="44">
        <v>78.346974987121527</v>
      </c>
    </row>
    <row r="45" spans="2:5" s="4" customFormat="1" ht="15.75" customHeight="1" x14ac:dyDescent="0.2">
      <c r="B45" s="42" t="s">
        <v>39</v>
      </c>
      <c r="C45" s="43">
        <v>501</v>
      </c>
      <c r="D45" s="43">
        <v>339</v>
      </c>
      <c r="E45" s="44">
        <v>67.664670658682638</v>
      </c>
    </row>
    <row r="46" spans="2:5" s="4" customFormat="1" ht="15.75" customHeight="1" x14ac:dyDescent="0.2">
      <c r="B46" s="42" t="s">
        <v>40</v>
      </c>
      <c r="C46" s="43">
        <v>92027</v>
      </c>
      <c r="D46" s="43">
        <v>35517</v>
      </c>
      <c r="E46" s="44">
        <v>38.594108250839426</v>
      </c>
    </row>
    <row r="47" spans="2:5" s="4" customFormat="1" ht="15.75" customHeight="1" x14ac:dyDescent="0.2">
      <c r="B47" s="42" t="s">
        <v>41</v>
      </c>
      <c r="C47" s="43">
        <v>16715</v>
      </c>
      <c r="D47" s="43">
        <v>16703</v>
      </c>
      <c r="E47" s="44">
        <v>99.928208196230926</v>
      </c>
    </row>
    <row r="48" spans="2:5" s="8" customFormat="1" ht="15.75" customHeight="1" x14ac:dyDescent="0.2">
      <c r="B48" s="46" t="s">
        <v>42</v>
      </c>
      <c r="C48" s="47">
        <v>16672</v>
      </c>
      <c r="D48" s="47">
        <v>16672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43</v>
      </c>
      <c r="D50" s="47">
        <v>31</v>
      </c>
      <c r="E50" s="49">
        <v>72.093023255813947</v>
      </c>
    </row>
    <row r="51" spans="2:5" s="4" customFormat="1" ht="15.75" customHeight="1" x14ac:dyDescent="0.2">
      <c r="B51" s="42" t="s">
        <v>45</v>
      </c>
      <c r="C51" s="43">
        <v>207</v>
      </c>
      <c r="D51" s="43">
        <v>94</v>
      </c>
      <c r="E51" s="44">
        <v>45.410628019323674</v>
      </c>
    </row>
    <row r="52" spans="2:5" s="4" customFormat="1" ht="15.75" customHeight="1" x14ac:dyDescent="0.2">
      <c r="B52" s="42" t="s">
        <v>46</v>
      </c>
      <c r="C52" s="43">
        <v>207</v>
      </c>
      <c r="D52" s="43">
        <v>94</v>
      </c>
      <c r="E52" s="44">
        <v>45.410628019323674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32570</v>
      </c>
      <c r="D61" s="43">
        <v>6508</v>
      </c>
      <c r="E61" s="44">
        <v>19.981578139392077</v>
      </c>
    </row>
    <row r="62" spans="2:5" s="4" customFormat="1" ht="15.75" customHeight="1" x14ac:dyDescent="0.2">
      <c r="B62" s="42" t="s">
        <v>56</v>
      </c>
      <c r="C62" s="43">
        <v>6501</v>
      </c>
      <c r="D62" s="43">
        <v>5083</v>
      </c>
      <c r="E62" s="44">
        <v>78.187971081372098</v>
      </c>
    </row>
    <row r="63" spans="2:5" s="8" customFormat="1" ht="15.75" customHeight="1" x14ac:dyDescent="0.2">
      <c r="B63" s="46" t="s">
        <v>57</v>
      </c>
      <c r="C63" s="47">
        <v>4107</v>
      </c>
      <c r="D63" s="47">
        <v>4107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2206</v>
      </c>
      <c r="D64" s="47">
        <v>791</v>
      </c>
      <c r="E64" s="49">
        <v>35.85675430643699</v>
      </c>
    </row>
    <row r="65" spans="2:5" s="8" customFormat="1" ht="15.75" customHeight="1" x14ac:dyDescent="0.2">
      <c r="B65" s="46" t="s">
        <v>59</v>
      </c>
      <c r="C65" s="47">
        <v>188</v>
      </c>
      <c r="D65" s="47">
        <v>185</v>
      </c>
      <c r="E65" s="49">
        <v>98.40425531914893</v>
      </c>
    </row>
    <row r="66" spans="2:5" s="4" customFormat="1" ht="15.75" customHeight="1" x14ac:dyDescent="0.2">
      <c r="B66" s="42" t="s">
        <v>60</v>
      </c>
      <c r="C66" s="43">
        <v>26069</v>
      </c>
      <c r="D66" s="43">
        <v>1425</v>
      </c>
      <c r="E66" s="44">
        <v>5.4662626107637422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25902</v>
      </c>
      <c r="D68" s="47">
        <v>1296</v>
      </c>
      <c r="E68" s="49">
        <v>5.0034746351633084</v>
      </c>
    </row>
    <row r="69" spans="2:5" s="8" customFormat="1" ht="15.75" customHeight="1" x14ac:dyDescent="0.2">
      <c r="B69" s="46" t="s">
        <v>63</v>
      </c>
      <c r="C69" s="47">
        <v>167</v>
      </c>
      <c r="D69" s="47">
        <v>129</v>
      </c>
      <c r="E69" s="49">
        <v>77.245508982035929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34541</v>
      </c>
      <c r="D71" s="43">
        <v>6764</v>
      </c>
      <c r="E71" s="44">
        <v>19.582525115080628</v>
      </c>
    </row>
    <row r="72" spans="2:5" s="8" customFormat="1" ht="15.75" customHeight="1" x14ac:dyDescent="0.2">
      <c r="B72" s="50" t="s">
        <v>66</v>
      </c>
      <c r="C72" s="51">
        <v>1385</v>
      </c>
      <c r="D72" s="51">
        <v>460</v>
      </c>
      <c r="E72" s="49">
        <v>33.2129963898917</v>
      </c>
    </row>
    <row r="73" spans="2:5" s="8" customFormat="1" ht="15.75" customHeight="1" x14ac:dyDescent="0.2">
      <c r="B73" s="50" t="s">
        <v>67</v>
      </c>
      <c r="C73" s="51">
        <v>2541</v>
      </c>
      <c r="D73" s="51">
        <v>127</v>
      </c>
      <c r="E73" s="49">
        <v>4.998032270759543</v>
      </c>
    </row>
    <row r="74" spans="2:5" s="8" customFormat="1" ht="15.75" customHeight="1" x14ac:dyDescent="0.2">
      <c r="B74" s="50" t="s">
        <v>68</v>
      </c>
      <c r="C74" s="51">
        <v>2740</v>
      </c>
      <c r="D74" s="51">
        <v>943</v>
      </c>
      <c r="E74" s="49">
        <v>34.416058394160579</v>
      </c>
    </row>
    <row r="75" spans="2:5" s="8" customFormat="1" ht="15.75" customHeight="1" x14ac:dyDescent="0.2">
      <c r="B75" s="50" t="s">
        <v>69</v>
      </c>
      <c r="C75" s="51">
        <v>21541</v>
      </c>
      <c r="D75" s="51">
        <v>1283</v>
      </c>
      <c r="E75" s="49">
        <v>5.9560837472726424</v>
      </c>
    </row>
    <row r="76" spans="2:5" s="8" customFormat="1" ht="15.75" customHeight="1" x14ac:dyDescent="0.2">
      <c r="B76" s="50" t="s">
        <v>70</v>
      </c>
      <c r="C76" s="51">
        <v>3536</v>
      </c>
      <c r="D76" s="51">
        <v>2984</v>
      </c>
      <c r="E76" s="49">
        <v>84.389140271493218</v>
      </c>
    </row>
    <row r="77" spans="2:5" s="8" customFormat="1" ht="15.75" customHeight="1" x14ac:dyDescent="0.2">
      <c r="B77" s="50" t="s">
        <v>71</v>
      </c>
      <c r="C77" s="51">
        <v>2798</v>
      </c>
      <c r="D77" s="51">
        <v>967</v>
      </c>
      <c r="E77" s="49">
        <v>34.560400285918512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7994</v>
      </c>
      <c r="D87" s="43">
        <v>5448</v>
      </c>
      <c r="E87" s="44">
        <v>68.151113335001241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233</v>
      </c>
      <c r="D90" s="47">
        <v>230</v>
      </c>
      <c r="E90" s="49">
        <v>98.712446351931334</v>
      </c>
    </row>
    <row r="91" spans="2:5" ht="15.75" customHeight="1" x14ac:dyDescent="0.2">
      <c r="B91" s="46" t="s">
        <v>85</v>
      </c>
      <c r="C91" s="47">
        <v>2416</v>
      </c>
      <c r="D91" s="47">
        <v>2337</v>
      </c>
      <c r="E91" s="49">
        <v>96.730132450331126</v>
      </c>
    </row>
    <row r="92" spans="2:5" ht="15.75" customHeight="1" x14ac:dyDescent="0.2">
      <c r="B92" s="46" t="s">
        <v>86</v>
      </c>
      <c r="C92" s="47">
        <v>1018</v>
      </c>
      <c r="D92" s="47">
        <v>1018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4327</v>
      </c>
      <c r="D94" s="47">
        <v>1863</v>
      </c>
      <c r="E94" s="49">
        <v>43.055234573607578</v>
      </c>
    </row>
    <row r="95" spans="2:5" s="5" customFormat="1" ht="15.75" customHeight="1" x14ac:dyDescent="0.2">
      <c r="B95" s="42" t="s">
        <v>89</v>
      </c>
      <c r="C95" s="43">
        <v>1462</v>
      </c>
      <c r="D95" s="43">
        <v>1106</v>
      </c>
      <c r="E95" s="53">
        <v>75.64979480164159</v>
      </c>
    </row>
    <row r="96" spans="2:5" s="5" customFormat="1" ht="15.75" customHeight="1" x14ac:dyDescent="0.2">
      <c r="B96" s="42" t="s">
        <v>90</v>
      </c>
      <c r="C96" s="43">
        <v>1452</v>
      </c>
      <c r="D96" s="43">
        <v>1106</v>
      </c>
      <c r="E96" s="53">
        <v>76.170798898071624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1435</v>
      </c>
      <c r="D100" s="47">
        <v>1102</v>
      </c>
      <c r="E100" s="54">
        <v>76.79442508710801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v>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FB8D61B6-9F23-48D8-ABEC-7AE77D5C3AF0}"/>
    <hyperlink ref="D4" location="Şubat!A1" display="Şubat" xr:uid="{1AA73784-92F4-462A-9D95-56EA10BF9858}"/>
    <hyperlink ref="E4" location="Mart!A1" display="Mart" xr:uid="{E313CB2B-33A6-456A-B49B-FF39017C0721}"/>
    <hyperlink ref="C5" location="Nisan!A1" display="Nisan" xr:uid="{F49EEA5F-AE26-406C-B1C3-6D7064E92C0E}"/>
    <hyperlink ref="D5" location="Mayıs!A1" display="Mayıs" xr:uid="{D8BEAB6A-4FF8-48FD-934A-654CEF10B2D6}"/>
    <hyperlink ref="E5" location="Haziran!A1" display="Haziran" xr:uid="{468EBB47-81A8-46E6-8101-0990C337EDB0}"/>
    <hyperlink ref="C6" location="Temmuz!A1" display="Temmuz" xr:uid="{C8D2B043-DBCB-4A43-A20A-0EC2ED0036DE}"/>
    <hyperlink ref="D6" location="Ağustos!A1" display="Ağustos" xr:uid="{EFB3C783-8355-4383-B932-BF99C84637E0}"/>
    <hyperlink ref="E6" location="Eylül!A1" display="Eylül" xr:uid="{4DCE712C-DF4E-4232-9369-122C4386C7FE}"/>
    <hyperlink ref="C7" location="Ekim!A1" display="Ekim" xr:uid="{BF44B7A6-B333-4366-8F87-069DAC514971}"/>
    <hyperlink ref="D7" location="Kasım!A1" display="Kasım" xr:uid="{2A0300E8-8301-4F0A-A79A-8C694BC23C27}"/>
    <hyperlink ref="E7" location="Aralık!A1" display="Aralık" xr:uid="{8028F228-04A8-4785-88DD-E309C8B7AE9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E8E5-8624-4485-99DE-9D714A73FF9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269368</v>
      </c>
      <c r="D10" s="43">
        <v>151386</v>
      </c>
      <c r="E10" s="44">
        <v>56.200439547384995</v>
      </c>
    </row>
    <row r="11" spans="2:7" s="5" customFormat="1" ht="15.75" customHeight="1" x14ac:dyDescent="0.2">
      <c r="B11" s="42" t="s">
        <v>5</v>
      </c>
      <c r="C11" s="43">
        <v>181344</v>
      </c>
      <c r="D11" s="43">
        <v>119828</v>
      </c>
      <c r="E11" s="45">
        <v>66.077730721722247</v>
      </c>
    </row>
    <row r="12" spans="2:7" s="5" customFormat="1" ht="15.75" customHeight="1" x14ac:dyDescent="0.2">
      <c r="B12" s="42" t="s">
        <v>6</v>
      </c>
      <c r="C12" s="43">
        <v>86820</v>
      </c>
      <c r="D12" s="43">
        <v>58691</v>
      </c>
      <c r="E12" s="45">
        <v>67.600783229670583</v>
      </c>
      <c r="G12" s="6"/>
    </row>
    <row r="13" spans="2:7" s="5" customFormat="1" ht="15.75" customHeight="1" x14ac:dyDescent="0.2">
      <c r="B13" s="42" t="s">
        <v>7</v>
      </c>
      <c r="C13" s="43">
        <v>71995</v>
      </c>
      <c r="D13" s="43">
        <v>50676</v>
      </c>
      <c r="E13" s="45">
        <v>70.388221404264186</v>
      </c>
    </row>
    <row r="14" spans="2:7" ht="15.75" customHeight="1" x14ac:dyDescent="0.2">
      <c r="B14" s="46" t="s">
        <v>8</v>
      </c>
      <c r="C14" s="47">
        <v>9115</v>
      </c>
      <c r="D14" s="47">
        <v>2086</v>
      </c>
      <c r="E14" s="48">
        <v>22.885353812397145</v>
      </c>
    </row>
    <row r="15" spans="2:7" ht="15.75" customHeight="1" x14ac:dyDescent="0.2">
      <c r="B15" s="46" t="s">
        <v>9</v>
      </c>
      <c r="C15" s="47">
        <v>1843</v>
      </c>
      <c r="D15" s="47">
        <v>1037</v>
      </c>
      <c r="E15" s="48">
        <v>56.266956049918612</v>
      </c>
    </row>
    <row r="16" spans="2:7" ht="15.75" customHeight="1" x14ac:dyDescent="0.2">
      <c r="B16" s="46" t="s">
        <v>10</v>
      </c>
      <c r="C16" s="47">
        <v>56053</v>
      </c>
      <c r="D16" s="47">
        <v>43940</v>
      </c>
      <c r="E16" s="48">
        <v>78.390095088576885</v>
      </c>
    </row>
    <row r="17" spans="2:5" ht="15.75" customHeight="1" x14ac:dyDescent="0.2">
      <c r="B17" s="46" t="s">
        <v>11</v>
      </c>
      <c r="C17" s="47">
        <v>4984</v>
      </c>
      <c r="D17" s="47">
        <v>3613</v>
      </c>
      <c r="E17" s="48">
        <v>72.491974317817011</v>
      </c>
    </row>
    <row r="18" spans="2:5" s="5" customFormat="1" ht="15.75" customHeight="1" x14ac:dyDescent="0.2">
      <c r="B18" s="42" t="s">
        <v>12</v>
      </c>
      <c r="C18" s="43">
        <v>14825</v>
      </c>
      <c r="D18" s="43">
        <v>8015</v>
      </c>
      <c r="E18" s="45">
        <v>54.064080944350756</v>
      </c>
    </row>
    <row r="19" spans="2:5" ht="15.75" customHeight="1" x14ac:dyDescent="0.2">
      <c r="B19" s="46" t="s">
        <v>13</v>
      </c>
      <c r="C19" s="47">
        <v>5613</v>
      </c>
      <c r="D19" s="47">
        <v>1310</v>
      </c>
      <c r="E19" s="48">
        <v>23.338678068768928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9212</v>
      </c>
      <c r="D21" s="47">
        <v>6705</v>
      </c>
      <c r="E21" s="48">
        <v>72.785497177594436</v>
      </c>
    </row>
    <row r="22" spans="2:5" s="4" customFormat="1" ht="15.75" customHeight="1" x14ac:dyDescent="0.2">
      <c r="B22" s="42" t="s">
        <v>16</v>
      </c>
      <c r="C22" s="43">
        <v>21824</v>
      </c>
      <c r="D22" s="43">
        <v>5587</v>
      </c>
      <c r="E22" s="44">
        <v>25.600256598240467</v>
      </c>
    </row>
    <row r="23" spans="2:5" s="8" customFormat="1" ht="15.75" customHeight="1" x14ac:dyDescent="0.2">
      <c r="B23" s="46" t="s">
        <v>17</v>
      </c>
      <c r="C23" s="47">
        <v>77</v>
      </c>
      <c r="D23" s="47">
        <v>16</v>
      </c>
      <c r="E23" s="49">
        <v>20.779220779220779</v>
      </c>
    </row>
    <row r="24" spans="2:5" s="8" customFormat="1" ht="15.75" customHeight="1" x14ac:dyDescent="0.2">
      <c r="B24" s="46" t="s">
        <v>18</v>
      </c>
      <c r="C24" s="47">
        <v>21747</v>
      </c>
      <c r="D24" s="47">
        <v>5571</v>
      </c>
      <c r="E24" s="49">
        <v>25.617326527796934</v>
      </c>
    </row>
    <row r="25" spans="2:5" s="4" customFormat="1" ht="15.75" customHeight="1" x14ac:dyDescent="0.2">
      <c r="B25" s="42" t="s">
        <v>19</v>
      </c>
      <c r="C25" s="43">
        <v>42355</v>
      </c>
      <c r="D25" s="43">
        <v>32864</v>
      </c>
      <c r="E25" s="44">
        <v>77.591783732735209</v>
      </c>
    </row>
    <row r="26" spans="2:5" s="4" customFormat="1" ht="15.75" customHeight="1" x14ac:dyDescent="0.2">
      <c r="B26" s="42" t="s">
        <v>20</v>
      </c>
      <c r="C26" s="43">
        <v>24482</v>
      </c>
      <c r="D26" s="43">
        <v>15311</v>
      </c>
      <c r="E26" s="44">
        <v>62.539825177681564</v>
      </c>
    </row>
    <row r="27" spans="2:5" s="8" customFormat="1" ht="15.75" customHeight="1" x14ac:dyDescent="0.2">
      <c r="B27" s="46" t="s">
        <v>21</v>
      </c>
      <c r="C27" s="47">
        <v>16381</v>
      </c>
      <c r="D27" s="47">
        <v>7889</v>
      </c>
      <c r="E27" s="49">
        <v>48.15945302484586</v>
      </c>
    </row>
    <row r="28" spans="2:5" s="8" customFormat="1" ht="15.75" customHeight="1" x14ac:dyDescent="0.2">
      <c r="B28" s="46" t="s">
        <v>22</v>
      </c>
      <c r="C28" s="47">
        <v>8101</v>
      </c>
      <c r="D28" s="47">
        <v>7422</v>
      </c>
      <c r="E28" s="49">
        <v>91.618318726083203</v>
      </c>
    </row>
    <row r="29" spans="2:5" s="4" customFormat="1" ht="15.75" customHeight="1" x14ac:dyDescent="0.2">
      <c r="B29" s="42" t="s">
        <v>23</v>
      </c>
      <c r="C29" s="43">
        <v>14156</v>
      </c>
      <c r="D29" s="43">
        <v>14108</v>
      </c>
      <c r="E29" s="44">
        <v>99.660921164170674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14156</v>
      </c>
      <c r="D31" s="47">
        <v>14108</v>
      </c>
      <c r="E31" s="49">
        <v>99.660921164170674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3717</v>
      </c>
      <c r="D36" s="43">
        <v>3445</v>
      </c>
      <c r="E36" s="45">
        <v>92.682270648372338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15025</v>
      </c>
      <c r="D43" s="43">
        <v>11365</v>
      </c>
      <c r="E43" s="44">
        <v>75.640599001663887</v>
      </c>
    </row>
    <row r="44" spans="2:5" s="4" customFormat="1" ht="15.75" customHeight="1" x14ac:dyDescent="0.2">
      <c r="B44" s="42" t="s">
        <v>38</v>
      </c>
      <c r="C44" s="43">
        <v>14907</v>
      </c>
      <c r="D44" s="43">
        <v>11075</v>
      </c>
      <c r="E44" s="44">
        <v>74.293955859663242</v>
      </c>
    </row>
    <row r="45" spans="2:5" s="4" customFormat="1" ht="15.75" customHeight="1" x14ac:dyDescent="0.2">
      <c r="B45" s="42" t="s">
        <v>39</v>
      </c>
      <c r="C45" s="43">
        <v>413</v>
      </c>
      <c r="D45" s="43">
        <v>246</v>
      </c>
      <c r="E45" s="44">
        <v>59.564164648910413</v>
      </c>
    </row>
    <row r="46" spans="2:5" s="4" customFormat="1" ht="15.75" customHeight="1" x14ac:dyDescent="0.2">
      <c r="B46" s="42" t="s">
        <v>40</v>
      </c>
      <c r="C46" s="43">
        <v>86642</v>
      </c>
      <c r="D46" s="43">
        <v>30541</v>
      </c>
      <c r="E46" s="44">
        <v>35.249647976731843</v>
      </c>
    </row>
    <row r="47" spans="2:5" s="4" customFormat="1" ht="15.75" customHeight="1" x14ac:dyDescent="0.2">
      <c r="B47" s="42" t="s">
        <v>41</v>
      </c>
      <c r="C47" s="43">
        <v>14437</v>
      </c>
      <c r="D47" s="43">
        <v>14423</v>
      </c>
      <c r="E47" s="44">
        <v>99.903026944656091</v>
      </c>
    </row>
    <row r="48" spans="2:5" s="8" customFormat="1" ht="15.75" customHeight="1" x14ac:dyDescent="0.2">
      <c r="B48" s="46" t="s">
        <v>42</v>
      </c>
      <c r="C48" s="47">
        <v>14402</v>
      </c>
      <c r="D48" s="47">
        <v>14402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35</v>
      </c>
      <c r="D50" s="47">
        <v>21</v>
      </c>
      <c r="E50" s="49">
        <v>60</v>
      </c>
    </row>
    <row r="51" spans="2:5" s="4" customFormat="1" ht="15.75" customHeight="1" x14ac:dyDescent="0.2">
      <c r="B51" s="42" t="s">
        <v>45</v>
      </c>
      <c r="C51" s="43">
        <v>181</v>
      </c>
      <c r="D51" s="43">
        <v>44</v>
      </c>
      <c r="E51" s="44">
        <v>24.30939226519337</v>
      </c>
    </row>
    <row r="52" spans="2:5" s="4" customFormat="1" ht="15.75" customHeight="1" x14ac:dyDescent="0.2">
      <c r="B52" s="42" t="s">
        <v>46</v>
      </c>
      <c r="C52" s="43">
        <v>181</v>
      </c>
      <c r="D52" s="43">
        <v>44</v>
      </c>
      <c r="E52" s="44">
        <v>24.30939226519337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31593</v>
      </c>
      <c r="D61" s="43">
        <v>5578</v>
      </c>
      <c r="E61" s="44">
        <v>17.655809831291741</v>
      </c>
    </row>
    <row r="62" spans="2:5" s="4" customFormat="1" ht="15.75" customHeight="1" x14ac:dyDescent="0.2">
      <c r="B62" s="42" t="s">
        <v>56</v>
      </c>
      <c r="C62" s="43">
        <v>5680</v>
      </c>
      <c r="D62" s="43">
        <v>4311</v>
      </c>
      <c r="E62" s="44">
        <v>75.897887323943664</v>
      </c>
    </row>
    <row r="63" spans="2:5" s="8" customFormat="1" ht="15.75" customHeight="1" x14ac:dyDescent="0.2">
      <c r="B63" s="46" t="s">
        <v>57</v>
      </c>
      <c r="C63" s="47">
        <v>3441</v>
      </c>
      <c r="D63" s="47">
        <v>3441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2075</v>
      </c>
      <c r="D64" s="47">
        <v>708</v>
      </c>
      <c r="E64" s="49">
        <v>34.120481927710841</v>
      </c>
    </row>
    <row r="65" spans="2:5" s="8" customFormat="1" ht="15.75" customHeight="1" x14ac:dyDescent="0.2">
      <c r="B65" s="46" t="s">
        <v>59</v>
      </c>
      <c r="C65" s="47">
        <v>164</v>
      </c>
      <c r="D65" s="47">
        <v>162</v>
      </c>
      <c r="E65" s="49">
        <v>98.780487804878049</v>
      </c>
    </row>
    <row r="66" spans="2:5" s="4" customFormat="1" ht="15.75" customHeight="1" x14ac:dyDescent="0.2">
      <c r="B66" s="42" t="s">
        <v>60</v>
      </c>
      <c r="C66" s="43">
        <v>25913</v>
      </c>
      <c r="D66" s="43">
        <v>1267</v>
      </c>
      <c r="E66" s="44">
        <v>4.889437733955929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25756</v>
      </c>
      <c r="D68" s="47">
        <v>1148</v>
      </c>
      <c r="E68" s="49">
        <v>4.4572138530827772</v>
      </c>
    </row>
    <row r="69" spans="2:5" s="8" customFormat="1" ht="15.75" customHeight="1" x14ac:dyDescent="0.2">
      <c r="B69" s="46" t="s">
        <v>63</v>
      </c>
      <c r="C69" s="47">
        <v>157</v>
      </c>
      <c r="D69" s="47">
        <v>119</v>
      </c>
      <c r="E69" s="49">
        <v>75.796178343949052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33149</v>
      </c>
      <c r="D71" s="43">
        <v>5799</v>
      </c>
      <c r="E71" s="44">
        <v>17.493740384325317</v>
      </c>
    </row>
    <row r="72" spans="2:5" s="8" customFormat="1" ht="15.75" customHeight="1" x14ac:dyDescent="0.2">
      <c r="B72" s="50" t="s">
        <v>66</v>
      </c>
      <c r="C72" s="51">
        <v>1292</v>
      </c>
      <c r="D72" s="51">
        <v>378</v>
      </c>
      <c r="E72" s="49">
        <v>29.256965944272444</v>
      </c>
    </row>
    <row r="73" spans="2:5" s="8" customFormat="1" ht="15.75" customHeight="1" x14ac:dyDescent="0.2">
      <c r="B73" s="50" t="s">
        <v>67</v>
      </c>
      <c r="C73" s="51">
        <v>2519</v>
      </c>
      <c r="D73" s="51">
        <v>97</v>
      </c>
      <c r="E73" s="49">
        <v>3.8507344184200076</v>
      </c>
    </row>
    <row r="74" spans="2:5" s="8" customFormat="1" ht="15.75" customHeight="1" x14ac:dyDescent="0.2">
      <c r="B74" s="50" t="s">
        <v>68</v>
      </c>
      <c r="C74" s="51">
        <v>2427</v>
      </c>
      <c r="D74" s="51">
        <v>811</v>
      </c>
      <c r="E74" s="49">
        <v>33.415739596209306</v>
      </c>
    </row>
    <row r="75" spans="2:5" s="8" customFormat="1" ht="15.75" customHeight="1" x14ac:dyDescent="0.2">
      <c r="B75" s="50" t="s">
        <v>69</v>
      </c>
      <c r="C75" s="51">
        <v>21589</v>
      </c>
      <c r="D75" s="51">
        <v>1076</v>
      </c>
      <c r="E75" s="49">
        <v>4.9840196396312937</v>
      </c>
    </row>
    <row r="76" spans="2:5" s="8" customFormat="1" ht="15.75" customHeight="1" x14ac:dyDescent="0.2">
      <c r="B76" s="50" t="s">
        <v>70</v>
      </c>
      <c r="C76" s="51">
        <v>3158</v>
      </c>
      <c r="D76" s="51">
        <v>2701</v>
      </c>
      <c r="E76" s="49">
        <v>85.528815706143121</v>
      </c>
    </row>
    <row r="77" spans="2:5" s="8" customFormat="1" ht="15.75" customHeight="1" x14ac:dyDescent="0.2">
      <c r="B77" s="50" t="s">
        <v>71</v>
      </c>
      <c r="C77" s="51">
        <v>2164</v>
      </c>
      <c r="D77" s="51">
        <v>736</v>
      </c>
      <c r="E77" s="49">
        <v>34.011090573012936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7282</v>
      </c>
      <c r="D87" s="43">
        <v>4697</v>
      </c>
      <c r="E87" s="44">
        <v>64.501510574018127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189</v>
      </c>
      <c r="D90" s="47">
        <v>186</v>
      </c>
      <c r="E90" s="49">
        <v>98.412698412698404</v>
      </c>
    </row>
    <row r="91" spans="2:5" ht="15.75" customHeight="1" x14ac:dyDescent="0.2">
      <c r="B91" s="46" t="s">
        <v>85</v>
      </c>
      <c r="C91" s="47">
        <v>2004</v>
      </c>
      <c r="D91" s="47">
        <v>1893</v>
      </c>
      <c r="E91" s="49">
        <v>94.461077844311376</v>
      </c>
    </row>
    <row r="92" spans="2:5" ht="15.75" customHeight="1" x14ac:dyDescent="0.2">
      <c r="B92" s="46" t="s">
        <v>86</v>
      </c>
      <c r="C92" s="47">
        <v>1004</v>
      </c>
      <c r="D92" s="47">
        <v>1004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4085</v>
      </c>
      <c r="D94" s="47">
        <v>1614</v>
      </c>
      <c r="E94" s="49">
        <v>39.510403916768666</v>
      </c>
    </row>
    <row r="95" spans="2:5" s="5" customFormat="1" ht="15.75" customHeight="1" x14ac:dyDescent="0.2">
      <c r="B95" s="42" t="s">
        <v>89</v>
      </c>
      <c r="C95" s="43">
        <v>1382</v>
      </c>
      <c r="D95" s="43">
        <v>1017</v>
      </c>
      <c r="E95" s="53">
        <v>73.589001447178006</v>
      </c>
    </row>
    <row r="96" spans="2:5" s="5" customFormat="1" ht="15.75" customHeight="1" x14ac:dyDescent="0.2">
      <c r="B96" s="42" t="s">
        <v>90</v>
      </c>
      <c r="C96" s="43">
        <v>1372</v>
      </c>
      <c r="D96" s="43">
        <v>1017</v>
      </c>
      <c r="E96" s="53">
        <v>74.125364431486886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1355</v>
      </c>
      <c r="D100" s="47">
        <v>1013</v>
      </c>
      <c r="E100" s="54">
        <v>74.760147601476007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v>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E8A20097-814B-4006-9EC5-E72D90674F10}"/>
    <hyperlink ref="D4" location="Şubat!A1" display="Şubat" xr:uid="{8EBE7EA6-7A2A-47DA-B61C-ECCF33882038}"/>
    <hyperlink ref="E4" location="Mart!A1" display="Mart" xr:uid="{0AE12DA3-EFF4-4F88-9DAA-C3EFB301AA27}"/>
    <hyperlink ref="C5" location="Nisan!A1" display="Nisan" xr:uid="{E745150B-E29B-473C-9755-E1FAFB99BC63}"/>
    <hyperlink ref="D5" location="Mayıs!A1" display="Mayıs" xr:uid="{30A407C8-939F-496A-9C2C-C32566995DF3}"/>
    <hyperlink ref="E5" location="Haziran!A1" display="Haziran" xr:uid="{E04E740B-22D0-41B5-8B6F-30F3F62DD0AE}"/>
    <hyperlink ref="C6" location="Temmuz!A1" display="Temmuz" xr:uid="{17FF84EF-BFDC-4534-BBA4-DA982B5A937A}"/>
    <hyperlink ref="D6" location="Ağustos!A1" display="Ağustos" xr:uid="{8A09998B-11F1-4184-90B5-A25C2B95ADA5}"/>
    <hyperlink ref="E6" location="Eylül!A1" display="Eylül" xr:uid="{D7B34944-DF2A-4B81-9B81-2C792532EEDB}"/>
    <hyperlink ref="C7" location="Ekim!A1" display="Ekim" xr:uid="{5D2AB789-7C3D-47E6-A2CF-4D8038906E7F}"/>
    <hyperlink ref="D7" location="Kasım!A1" display="Kasım" xr:uid="{1B150C77-8C1F-4C40-AF18-A39D87D4B10D}"/>
    <hyperlink ref="E7" location="Aralık!A1" display="Aralık" xr:uid="{A3BBCE9E-6649-4E51-9464-503C0CEC83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AF20-423C-449B-96EC-6F16C74C647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8.10937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3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8.75" customHeight="1" x14ac:dyDescent="0.25">
      <c r="B3" s="1"/>
      <c r="C3" s="19"/>
      <c r="D3" s="19"/>
      <c r="E3" s="20"/>
    </row>
    <row r="4" spans="2:7" s="2" customFormat="1" ht="18.7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.7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.7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.7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.7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235109</v>
      </c>
      <c r="D10" s="43">
        <v>117551</v>
      </c>
      <c r="E10" s="44">
        <v>49.998511328787927</v>
      </c>
    </row>
    <row r="11" spans="2:7" s="5" customFormat="1" ht="15.75" customHeight="1" x14ac:dyDescent="0.2">
      <c r="B11" s="42" t="s">
        <v>5</v>
      </c>
      <c r="C11" s="43">
        <v>154874</v>
      </c>
      <c r="D11" s="43">
        <v>92266</v>
      </c>
      <c r="E11" s="45">
        <v>59.574880225215331</v>
      </c>
    </row>
    <row r="12" spans="2:7" s="5" customFormat="1" ht="15.75" customHeight="1" x14ac:dyDescent="0.2">
      <c r="B12" s="42" t="s">
        <v>6</v>
      </c>
      <c r="C12" s="43">
        <v>73711</v>
      </c>
      <c r="D12" s="43">
        <v>45135</v>
      </c>
      <c r="E12" s="45">
        <v>61.232380513084884</v>
      </c>
      <c r="G12" s="6"/>
    </row>
    <row r="13" spans="2:7" s="5" customFormat="1" ht="15.75" customHeight="1" x14ac:dyDescent="0.2">
      <c r="B13" s="42" t="s">
        <v>7</v>
      </c>
      <c r="C13" s="43">
        <v>61373</v>
      </c>
      <c r="D13" s="43">
        <v>40136</v>
      </c>
      <c r="E13" s="45">
        <v>65.396835742101572</v>
      </c>
    </row>
    <row r="14" spans="2:7" ht="15.75" customHeight="1" x14ac:dyDescent="0.2">
      <c r="B14" s="46" t="s">
        <v>8</v>
      </c>
      <c r="C14" s="47">
        <v>9311</v>
      </c>
      <c r="D14" s="47">
        <v>2214</v>
      </c>
      <c r="E14" s="48">
        <v>23.778326710342608</v>
      </c>
    </row>
    <row r="15" spans="2:7" ht="15.75" customHeight="1" x14ac:dyDescent="0.2">
      <c r="B15" s="46" t="s">
        <v>9</v>
      </c>
      <c r="C15" s="47">
        <v>1801</v>
      </c>
      <c r="D15" s="47">
        <v>969</v>
      </c>
      <c r="E15" s="48">
        <v>53.803442531926706</v>
      </c>
    </row>
    <row r="16" spans="2:7" ht="15.75" customHeight="1" x14ac:dyDescent="0.2">
      <c r="B16" s="46" t="s">
        <v>10</v>
      </c>
      <c r="C16" s="47">
        <v>46053</v>
      </c>
      <c r="D16" s="47">
        <v>34383</v>
      </c>
      <c r="E16" s="48">
        <v>74.659631294378215</v>
      </c>
    </row>
    <row r="17" spans="2:5" ht="15.75" customHeight="1" x14ac:dyDescent="0.2">
      <c r="B17" s="46" t="s">
        <v>11</v>
      </c>
      <c r="C17" s="47">
        <v>4208</v>
      </c>
      <c r="D17" s="47">
        <v>2570</v>
      </c>
      <c r="E17" s="48">
        <v>61.07414448669202</v>
      </c>
    </row>
    <row r="18" spans="2:5" s="5" customFormat="1" ht="15.75" customHeight="1" x14ac:dyDescent="0.2">
      <c r="B18" s="42" t="s">
        <v>12</v>
      </c>
      <c r="C18" s="43">
        <v>12338</v>
      </c>
      <c r="D18" s="43">
        <v>4999</v>
      </c>
      <c r="E18" s="45">
        <v>40.517101637218353</v>
      </c>
    </row>
    <row r="19" spans="2:5" ht="15.75" customHeight="1" x14ac:dyDescent="0.2">
      <c r="B19" s="46" t="s">
        <v>13</v>
      </c>
      <c r="C19" s="47">
        <v>5084</v>
      </c>
      <c r="D19" s="47">
        <v>306</v>
      </c>
      <c r="E19" s="48">
        <v>6.0188827694728557</v>
      </c>
    </row>
    <row r="20" spans="2:5" ht="15.75" customHeight="1" x14ac:dyDescent="0.2">
      <c r="B20" s="46" t="s">
        <v>14</v>
      </c>
      <c r="C20" s="47"/>
      <c r="D20" s="47"/>
      <c r="E20" s="48"/>
    </row>
    <row r="21" spans="2:5" ht="15.75" customHeight="1" x14ac:dyDescent="0.2">
      <c r="B21" s="46" t="s">
        <v>15</v>
      </c>
      <c r="C21" s="47">
        <v>7254</v>
      </c>
      <c r="D21" s="47">
        <v>4693</v>
      </c>
      <c r="E21" s="48">
        <v>64.695340501792117</v>
      </c>
    </row>
    <row r="22" spans="2:5" s="4" customFormat="1" ht="15.75" customHeight="1" x14ac:dyDescent="0.2">
      <c r="B22" s="42" t="s">
        <v>16</v>
      </c>
      <c r="C22" s="43">
        <v>21216</v>
      </c>
      <c r="D22" s="43">
        <v>4316</v>
      </c>
      <c r="E22" s="44">
        <v>20.343137254901961</v>
      </c>
    </row>
    <row r="23" spans="2:5" s="8" customFormat="1" ht="15.75" customHeight="1" x14ac:dyDescent="0.2">
      <c r="B23" s="46" t="s">
        <v>17</v>
      </c>
      <c r="C23" s="47">
        <v>70</v>
      </c>
      <c r="D23" s="47">
        <v>9</v>
      </c>
      <c r="E23" s="49">
        <v>12.857142857142856</v>
      </c>
    </row>
    <row r="24" spans="2:5" s="8" customFormat="1" ht="15.75" customHeight="1" x14ac:dyDescent="0.2">
      <c r="B24" s="46" t="s">
        <v>18</v>
      </c>
      <c r="C24" s="47">
        <v>21146</v>
      </c>
      <c r="D24" s="47">
        <v>4307</v>
      </c>
      <c r="E24" s="49">
        <v>20.367918282417481</v>
      </c>
    </row>
    <row r="25" spans="2:5" s="4" customFormat="1" ht="15.75" customHeight="1" x14ac:dyDescent="0.2">
      <c r="B25" s="42" t="s">
        <v>19</v>
      </c>
      <c r="C25" s="43">
        <v>35101</v>
      </c>
      <c r="D25" s="43">
        <v>25571</v>
      </c>
      <c r="E25" s="44">
        <v>72.849776359647876</v>
      </c>
    </row>
    <row r="26" spans="2:5" s="4" customFormat="1" ht="15.75" customHeight="1" x14ac:dyDescent="0.2">
      <c r="B26" s="42" t="s">
        <v>20</v>
      </c>
      <c r="C26" s="43">
        <v>21533</v>
      </c>
      <c r="D26" s="43">
        <v>12349</v>
      </c>
      <c r="E26" s="44">
        <v>57.34918497190359</v>
      </c>
    </row>
    <row r="27" spans="2:5" s="8" customFormat="1" ht="15.75" customHeight="1" x14ac:dyDescent="0.2">
      <c r="B27" s="46" t="s">
        <v>21</v>
      </c>
      <c r="C27" s="47">
        <v>14495</v>
      </c>
      <c r="D27" s="47">
        <v>6058</v>
      </c>
      <c r="E27" s="49">
        <v>41.793721973094172</v>
      </c>
    </row>
    <row r="28" spans="2:5" s="8" customFormat="1" ht="15.75" customHeight="1" x14ac:dyDescent="0.2">
      <c r="B28" s="46" t="s">
        <v>22</v>
      </c>
      <c r="C28" s="47">
        <v>7038</v>
      </c>
      <c r="D28" s="47">
        <v>6291</v>
      </c>
      <c r="E28" s="49">
        <v>89.386189258312015</v>
      </c>
    </row>
    <row r="29" spans="2:5" s="4" customFormat="1" ht="15.75" customHeight="1" x14ac:dyDescent="0.2">
      <c r="B29" s="42" t="s">
        <v>23</v>
      </c>
      <c r="C29" s="43">
        <v>10466</v>
      </c>
      <c r="D29" s="43">
        <v>10433</v>
      </c>
      <c r="E29" s="44">
        <v>99.684693292566408</v>
      </c>
    </row>
    <row r="30" spans="2:5" s="8" customFormat="1" ht="15.75" customHeight="1" x14ac:dyDescent="0.2">
      <c r="B30" s="46" t="s">
        <v>24</v>
      </c>
      <c r="C30" s="47">
        <v>0</v>
      </c>
      <c r="D30" s="47">
        <v>0</v>
      </c>
      <c r="E30" s="49"/>
    </row>
    <row r="31" spans="2:5" s="8" customFormat="1" ht="15.75" customHeight="1" x14ac:dyDescent="0.2">
      <c r="B31" s="46" t="s">
        <v>25</v>
      </c>
      <c r="C31" s="47">
        <v>10466</v>
      </c>
      <c r="D31" s="47">
        <v>10433</v>
      </c>
      <c r="E31" s="49">
        <v>99.684693292566408</v>
      </c>
    </row>
    <row r="32" spans="2:5" s="8" customFormat="1" ht="15.75" customHeight="1" x14ac:dyDescent="0.2">
      <c r="B32" s="46" t="s">
        <v>26</v>
      </c>
      <c r="C32" s="47"/>
      <c r="D32" s="47"/>
      <c r="E32" s="49"/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/>
      <c r="D34" s="47"/>
      <c r="E34" s="48"/>
    </row>
    <row r="35" spans="2:5" ht="15.75" customHeight="1" x14ac:dyDescent="0.2">
      <c r="B35" s="46" t="s">
        <v>29</v>
      </c>
      <c r="C35" s="47"/>
      <c r="D35" s="47"/>
      <c r="E35" s="48"/>
    </row>
    <row r="36" spans="2:5" s="5" customFormat="1" ht="15.75" customHeight="1" x14ac:dyDescent="0.2">
      <c r="B36" s="42" t="s">
        <v>30</v>
      </c>
      <c r="C36" s="43">
        <v>3102</v>
      </c>
      <c r="D36" s="43">
        <v>2789</v>
      </c>
      <c r="E36" s="45">
        <v>89.909735654416494</v>
      </c>
    </row>
    <row r="37" spans="2:5" s="5" customFormat="1" ht="15.75" customHeight="1" x14ac:dyDescent="0.2">
      <c r="B37" s="42" t="s">
        <v>31</v>
      </c>
      <c r="C37" s="43"/>
      <c r="D37" s="43"/>
      <c r="E37" s="45"/>
    </row>
    <row r="38" spans="2:5" s="4" customFormat="1" ht="15.75" customHeight="1" x14ac:dyDescent="0.2">
      <c r="B38" s="42" t="s">
        <v>32</v>
      </c>
      <c r="C38" s="43"/>
      <c r="D38" s="43"/>
      <c r="E38" s="44"/>
    </row>
    <row r="39" spans="2:5" s="4" customFormat="1" ht="15.75" customHeight="1" x14ac:dyDescent="0.2">
      <c r="B39" s="42" t="s">
        <v>33</v>
      </c>
      <c r="C39" s="43">
        <v>0</v>
      </c>
      <c r="D39" s="43">
        <v>0</v>
      </c>
      <c r="E39" s="44"/>
    </row>
    <row r="40" spans="2:5" s="8" customFormat="1" ht="15.75" customHeight="1" x14ac:dyDescent="0.2">
      <c r="B40" s="46" t="s">
        <v>34</v>
      </c>
      <c r="C40" s="47"/>
      <c r="D40" s="47"/>
      <c r="E40" s="49"/>
    </row>
    <row r="41" spans="2:5" s="8" customFormat="1" ht="15.75" customHeight="1" x14ac:dyDescent="0.2">
      <c r="B41" s="46" t="s">
        <v>35</v>
      </c>
      <c r="C41" s="47">
        <v>0</v>
      </c>
      <c r="D41" s="47">
        <v>0</v>
      </c>
      <c r="E41" s="49"/>
    </row>
    <row r="42" spans="2:5" s="8" customFormat="1" ht="15.75" customHeight="1" x14ac:dyDescent="0.2">
      <c r="B42" s="46" t="s">
        <v>36</v>
      </c>
      <c r="C42" s="47"/>
      <c r="D42" s="47"/>
      <c r="E42" s="49"/>
    </row>
    <row r="43" spans="2:5" s="4" customFormat="1" ht="15.75" customHeight="1" x14ac:dyDescent="0.2">
      <c r="B43" s="42" t="s">
        <v>37</v>
      </c>
      <c r="C43" s="43">
        <v>12761</v>
      </c>
      <c r="D43" s="43">
        <v>9102</v>
      </c>
      <c r="E43" s="44">
        <v>71.326698534597597</v>
      </c>
    </row>
    <row r="44" spans="2:5" s="4" customFormat="1" ht="15.75" customHeight="1" x14ac:dyDescent="0.2">
      <c r="B44" s="42" t="s">
        <v>38</v>
      </c>
      <c r="C44" s="43">
        <v>11682</v>
      </c>
      <c r="D44" s="43">
        <v>7911</v>
      </c>
      <c r="E44" s="44">
        <v>67.719568567026187</v>
      </c>
    </row>
    <row r="45" spans="2:5" s="4" customFormat="1" ht="15.75" customHeight="1" x14ac:dyDescent="0.2">
      <c r="B45" s="42" t="s">
        <v>39</v>
      </c>
      <c r="C45" s="43">
        <v>403</v>
      </c>
      <c r="D45" s="43">
        <v>231</v>
      </c>
      <c r="E45" s="44">
        <v>57.320099255583123</v>
      </c>
    </row>
    <row r="46" spans="2:5" s="4" customFormat="1" ht="15.75" customHeight="1" x14ac:dyDescent="0.2">
      <c r="B46" s="42" t="s">
        <v>40</v>
      </c>
      <c r="C46" s="43">
        <v>79083</v>
      </c>
      <c r="D46" s="43">
        <v>24490</v>
      </c>
      <c r="E46" s="44">
        <v>30.967464562548209</v>
      </c>
    </row>
    <row r="47" spans="2:5" s="4" customFormat="1" ht="15.75" customHeight="1" x14ac:dyDescent="0.2">
      <c r="B47" s="42" t="s">
        <v>41</v>
      </c>
      <c r="C47" s="43">
        <v>12108</v>
      </c>
      <c r="D47" s="43">
        <v>12094</v>
      </c>
      <c r="E47" s="44">
        <v>99.884373967624711</v>
      </c>
    </row>
    <row r="48" spans="2:5" s="8" customFormat="1" ht="15.75" customHeight="1" x14ac:dyDescent="0.2">
      <c r="B48" s="46" t="s">
        <v>42</v>
      </c>
      <c r="C48" s="47">
        <v>12078</v>
      </c>
      <c r="D48" s="47">
        <v>12078</v>
      </c>
      <c r="E48" s="49">
        <v>100</v>
      </c>
    </row>
    <row r="49" spans="2:5" s="8" customFormat="1" ht="15.75" customHeight="1" x14ac:dyDescent="0.2">
      <c r="B49" s="46" t="s">
        <v>43</v>
      </c>
      <c r="C49" s="47"/>
      <c r="D49" s="47"/>
      <c r="E49" s="49"/>
    </row>
    <row r="50" spans="2:5" s="8" customFormat="1" ht="15.75" customHeight="1" x14ac:dyDescent="0.2">
      <c r="B50" s="46" t="s">
        <v>44</v>
      </c>
      <c r="C50" s="47">
        <v>30</v>
      </c>
      <c r="D50" s="47">
        <v>16</v>
      </c>
      <c r="E50" s="49">
        <v>53.333333333333336</v>
      </c>
    </row>
    <row r="51" spans="2:5" s="4" customFormat="1" ht="15.75" customHeight="1" x14ac:dyDescent="0.2">
      <c r="B51" s="42" t="s">
        <v>45</v>
      </c>
      <c r="C51" s="43">
        <v>94</v>
      </c>
      <c r="D51" s="43">
        <v>44</v>
      </c>
      <c r="E51" s="44">
        <v>46.808510638297875</v>
      </c>
    </row>
    <row r="52" spans="2:5" s="4" customFormat="1" ht="15.75" customHeight="1" x14ac:dyDescent="0.2">
      <c r="B52" s="42" t="s">
        <v>46</v>
      </c>
      <c r="C52" s="43">
        <v>94</v>
      </c>
      <c r="D52" s="43">
        <v>44</v>
      </c>
      <c r="E52" s="44">
        <v>46.808510638297875</v>
      </c>
    </row>
    <row r="53" spans="2:5" s="4" customFormat="1" ht="15.75" customHeight="1" x14ac:dyDescent="0.2">
      <c r="B53" s="42" t="s">
        <v>47</v>
      </c>
      <c r="C53" s="43"/>
      <c r="D53" s="43"/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30254</v>
      </c>
      <c r="D61" s="43">
        <v>4508</v>
      </c>
      <c r="E61" s="44">
        <v>14.900509023600186</v>
      </c>
    </row>
    <row r="62" spans="2:5" s="4" customFormat="1" ht="15.75" customHeight="1" x14ac:dyDescent="0.2">
      <c r="B62" s="42" t="s">
        <v>56</v>
      </c>
      <c r="C62" s="43">
        <v>4774</v>
      </c>
      <c r="D62" s="43">
        <v>3476</v>
      </c>
      <c r="E62" s="44">
        <v>72.811059907834093</v>
      </c>
    </row>
    <row r="63" spans="2:5" s="8" customFormat="1" ht="15.75" customHeight="1" x14ac:dyDescent="0.2">
      <c r="B63" s="46" t="s">
        <v>57</v>
      </c>
      <c r="C63" s="47">
        <v>2800</v>
      </c>
      <c r="D63" s="47">
        <v>2800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1836</v>
      </c>
      <c r="D64" s="47">
        <v>540</v>
      </c>
      <c r="E64" s="49">
        <v>29.411764705882355</v>
      </c>
    </row>
    <row r="65" spans="2:5" s="8" customFormat="1" ht="15.75" customHeight="1" x14ac:dyDescent="0.2">
      <c r="B65" s="46" t="s">
        <v>59</v>
      </c>
      <c r="C65" s="47">
        <v>138</v>
      </c>
      <c r="D65" s="47">
        <v>136</v>
      </c>
      <c r="E65" s="49">
        <v>98.550724637681171</v>
      </c>
    </row>
    <row r="66" spans="2:5" s="4" customFormat="1" ht="15.75" customHeight="1" x14ac:dyDescent="0.2">
      <c r="B66" s="42" t="s">
        <v>60</v>
      </c>
      <c r="C66" s="43">
        <v>25480</v>
      </c>
      <c r="D66" s="43">
        <v>1032</v>
      </c>
      <c r="E66" s="44">
        <v>4.0502354788069077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25356</v>
      </c>
      <c r="D68" s="47">
        <v>946</v>
      </c>
      <c r="E68" s="49">
        <v>3.7308723773465848</v>
      </c>
    </row>
    <row r="69" spans="2:5" s="8" customFormat="1" ht="15.75" customHeight="1" x14ac:dyDescent="0.2">
      <c r="B69" s="46" t="s">
        <v>63</v>
      </c>
      <c r="C69" s="47">
        <v>124</v>
      </c>
      <c r="D69" s="47">
        <v>86</v>
      </c>
      <c r="E69" s="49">
        <v>69.354838709677423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30500</v>
      </c>
      <c r="D71" s="43">
        <v>4264</v>
      </c>
      <c r="E71" s="44">
        <v>13.980327868852459</v>
      </c>
    </row>
    <row r="72" spans="2:5" s="8" customFormat="1" ht="15.75" customHeight="1" x14ac:dyDescent="0.2">
      <c r="B72" s="50" t="s">
        <v>66</v>
      </c>
      <c r="C72" s="51">
        <v>1080</v>
      </c>
      <c r="D72" s="51">
        <v>268</v>
      </c>
      <c r="E72" s="49">
        <v>24.814814814814813</v>
      </c>
    </row>
    <row r="73" spans="2:5" s="8" customFormat="1" ht="15.75" customHeight="1" x14ac:dyDescent="0.2">
      <c r="B73" s="50" t="s">
        <v>67</v>
      </c>
      <c r="C73" s="51">
        <v>2458</v>
      </c>
      <c r="D73" s="51">
        <v>79</v>
      </c>
      <c r="E73" s="49">
        <v>3.2139951179820994</v>
      </c>
    </row>
    <row r="74" spans="2:5" s="8" customFormat="1" ht="15.75" customHeight="1" x14ac:dyDescent="0.2">
      <c r="B74" s="50" t="s">
        <v>68</v>
      </c>
      <c r="C74" s="51">
        <v>1933</v>
      </c>
      <c r="D74" s="51">
        <v>644</v>
      </c>
      <c r="E74" s="49">
        <v>33.316088980858773</v>
      </c>
    </row>
    <row r="75" spans="2:5" s="8" customFormat="1" ht="15.75" customHeight="1" x14ac:dyDescent="0.2">
      <c r="B75" s="50" t="s">
        <v>69</v>
      </c>
      <c r="C75" s="51">
        <v>21418</v>
      </c>
      <c r="D75" s="51">
        <v>712</v>
      </c>
      <c r="E75" s="49">
        <v>3.3243066579512557</v>
      </c>
    </row>
    <row r="76" spans="2:5" s="8" customFormat="1" ht="15.75" customHeight="1" x14ac:dyDescent="0.2">
      <c r="B76" s="50" t="s">
        <v>70</v>
      </c>
      <c r="C76" s="51">
        <v>2388</v>
      </c>
      <c r="D76" s="51">
        <v>2030</v>
      </c>
      <c r="E76" s="49">
        <v>85.008375209380233</v>
      </c>
    </row>
    <row r="77" spans="2:5" s="8" customFormat="1" ht="15.75" customHeight="1" x14ac:dyDescent="0.2">
      <c r="B77" s="50" t="s">
        <v>71</v>
      </c>
      <c r="C77" s="51">
        <v>1223</v>
      </c>
      <c r="D77" s="51">
        <v>531</v>
      </c>
      <c r="E77" s="49">
        <v>43.417825020441533</v>
      </c>
    </row>
    <row r="78" spans="2:5" s="5" customFormat="1" ht="15.75" customHeight="1" x14ac:dyDescent="0.2">
      <c r="B78" s="42" t="s">
        <v>72</v>
      </c>
      <c r="C78" s="43">
        <v>0</v>
      </c>
      <c r="D78" s="43">
        <v>0</v>
      </c>
      <c r="E78" s="44"/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0</v>
      </c>
      <c r="D81" s="47">
        <v>0</v>
      </c>
      <c r="E81" s="49"/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>
        <v>0</v>
      </c>
      <c r="D84" s="47">
        <v>0</v>
      </c>
      <c r="E84" s="49"/>
    </row>
    <row r="85" spans="2:5" ht="15.75" customHeight="1" x14ac:dyDescent="0.2">
      <c r="B85" s="46" t="s">
        <v>79</v>
      </c>
      <c r="C85" s="47"/>
      <c r="D85" s="47"/>
      <c r="E85" s="49"/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6127</v>
      </c>
      <c r="D87" s="43">
        <v>3580</v>
      </c>
      <c r="E87" s="44">
        <v>58.429900440672434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153</v>
      </c>
      <c r="D90" s="47">
        <v>150</v>
      </c>
      <c r="E90" s="49">
        <v>98.039215686274503</v>
      </c>
    </row>
    <row r="91" spans="2:5" ht="15.75" customHeight="1" x14ac:dyDescent="0.2">
      <c r="B91" s="46" t="s">
        <v>85</v>
      </c>
      <c r="C91" s="47">
        <v>1593</v>
      </c>
      <c r="D91" s="47">
        <v>1496</v>
      </c>
      <c r="E91" s="49">
        <v>93.910860012554934</v>
      </c>
    </row>
    <row r="92" spans="2:5" ht="15.75" customHeight="1" x14ac:dyDescent="0.2">
      <c r="B92" s="46" t="s">
        <v>86</v>
      </c>
      <c r="C92" s="47">
        <v>642</v>
      </c>
      <c r="D92" s="47">
        <v>642</v>
      </c>
      <c r="E92" s="49">
        <v>100</v>
      </c>
    </row>
    <row r="93" spans="2:5" ht="15.75" customHeight="1" x14ac:dyDescent="0.2">
      <c r="B93" s="46" t="s">
        <v>87</v>
      </c>
      <c r="C93" s="47"/>
      <c r="D93" s="47"/>
      <c r="E93" s="49"/>
    </row>
    <row r="94" spans="2:5" ht="15.75" customHeight="1" x14ac:dyDescent="0.2">
      <c r="B94" s="46" t="s">
        <v>88</v>
      </c>
      <c r="C94" s="47">
        <v>3739</v>
      </c>
      <c r="D94" s="47">
        <v>1292</v>
      </c>
      <c r="E94" s="49">
        <v>34.554693768387267</v>
      </c>
    </row>
    <row r="95" spans="2:5" s="5" customFormat="1" ht="15.75" customHeight="1" x14ac:dyDescent="0.2">
      <c r="B95" s="42" t="s">
        <v>89</v>
      </c>
      <c r="C95" s="43">
        <v>1152</v>
      </c>
      <c r="D95" s="43">
        <v>795</v>
      </c>
      <c r="E95" s="53">
        <v>69.010416666666657</v>
      </c>
    </row>
    <row r="96" spans="2:5" s="5" customFormat="1" ht="15.75" customHeight="1" x14ac:dyDescent="0.2">
      <c r="B96" s="42" t="s">
        <v>90</v>
      </c>
      <c r="C96" s="43">
        <v>1142</v>
      </c>
      <c r="D96" s="43">
        <v>795</v>
      </c>
      <c r="E96" s="53">
        <v>69.614711033274958</v>
      </c>
    </row>
    <row r="97" spans="2:5" ht="15.75" customHeight="1" x14ac:dyDescent="0.2">
      <c r="B97" s="46" t="s">
        <v>91</v>
      </c>
      <c r="C97" s="47">
        <v>0</v>
      </c>
      <c r="D97" s="47">
        <v>0</v>
      </c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1125</v>
      </c>
      <c r="D100" s="47">
        <v>791</v>
      </c>
      <c r="E100" s="54">
        <v>70.311111111111117</v>
      </c>
    </row>
    <row r="101" spans="2:5" ht="15.75" customHeight="1" x14ac:dyDescent="0.2">
      <c r="B101" s="46" t="s">
        <v>95</v>
      </c>
      <c r="C101" s="47">
        <v>17</v>
      </c>
      <c r="D101" s="47">
        <v>4</v>
      </c>
      <c r="E101" s="54">
        <v>23.52941176470588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0</v>
      </c>
      <c r="E102" s="53">
        <v>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62F85D7A-998E-4D88-8762-26C17E4E21E2}"/>
    <hyperlink ref="D4" location="Şubat!A1" display="Şubat" xr:uid="{57AA1323-0B3F-4F42-A94F-DE16A923DFE2}"/>
    <hyperlink ref="E4" location="Mart!A1" display="Mart" xr:uid="{F7641E31-9A2E-4598-8C31-9725ED8655C5}"/>
    <hyperlink ref="C5" location="Nisan!A1" display="Nisan" xr:uid="{BD5D297C-1848-4FDB-9FA8-D75B840C7627}"/>
    <hyperlink ref="D5" location="Mayıs!A1" display="Mayıs" xr:uid="{59791918-E603-499D-BBA1-366BC42CA685}"/>
    <hyperlink ref="E5" location="Haziran!A1" display="Haziran" xr:uid="{AB768AFC-2700-45F2-B4D3-B3685C3892A2}"/>
    <hyperlink ref="C6" location="Temmuz!A1" display="Temmuz" xr:uid="{35C05E7B-CBAA-42B0-9A86-B6D861931FC2}"/>
    <hyperlink ref="D6" location="Ağustos!A1" display="Ağustos" xr:uid="{AB462B2E-A0CC-4A53-88DF-595935576CC2}"/>
    <hyperlink ref="E6" location="Eylül!A1" display="Eylül" xr:uid="{CB4112F2-B354-4383-A2E4-E6F13179D64B}"/>
    <hyperlink ref="C7" location="Ekim!A1" display="Ekim" xr:uid="{0F3414DC-B327-404B-A21D-6797FE3E54B4}"/>
    <hyperlink ref="D7" location="Kasım!A1" display="Kasım" xr:uid="{5486B615-ECF0-4F9A-B4E4-E2F0FED5E9D2}"/>
    <hyperlink ref="E7" location="Aralık!A1" display="Aralık" xr:uid="{C5933D14-9D47-43B9-85A2-2907E44C57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2006-04-20T13:57:11Z</dcterms:created>
  <dcterms:modified xsi:type="dcterms:W3CDTF">2025-07-29T13:14:01Z</dcterms:modified>
</cp:coreProperties>
</file>