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099A09D2-F694-41DF-8C7B-8FC7D5A36650}" xr6:coauthVersionLast="47" xr6:coauthVersionMax="47" xr10:uidLastSave="{00000000-0000-0000-0000-000000000000}"/>
  <bookViews>
    <workbookView xWindow="-108" yWindow="-108" windowWidth="23256" windowHeight="12456" xr2:uid="{4E1D988C-2205-4044-8039-B5EF61E88861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{"'29  Gümüşhane'!$B$3:$D$105"}</definedName>
    <definedName name="HTML_Control" localSheetId="0" hidden="1">{"'29  Gümüşhane'!$B$3:$D$105"}</definedName>
    <definedName name="HTML_Control" localSheetId="2" hidden="1">{"'29  Gümüşhane'!$B$3:$D$105"}</definedName>
    <definedName name="HTML_Control" localSheetId="3" hidden="1">{"'29  Gümüşhane'!$B$3:$D$105"}</definedName>
    <definedName name="HTML_Control" localSheetId="6" hidden="1">{"'29  Gümüşhane'!$B$3:$D$105"}</definedName>
    <definedName name="HTML_Control" localSheetId="1" hidden="1">{"'29  Gümüşhane'!$B$3:$D$105"}</definedName>
    <definedName name="HTML_Control" localSheetId="9" hidden="1">{"'29  Gümüşhane'!$B$3:$D$105"}</definedName>
    <definedName name="HTML_Control" localSheetId="7" hidden="1">{"'29  Gümüşhane'!$B$3:$D$105"}</definedName>
    <definedName name="HTML_Control" localSheetId="8" hidden="1">{"'29  Gümüşhane'!$B$3:$D$105"}</definedName>
    <definedName name="HTML_Control" localSheetId="11" hidden="1">{"'29  Gümüşhane'!$B$3:$D$90"}</definedName>
    <definedName name="HTML_Control" localSheetId="10" hidden="1">{"'29  Gümüşhane'!$B$3:$D$90"}</definedName>
    <definedName name="HTML_Control" localSheetId="5" hidden="1">{"'29  Gümüşhane'!$B$3:$D$105"}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Settings\hersan.MUHASEBAT\Desktop\htm\29.htm"</definedName>
    <definedName name="HTML_PathFile" localSheetId="0" hidden="1">"C:\Documents and Settings\hersan.MUHASEBAT\Desktop\htm\29.htm"</definedName>
    <definedName name="HTML_PathFile" localSheetId="2" hidden="1">"C:\Documents and Settings\hersan.MUHASEBAT\Desktop\htm\29.htm"</definedName>
    <definedName name="HTML_PathFile" localSheetId="3" hidden="1">"C:\Documents and Settings\hersan.MUHASEBAT\Desktop\htm\29.htm"</definedName>
    <definedName name="HTML_PathFile" localSheetId="6" hidden="1">"C:\Documents and Settings\hersan.MUHASEBAT\Desktop\htm\29.htm"</definedName>
    <definedName name="HTML_PathFile" localSheetId="1" hidden="1">"C:\Documents and Settings\hersan.MUHASEBAT\Desktop\htm\29.htm"</definedName>
    <definedName name="HTML_PathFile" localSheetId="9" hidden="1">"\\M-pc-00000-20\il_2005_2006hazırlık\docs\29.htm"</definedName>
    <definedName name="HTML_PathFile" localSheetId="7" hidden="1">"C:\Documents and Settings\eakgonullu\Belgelerim\internet\docs\il_81\htm\29.htm"</definedName>
    <definedName name="HTML_PathFile" localSheetId="8" hidden="1">"C:\Documents and Settings\hersan\Belgelerim\int-hazırlık\htm\29.htm"</definedName>
    <definedName name="HTML_PathFile" localSheetId="11" hidden="1">"C:\Documents and Settings\hersan\Belgelerim\int-hazırlık\htm\29.htm"</definedName>
    <definedName name="HTML_PathFile" localSheetId="10" hidden="1">"\\M-pc-00000-20\il_2005_2006hazırlık\docs\htm\29.htm"</definedName>
    <definedName name="HTML_PathFile" localSheetId="5" hidden="1">"C:\Documents and Settings\hersan.MUHASEBAT\Desktop\htm\29.htm"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C11" i="8" s="1"/>
  <c r="C10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6" i="8"/>
  <c r="C39" i="8"/>
  <c r="D39" i="8"/>
  <c r="E43" i="8"/>
  <c r="E44" i="8"/>
  <c r="E45" i="8"/>
  <c r="C47" i="8"/>
  <c r="D47" i="8"/>
  <c r="E47" i="8"/>
  <c r="E48" i="8"/>
  <c r="E52" i="8"/>
  <c r="C54" i="8"/>
  <c r="C51" i="8" s="1"/>
  <c r="C46" i="8" s="1"/>
  <c r="D54" i="8"/>
  <c r="D51" i="8" s="1"/>
  <c r="C61" i="8"/>
  <c r="C62" i="8"/>
  <c r="D62" i="8"/>
  <c r="D61" i="8" s="1"/>
  <c r="E61" i="8" s="1"/>
  <c r="E63" i="8"/>
  <c r="E64" i="8"/>
  <c r="E65" i="8"/>
  <c r="C66" i="8"/>
  <c r="D66" i="8"/>
  <c r="E66" i="8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C87" i="8"/>
  <c r="D87" i="8"/>
  <c r="E87" i="8"/>
  <c r="E90" i="8"/>
  <c r="E91" i="8"/>
  <c r="E92" i="8"/>
  <c r="E93" i="8"/>
  <c r="E94" i="8"/>
  <c r="D95" i="8"/>
  <c r="C96" i="8"/>
  <c r="C95" i="8" s="1"/>
  <c r="D96" i="8"/>
  <c r="E96" i="8" s="1"/>
  <c r="E100" i="8"/>
  <c r="E101" i="8"/>
  <c r="E102" i="8"/>
  <c r="C103" i="8"/>
  <c r="D103" i="8"/>
  <c r="C107" i="8"/>
  <c r="C106" i="8" s="1"/>
  <c r="D107" i="8"/>
  <c r="D106" i="8" s="1"/>
  <c r="E95" i="8" l="1"/>
  <c r="E12" i="8"/>
  <c r="D11" i="8"/>
  <c r="D46" i="8"/>
  <c r="E46" i="8" s="1"/>
  <c r="E51" i="8"/>
  <c r="E62" i="8"/>
  <c r="D10" i="8" l="1"/>
  <c r="E10" i="8" s="1"/>
  <c r="E11" i="8"/>
</calcChain>
</file>

<file path=xl/sharedStrings.xml><?xml version="1.0" encoding="utf-8"?>
<sst xmlns="http://schemas.openxmlformats.org/spreadsheetml/2006/main" count="1410" uniqueCount="211">
  <si>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</si>
  <si>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</si>
  <si>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</si>
  <si>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</si>
  <si>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</si>
  <si>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</si>
  <si>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</si>
  <si>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</si>
  <si>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</si>
  <si>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</si>
  <si>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</si>
  <si>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</si>
  <si>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</si>
  <si>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</si>
  <si>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</si>
  <si>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</si>
  <si>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</si>
  <si>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</si>
  <si>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</si>
  <si>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</si>
  <si>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</si>
  <si>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</si>
  <si>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</si>
  <si>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</si>
  <si>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</si>
  <si>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</si>
  <si>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</si>
  <si>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</si>
  <si>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</si>
  <si>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</si>
  <si>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</si>
  <si>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</si>
  <si>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</si>
  <si>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</si>
  <si>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</si>
  <si>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</si>
  <si>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</si>
  <si>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</si>
  <si>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</si>
  <si>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</si>
  <si>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</si>
  <si>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</si>
  <si>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</si>
  <si>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</si>
  <si>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</si>
  <si>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</si>
  <si>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</si>
  <si>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</si>
  <si>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</si>
  <si>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</si>
  <si>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</si>
  <si>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</si>
  <si>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</si>
  <si>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</si>
  <si>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</si>
  <si>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</si>
  <si>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</si>
  <si>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</si>
  <si>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</si>
  <si>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</si>
  <si>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</si>
  <si>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</si>
  <si>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</si>
  <si>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</si>
  <si>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</si>
  <si>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</si>
  <si>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</si>
  <si>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</si>
  <si>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</si>
  <si>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</si>
  <si>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</si>
  <si>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</si>
  <si>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</si>
  <si>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</si>
  <si>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</si>
  <si>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</si>
  <si>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</si>
  <si>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</si>
  <si>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</si>
  <si>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</si>
  <si>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</si>
  <si>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</si>
  <si>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</si>
  <si>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</si>
  <si>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</si>
  <si>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</si>
  <si>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</si>
  <si>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</si>
  <si>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</si>
  <si>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</si>
  <si>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</si>
  <si>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</si>
  <si>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</si>
  <si>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</si>
  <si>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</si>
  <si>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</si>
  <si>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</si>
  <si>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</si>
  <si>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</si>
  <si>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</si>
  <si>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</si>
  <si>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</si>
  <si>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</si>
  <si>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</si>
  <si>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</si>
  <si>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</si>
  <si>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</si>
  <si>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GÜMÜŞHANE İLİ GENEL  BÜTÇE GELİRLERİNİN TAHSİLATI, TAHAKKUKU VE TAHSİLATIN TAHAKKUKA  ORANI (KÜMÜLATİF) HAZİRAN 2006</t>
  </si>
  <si>
    <t>GÜMÜŞHANE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</si>
  <si>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</si>
  <si>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</si>
  <si>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</si>
  <si>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</si>
  <si>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</si>
  <si>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</si>
  <si>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</si>
  <si>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</si>
  <si>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</si>
  <si>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</si>
  <si>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</si>
  <si>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</si>
  <si>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</si>
  <si>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</si>
  <si>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</si>
  <si>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</si>
  <si>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</si>
  <si>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</si>
  <si>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</si>
  <si>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</si>
  <si>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</si>
  <si>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</si>
  <si>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</si>
  <si>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</si>
  <si>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</si>
  <si>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</si>
  <si>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</si>
  <si>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</si>
  <si>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</si>
  <si>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</si>
  <si>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</si>
  <si>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</si>
  <si>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</si>
  <si>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</si>
  <si>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</si>
  <si>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</si>
  <si>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</si>
  <si>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</si>
  <si>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</si>
  <si>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</si>
  <si>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</si>
  <si>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</si>
  <si>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</si>
  <si>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</si>
  <si>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</si>
  <si>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</si>
  <si>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</si>
  <si>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</si>
  <si>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</si>
  <si>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</si>
  <si>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</si>
  <si>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</si>
  <si>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</si>
  <si>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</si>
  <si>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</si>
  <si>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</si>
  <si>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</si>
  <si>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</si>
  <si>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</si>
  <si>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</si>
  <si>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</si>
  <si>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</si>
  <si>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</si>
  <si>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</si>
  <si>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</si>
  <si>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</si>
  <si>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</si>
  <si>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</si>
  <si>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</si>
  <si>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</si>
  <si>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</si>
  <si>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</si>
  <si>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</si>
  <si>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</si>
  <si>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</si>
  <si>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GÜMÜŞHANE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</si>
  <si>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</si>
  <si>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</si>
  <si>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</si>
  <si>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GÜMÜŞHANE İLİ GENEL  BÜTÇE GELİRLERİNİN TAHSİLATI, TAHAKKUKU VE TAHSİLATIN TAHAKKUKA  ORANI (KÜMÜLATİF) MART 2006</t>
  </si>
  <si>
    <t>GÜMÜŞHANE İLİ GENEL  BÜTÇE GELİRLERİNİN TAHSİLATI, TAHAKKUKU VE TAHSİLATIN TAHAKKUKA  ORANI (KÜMÜLATİF) NİSAN 2006</t>
  </si>
  <si>
    <t>GÜMÜŞHANE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</si>
  <si>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</si>
  <si>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</si>
  <si>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</si>
  <si>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</si>
  <si>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</si>
  <si>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</si>
  <si>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GÜMÜŞHANE İLİ GENEL  BÜTÇE GELİRLERİNİN TAHSİLATI, TAHAKKUKU VE TAHSİLATIN TAHAKKUKA  ORANI (KÜMÜLATİF) TEMMUZ 2006</t>
  </si>
  <si>
    <t>Temmuz</t>
  </si>
  <si>
    <t>Ağustos</t>
  </si>
  <si>
    <t>GÜMÜŞHANE İLİ GENEL  BÜTÇE GELİRLERİNİN TAHSİLATI, TAHAKKUKU VE TAHSİLATIN TAHAKKUKA  ORANI (KÜMÜLATİF) EYLÜL 2006</t>
  </si>
  <si>
    <t>GÜMÜŞHANE İLİ GENEL  BÜTÇE GELİRLERİNİN TAHSİLATI, TAHAKKUKU VE TAHSİLATIN TAHAKKUKA  ORANI (KÜMÜLATİF) AĞUSTOS 2006</t>
  </si>
  <si>
    <t>Eylül</t>
  </si>
  <si>
    <t xml:space="preserve">        Motorlu Taşıtlar (II)</t>
  </si>
  <si>
    <t>GÜMÜŞHANE İLİ GENEL  BÜTÇE GELİRLERİNİN TAHSİLATI, TAHAKKUKU VE TAHSİLATIN TAHAKKUKA  ORANI (KÜMÜLATİF) EKİM 2006</t>
  </si>
  <si>
    <t>Ekim</t>
  </si>
  <si>
    <t>GÜMÜŞHANE İLİ GENEL  BÜTÇE GELİRLERİNİN TAHSİLATI, TAHAKKUKU VE TAHSİLATIN TAHAKKUKA  ORANI (KÜMÜLATİF) KASIM 2006</t>
  </si>
  <si>
    <t>Kasım</t>
  </si>
  <si>
    <t>GÜMÜŞHANE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</si>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</sst>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4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0" fontId="10" fillId="0" borderId="4" xfId="0" applyFont="1" applyBorder="1"/>
    <xf numFmtId="173" fontId="5" fillId="0" borderId="4" xfId="2" applyNumberFormat="1" applyFont="1" applyFill="1" applyBorder="1"/>
    <xf numFmtId="3" fontId="4" fillId="0" borderId="4" xfId="2" applyNumberFormat="1" applyFont="1" applyBorder="1"/>
    <xf numFmtId="3" fontId="5" fillId="0" borderId="4" xfId="2" applyNumberFormat="1" applyFont="1" applyBorder="1"/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</cellXfs>
  <cellStyles count="6">
    <cellStyle name="Hyperlink" xfId="1" builtinId="8"/>
    <cellStyle name="Normal" xfId="0" builtinId="0"/>
    <cellStyle name="Normal_genel_gelir_det3" xfId="2" xr:uid="{55AE51EC-3DA5-4A6F-AE22-3EDCD6C6979C}"/>
    <cellStyle name="Normal_genelgelirtahk_tahs" xfId="3" xr:uid="{C0C595D6-0315-49C5-8760-2930607958EA}"/>
    <cellStyle name="Virgül [0]_29dan32ye" xfId="4" xr:uid="{11528E15-4592-476E-80BA-8E26E51F9DD1}"/>
    <cellStyle name="Virgül_29dan32ye" xfId="5" xr:uid="{84D281E8-23EA-461C-A9B0-D6B1AB0B19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8763-C75E-419D-ADFA-52781AF7D450}">
  <sheetPr codeName="Sayfa12"/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40904</v>
      </c>
      <c r="D10" s="42">
        <v>35807</v>
      </c>
      <c r="E10" s="43">
        <v>87.539115978877362</v>
      </c>
    </row>
    <row r="11" spans="2:7" s="5" customFormat="1" ht="15.75" customHeight="1" x14ac:dyDescent="0.2">
      <c r="B11" s="41" t="s">
        <v>5</v>
      </c>
      <c r="C11" s="42">
        <v>32520</v>
      </c>
      <c r="D11" s="42">
        <v>28739</v>
      </c>
      <c r="E11" s="44">
        <v>88.373308733087327</v>
      </c>
    </row>
    <row r="12" spans="2:7" s="5" customFormat="1" ht="15.75" customHeight="1" x14ac:dyDescent="0.2">
      <c r="B12" s="41" t="s">
        <v>6</v>
      </c>
      <c r="C12" s="42">
        <v>19136</v>
      </c>
      <c r="D12" s="42">
        <v>17009</v>
      </c>
      <c r="E12" s="44">
        <v>88.884824414715723</v>
      </c>
      <c r="G12" s="6"/>
    </row>
    <row r="13" spans="2:7" s="5" customFormat="1" ht="15.75" customHeight="1" x14ac:dyDescent="0.2">
      <c r="B13" s="41" t="s">
        <v>7</v>
      </c>
      <c r="C13" s="42">
        <v>18466</v>
      </c>
      <c r="D13" s="42">
        <v>16591</v>
      </c>
      <c r="E13" s="44">
        <v>89.846203834073435</v>
      </c>
    </row>
    <row r="14" spans="2:7" ht="15.75" customHeight="1" x14ac:dyDescent="0.2">
      <c r="B14" s="45" t="s">
        <v>8</v>
      </c>
      <c r="C14" s="46">
        <v>1020</v>
      </c>
      <c r="D14" s="46">
        <v>631</v>
      </c>
      <c r="E14" s="47">
        <v>61.86274509803922</v>
      </c>
    </row>
    <row r="15" spans="2:7" ht="15.75" customHeight="1" x14ac:dyDescent="0.2">
      <c r="B15" s="45" t="s">
        <v>9</v>
      </c>
      <c r="C15" s="46">
        <v>197</v>
      </c>
      <c r="D15" s="46">
        <v>159</v>
      </c>
      <c r="E15" s="47">
        <v>80.710659898477161</v>
      </c>
    </row>
    <row r="16" spans="2:7" ht="15.75" customHeight="1" x14ac:dyDescent="0.2">
      <c r="B16" s="45" t="s">
        <v>10</v>
      </c>
      <c r="C16" s="46">
        <v>16065</v>
      </c>
      <c r="D16" s="46">
        <v>14854</v>
      </c>
      <c r="E16" s="47">
        <v>92.46187363834423</v>
      </c>
    </row>
    <row r="17" spans="2:5" ht="15.75" customHeight="1" x14ac:dyDescent="0.2">
      <c r="B17" s="45" t="s">
        <v>11</v>
      </c>
      <c r="C17" s="46">
        <v>1184</v>
      </c>
      <c r="D17" s="46">
        <v>947</v>
      </c>
      <c r="E17" s="47">
        <v>79.983108108108098</v>
      </c>
    </row>
    <row r="18" spans="2:5" s="5" customFormat="1" ht="15.75" customHeight="1" x14ac:dyDescent="0.2">
      <c r="B18" s="41" t="s">
        <v>12</v>
      </c>
      <c r="C18" s="42">
        <v>670</v>
      </c>
      <c r="D18" s="42">
        <v>418</v>
      </c>
      <c r="E18" s="44">
        <v>62.388059701492537</v>
      </c>
    </row>
    <row r="19" spans="2:5" ht="15.75" customHeight="1" x14ac:dyDescent="0.2">
      <c r="B19" s="45" t="s">
        <v>13</v>
      </c>
      <c r="C19" s="46">
        <v>204</v>
      </c>
      <c r="D19" s="46">
        <v>93</v>
      </c>
      <c r="E19" s="47">
        <v>45.588235294117645</v>
      </c>
    </row>
    <row r="20" spans="2:5" ht="15.75" customHeight="1" x14ac:dyDescent="0.2">
      <c r="B20" s="45" t="s">
        <v>14</v>
      </c>
      <c r="C20" s="46">
        <v>76</v>
      </c>
      <c r="D20" s="46">
        <v>1</v>
      </c>
      <c r="E20" s="47">
        <v>1.3157894736842104</v>
      </c>
    </row>
    <row r="21" spans="2:5" ht="15.75" customHeight="1" x14ac:dyDescent="0.2">
      <c r="B21" s="45" t="s">
        <v>15</v>
      </c>
      <c r="C21" s="46">
        <v>390</v>
      </c>
      <c r="D21" s="46">
        <v>324</v>
      </c>
      <c r="E21" s="47">
        <v>83.07692307692308</v>
      </c>
    </row>
    <row r="22" spans="2:5" s="4" customFormat="1" ht="15.75" customHeight="1" x14ac:dyDescent="0.2">
      <c r="B22" s="41" t="s">
        <v>16</v>
      </c>
      <c r="C22" s="42">
        <v>2996</v>
      </c>
      <c r="D22" s="42">
        <v>2355</v>
      </c>
      <c r="E22" s="43">
        <v>78.604806408544732</v>
      </c>
    </row>
    <row r="23" spans="2:5" s="8" customFormat="1" ht="15.75" customHeight="1" x14ac:dyDescent="0.2">
      <c r="B23" s="45" t="s">
        <v>17</v>
      </c>
      <c r="C23" s="46">
        <v>1</v>
      </c>
      <c r="D23" s="46">
        <v>1</v>
      </c>
      <c r="E23" s="48">
        <v>100</v>
      </c>
    </row>
    <row r="24" spans="2:5" s="8" customFormat="1" ht="15.75" customHeight="1" x14ac:dyDescent="0.2">
      <c r="B24" s="45" t="s">
        <v>18</v>
      </c>
      <c r="C24" s="46">
        <v>2995</v>
      </c>
      <c r="D24" s="46">
        <v>2354</v>
      </c>
      <c r="E24" s="48">
        <v>78.597662771285471</v>
      </c>
    </row>
    <row r="25" spans="2:5" s="4" customFormat="1" ht="15.75" customHeight="1" x14ac:dyDescent="0.2">
      <c r="B25" s="41" t="s">
        <v>19</v>
      </c>
      <c r="C25" s="42">
        <v>4577</v>
      </c>
      <c r="D25" s="42">
        <v>4003</v>
      </c>
      <c r="E25" s="43">
        <v>87.459034301944499</v>
      </c>
    </row>
    <row r="26" spans="2:5" s="4" customFormat="1" ht="15.75" customHeight="1" x14ac:dyDescent="0.2">
      <c r="B26" s="41" t="s">
        <v>20</v>
      </c>
      <c r="C26" s="42">
        <v>3434</v>
      </c>
      <c r="D26" s="42">
        <v>2870</v>
      </c>
      <c r="E26" s="43">
        <v>83.576004659289467</v>
      </c>
    </row>
    <row r="27" spans="2:5" s="8" customFormat="1" ht="15.75" customHeight="1" x14ac:dyDescent="0.2">
      <c r="B27" s="45" t="s">
        <v>21</v>
      </c>
      <c r="C27" s="46">
        <v>2367</v>
      </c>
      <c r="D27" s="46">
        <v>1803</v>
      </c>
      <c r="E27" s="48">
        <v>76.172370088719902</v>
      </c>
    </row>
    <row r="28" spans="2:5" s="8" customFormat="1" ht="15.75" customHeight="1" x14ac:dyDescent="0.2">
      <c r="B28" s="45" t="s">
        <v>22</v>
      </c>
      <c r="C28" s="46">
        <v>1067</v>
      </c>
      <c r="D28" s="46">
        <v>1067</v>
      </c>
      <c r="E28" s="48">
        <v>100</v>
      </c>
    </row>
    <row r="29" spans="2:5" s="4" customFormat="1" ht="15.75" customHeight="1" x14ac:dyDescent="0.2">
      <c r="B29" s="41" t="s">
        <v>23</v>
      </c>
      <c r="C29" s="42">
        <v>197</v>
      </c>
      <c r="D29" s="42">
        <v>197</v>
      </c>
      <c r="E29" s="43">
        <v>100</v>
      </c>
    </row>
    <row r="30" spans="2:5" s="8" customFormat="1" ht="15.75" customHeight="1" x14ac:dyDescent="0.2">
      <c r="B30" s="45" t="s">
        <v>24</v>
      </c>
      <c r="C30" s="46">
        <v>27</v>
      </c>
      <c r="D30" s="46">
        <v>27</v>
      </c>
      <c r="E30" s="48">
        <v>100</v>
      </c>
    </row>
    <row r="31" spans="2:5" s="8" customFormat="1" ht="15.75" customHeight="1" x14ac:dyDescent="0.2">
      <c r="B31" s="45" t="s">
        <v>203</v>
      </c>
      <c r="C31" s="46">
        <v>160</v>
      </c>
      <c r="D31" s="46">
        <v>160</v>
      </c>
      <c r="E31" s="48">
        <v>100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>
        <v>10</v>
      </c>
      <c r="D35" s="46">
        <v>10</v>
      </c>
      <c r="E35" s="47">
        <v>100</v>
      </c>
    </row>
    <row r="36" spans="2:5" s="5" customFormat="1" ht="15.75" customHeight="1" x14ac:dyDescent="0.2">
      <c r="B36" s="41" t="s">
        <v>30</v>
      </c>
      <c r="C36" s="42">
        <v>946</v>
      </c>
      <c r="D36" s="42">
        <v>936</v>
      </c>
      <c r="E36" s="44">
        <v>98.942917547568712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/>
      <c r="D38" s="42"/>
      <c r="E38" s="43"/>
    </row>
    <row r="39" spans="2:5" s="4" customFormat="1" ht="15.75" customHeight="1" x14ac:dyDescent="0.2">
      <c r="B39" s="41" t="s">
        <v>33</v>
      </c>
      <c r="C39" s="42">
        <v>0</v>
      </c>
      <c r="D39" s="42">
        <v>0</v>
      </c>
      <c r="E39" s="43"/>
    </row>
    <row r="40" spans="2:5" s="8" customFormat="1" ht="15.75" customHeight="1" x14ac:dyDescent="0.2">
      <c r="B40" s="45" t="s">
        <v>34</v>
      </c>
      <c r="C40" s="46"/>
      <c r="D40" s="46"/>
      <c r="E40" s="48"/>
    </row>
    <row r="41" spans="2:5" s="8" customFormat="1" ht="15.75" customHeight="1" x14ac:dyDescent="0.2">
      <c r="B41" s="45" t="s">
        <v>35</v>
      </c>
      <c r="C41" s="46"/>
      <c r="D41" s="46"/>
      <c r="E41" s="48"/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3394</v>
      </c>
      <c r="D43" s="42">
        <v>3036</v>
      </c>
      <c r="E43" s="43">
        <v>89.45197407189157</v>
      </c>
    </row>
    <row r="44" spans="2:5" s="4" customFormat="1" ht="15.75" customHeight="1" x14ac:dyDescent="0.2">
      <c r="B44" s="41" t="s">
        <v>38</v>
      </c>
      <c r="C44" s="42">
        <v>2380</v>
      </c>
      <c r="D44" s="42">
        <v>2310</v>
      </c>
      <c r="E44" s="43">
        <v>97.058823529411768</v>
      </c>
    </row>
    <row r="45" spans="2:5" s="4" customFormat="1" ht="15.75" customHeight="1" x14ac:dyDescent="0.2">
      <c r="B45" s="41" t="s">
        <v>39</v>
      </c>
      <c r="C45" s="42">
        <v>37</v>
      </c>
      <c r="D45" s="42">
        <v>26</v>
      </c>
      <c r="E45" s="43">
        <v>70.270270270270274</v>
      </c>
    </row>
    <row r="46" spans="2:5" s="4" customFormat="1" ht="15.75" customHeight="1" x14ac:dyDescent="0.2">
      <c r="B46" s="41" t="s">
        <v>40</v>
      </c>
      <c r="C46" s="42">
        <v>8062</v>
      </c>
      <c r="D46" s="42">
        <v>6843</v>
      </c>
      <c r="E46" s="43">
        <v>84.87968246092781</v>
      </c>
    </row>
    <row r="47" spans="2:5" s="4" customFormat="1" ht="15.75" customHeight="1" x14ac:dyDescent="0.2">
      <c r="B47" s="41" t="s">
        <v>41</v>
      </c>
      <c r="C47" s="42">
        <v>2493</v>
      </c>
      <c r="D47" s="42">
        <v>2493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2493</v>
      </c>
      <c r="D48" s="46">
        <v>2493</v>
      </c>
      <c r="E48" s="48">
        <v>100</v>
      </c>
    </row>
    <row r="49" spans="2:5" s="8" customFormat="1" ht="15.75" customHeight="1" x14ac:dyDescent="0.2">
      <c r="B49" s="45" t="s">
        <v>43</v>
      </c>
      <c r="C49" s="46"/>
      <c r="D49" s="46"/>
      <c r="E49" s="48"/>
    </row>
    <row r="50" spans="2:5" s="8" customFormat="1" ht="15.75" customHeight="1" x14ac:dyDescent="0.2">
      <c r="B50" s="45" t="s">
        <v>44</v>
      </c>
      <c r="C50" s="46">
        <v>0</v>
      </c>
      <c r="D50" s="46">
        <v>0</v>
      </c>
      <c r="E50" s="48"/>
    </row>
    <row r="51" spans="2:5" s="4" customFormat="1" ht="15.75" customHeight="1" x14ac:dyDescent="0.2">
      <c r="B51" s="41" t="s">
        <v>45</v>
      </c>
      <c r="C51" s="42">
        <v>18</v>
      </c>
      <c r="D51" s="42">
        <v>18</v>
      </c>
      <c r="E51" s="43">
        <v>100</v>
      </c>
    </row>
    <row r="52" spans="2:5" s="4" customFormat="1" ht="15.75" customHeight="1" x14ac:dyDescent="0.2">
      <c r="B52" s="41" t="s">
        <v>46</v>
      </c>
      <c r="C52" s="42">
        <v>18</v>
      </c>
      <c r="D52" s="42">
        <v>18</v>
      </c>
      <c r="E52" s="43">
        <v>100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51</v>
      </c>
      <c r="C56" s="46"/>
      <c r="D56" s="46"/>
      <c r="E56" s="48"/>
    </row>
    <row r="57" spans="2:5" s="8" customFormat="1" ht="15.75" customHeight="1" x14ac:dyDescent="0.2">
      <c r="B57" s="45" t="s">
        <v>52</v>
      </c>
      <c r="C57" s="46"/>
      <c r="D57" s="46"/>
      <c r="E57" s="48"/>
    </row>
    <row r="58" spans="2:5" s="8" customFormat="1" ht="15.75" customHeight="1" x14ac:dyDescent="0.2">
      <c r="B58" s="45" t="s">
        <v>53</v>
      </c>
      <c r="C58" s="46"/>
      <c r="D58" s="46"/>
      <c r="E58" s="48"/>
    </row>
    <row r="59" spans="2:5" s="8" customFormat="1" ht="15.75" customHeight="1" x14ac:dyDescent="0.2">
      <c r="B59" s="45" t="s">
        <v>54</v>
      </c>
      <c r="C59" s="46"/>
      <c r="D59" s="46"/>
      <c r="E59" s="48"/>
    </row>
    <row r="60" spans="2:5" s="4" customFormat="1" ht="15.75" customHeight="1" x14ac:dyDescent="0.2">
      <c r="B60" s="41" t="s">
        <v>55</v>
      </c>
      <c r="C60" s="42">
        <v>1206</v>
      </c>
      <c r="D60" s="42">
        <v>920</v>
      </c>
      <c r="E60" s="43">
        <v>76.285240464344938</v>
      </c>
    </row>
    <row r="61" spans="2:5" s="4" customFormat="1" ht="15.75" customHeight="1" x14ac:dyDescent="0.2">
      <c r="B61" s="41" t="s">
        <v>56</v>
      </c>
      <c r="C61" s="42">
        <v>841</v>
      </c>
      <c r="D61" s="42">
        <v>802</v>
      </c>
      <c r="E61" s="43">
        <v>95.362663495838291</v>
      </c>
    </row>
    <row r="62" spans="2:5" s="8" customFormat="1" ht="15.75" customHeight="1" x14ac:dyDescent="0.2">
      <c r="B62" s="45" t="s">
        <v>57</v>
      </c>
      <c r="C62" s="46">
        <v>713</v>
      </c>
      <c r="D62" s="46">
        <v>713</v>
      </c>
      <c r="E62" s="48">
        <v>100</v>
      </c>
    </row>
    <row r="63" spans="2:5" s="8" customFormat="1" ht="15.75" customHeight="1" x14ac:dyDescent="0.2">
      <c r="B63" s="45" t="s">
        <v>58</v>
      </c>
      <c r="C63" s="46">
        <v>94</v>
      </c>
      <c r="D63" s="46">
        <v>55</v>
      </c>
      <c r="E63" s="48">
        <v>58.51063829787234</v>
      </c>
    </row>
    <row r="64" spans="2:5" s="8" customFormat="1" ht="15.75" customHeight="1" x14ac:dyDescent="0.2">
      <c r="B64" s="45" t="s">
        <v>59</v>
      </c>
      <c r="C64" s="46">
        <v>34</v>
      </c>
      <c r="D64" s="46">
        <v>34</v>
      </c>
      <c r="E64" s="48">
        <v>100</v>
      </c>
    </row>
    <row r="65" spans="2:5" s="4" customFormat="1" ht="15.75" customHeight="1" x14ac:dyDescent="0.2">
      <c r="B65" s="41" t="s">
        <v>60</v>
      </c>
      <c r="C65" s="42">
        <v>365</v>
      </c>
      <c r="D65" s="42">
        <v>118</v>
      </c>
      <c r="E65" s="43">
        <v>32.328767123287669</v>
      </c>
    </row>
    <row r="66" spans="2:5" s="8" customFormat="1" ht="15.75" customHeight="1" x14ac:dyDescent="0.2">
      <c r="B66" s="45" t="s">
        <v>61</v>
      </c>
      <c r="C66" s="46"/>
      <c r="D66" s="46"/>
      <c r="E66" s="48"/>
    </row>
    <row r="67" spans="2:5" s="8" customFormat="1" ht="15.75" customHeight="1" x14ac:dyDescent="0.2">
      <c r="B67" s="45" t="s">
        <v>62</v>
      </c>
      <c r="C67" s="46">
        <v>342</v>
      </c>
      <c r="D67" s="46">
        <v>95</v>
      </c>
      <c r="E67" s="48">
        <v>27.777777777777779</v>
      </c>
    </row>
    <row r="68" spans="2:5" s="8" customFormat="1" ht="15.75" customHeight="1" x14ac:dyDescent="0.2">
      <c r="B68" s="45" t="s">
        <v>63</v>
      </c>
      <c r="C68" s="46">
        <v>23</v>
      </c>
      <c r="D68" s="46">
        <v>23</v>
      </c>
      <c r="E68" s="48">
        <v>100</v>
      </c>
    </row>
    <row r="69" spans="2:5" s="4" customFormat="1" ht="15.75" customHeight="1" x14ac:dyDescent="0.2">
      <c r="B69" s="41" t="s">
        <v>64</v>
      </c>
      <c r="C69" s="42">
        <v>0</v>
      </c>
      <c r="D69" s="42">
        <v>0</v>
      </c>
      <c r="E69" s="43"/>
    </row>
    <row r="70" spans="2:5" s="4" customFormat="1" ht="15.75" customHeight="1" x14ac:dyDescent="0.2">
      <c r="B70" s="41" t="s">
        <v>65</v>
      </c>
      <c r="C70" s="42">
        <v>2017</v>
      </c>
      <c r="D70" s="42">
        <v>1206</v>
      </c>
      <c r="E70" s="43">
        <v>59.79176995537928</v>
      </c>
    </row>
    <row r="71" spans="2:5" s="8" customFormat="1" ht="15.75" customHeight="1" x14ac:dyDescent="0.2">
      <c r="B71" s="49" t="s">
        <v>66</v>
      </c>
      <c r="C71" s="50">
        <v>90</v>
      </c>
      <c r="D71" s="50">
        <v>83</v>
      </c>
      <c r="E71" s="48">
        <v>92.222222222222229</v>
      </c>
    </row>
    <row r="72" spans="2:5" s="8" customFormat="1" ht="15.75" customHeight="1" x14ac:dyDescent="0.2">
      <c r="B72" s="49" t="s">
        <v>67</v>
      </c>
      <c r="C72" s="50">
        <v>231</v>
      </c>
      <c r="D72" s="50">
        <v>99</v>
      </c>
      <c r="E72" s="48">
        <v>42.857142857142854</v>
      </c>
    </row>
    <row r="73" spans="2:5" s="8" customFormat="1" ht="15.75" customHeight="1" x14ac:dyDescent="0.2">
      <c r="B73" s="49" t="s">
        <v>68</v>
      </c>
      <c r="C73" s="50">
        <v>271</v>
      </c>
      <c r="D73" s="50">
        <v>188</v>
      </c>
      <c r="E73" s="48">
        <v>69.372693726937271</v>
      </c>
    </row>
    <row r="74" spans="2:5" s="8" customFormat="1" ht="15.75" customHeight="1" x14ac:dyDescent="0.2">
      <c r="B74" s="49" t="s">
        <v>69</v>
      </c>
      <c r="C74" s="50">
        <v>688</v>
      </c>
      <c r="D74" s="50">
        <v>163</v>
      </c>
      <c r="E74" s="48">
        <v>23.691860465116278</v>
      </c>
    </row>
    <row r="75" spans="2:5" s="8" customFormat="1" ht="15.75" customHeight="1" x14ac:dyDescent="0.2">
      <c r="B75" s="49" t="s">
        <v>70</v>
      </c>
      <c r="C75" s="50">
        <v>600</v>
      </c>
      <c r="D75" s="50">
        <v>567</v>
      </c>
      <c r="E75" s="48">
        <v>94.5</v>
      </c>
    </row>
    <row r="76" spans="2:5" s="8" customFormat="1" ht="15.75" customHeight="1" x14ac:dyDescent="0.2">
      <c r="B76" s="49" t="s">
        <v>71</v>
      </c>
      <c r="C76" s="50">
        <v>137</v>
      </c>
      <c r="D76" s="50">
        <v>106</v>
      </c>
      <c r="E76" s="48">
        <v>77.372262773722639</v>
      </c>
    </row>
    <row r="77" spans="2:5" s="5" customFormat="1" ht="15.75" customHeight="1" x14ac:dyDescent="0.2">
      <c r="B77" s="41" t="s">
        <v>72</v>
      </c>
      <c r="C77" s="42">
        <v>0</v>
      </c>
      <c r="D77" s="42">
        <v>0</v>
      </c>
      <c r="E77" s="43"/>
    </row>
    <row r="78" spans="2:5" ht="15.75" customHeight="1" x14ac:dyDescent="0.2">
      <c r="B78" s="45" t="s">
        <v>73</v>
      </c>
      <c r="C78" s="46">
        <v>0</v>
      </c>
      <c r="D78" s="46">
        <v>0</v>
      </c>
      <c r="E78" s="48"/>
    </row>
    <row r="79" spans="2:5" ht="15.75" customHeight="1" x14ac:dyDescent="0.2">
      <c r="B79" s="45" t="s">
        <v>74</v>
      </c>
      <c r="C79" s="46"/>
      <c r="D79" s="46"/>
      <c r="E79" s="48"/>
    </row>
    <row r="80" spans="2:5" ht="15.75" customHeight="1" x14ac:dyDescent="0.2">
      <c r="B80" s="45" t="s">
        <v>75</v>
      </c>
      <c r="C80" s="46">
        <v>0</v>
      </c>
      <c r="D80" s="46">
        <v>0</v>
      </c>
      <c r="E80" s="48"/>
    </row>
    <row r="81" spans="2:5" ht="15.75" customHeight="1" x14ac:dyDescent="0.2">
      <c r="B81" s="45" t="s">
        <v>76</v>
      </c>
      <c r="C81" s="46"/>
      <c r="D81" s="46"/>
      <c r="E81" s="48"/>
    </row>
    <row r="82" spans="2:5" ht="15.75" customHeight="1" x14ac:dyDescent="0.2">
      <c r="B82" s="45" t="s">
        <v>77</v>
      </c>
      <c r="C82" s="46"/>
      <c r="D82" s="46"/>
      <c r="E82" s="48"/>
    </row>
    <row r="83" spans="2:5" ht="15.75" customHeight="1" x14ac:dyDescent="0.2">
      <c r="B83" s="45" t="s">
        <v>78</v>
      </c>
      <c r="C83" s="46"/>
      <c r="D83" s="46"/>
      <c r="E83" s="48"/>
    </row>
    <row r="84" spans="2:5" ht="15.75" customHeight="1" x14ac:dyDescent="0.2">
      <c r="B84" s="45" t="s">
        <v>79</v>
      </c>
      <c r="C84" s="46"/>
      <c r="D84" s="46"/>
      <c r="E84" s="48"/>
    </row>
    <row r="85" spans="2:5" ht="15.75" customHeight="1" x14ac:dyDescent="0.2">
      <c r="B85" s="45" t="s">
        <v>80</v>
      </c>
      <c r="C85" s="46"/>
      <c r="D85" s="46"/>
      <c r="E85" s="48"/>
    </row>
    <row r="86" spans="2:5" s="5" customFormat="1" ht="15.75" customHeight="1" x14ac:dyDescent="0.2">
      <c r="B86" s="41" t="s">
        <v>81</v>
      </c>
      <c r="C86" s="42">
        <v>2328</v>
      </c>
      <c r="D86" s="42">
        <v>2206</v>
      </c>
      <c r="E86" s="43">
        <v>94.7594501718213</v>
      </c>
    </row>
    <row r="87" spans="2:5" ht="15.75" customHeight="1" x14ac:dyDescent="0.2">
      <c r="B87" s="51" t="s">
        <v>82</v>
      </c>
      <c r="C87" s="46">
        <v>0</v>
      </c>
      <c r="D87" s="46">
        <v>0</v>
      </c>
      <c r="E87" s="48"/>
    </row>
    <row r="88" spans="2:5" ht="15.75" customHeight="1" x14ac:dyDescent="0.2">
      <c r="B88" s="51" t="s">
        <v>83</v>
      </c>
      <c r="C88" s="46"/>
      <c r="D88" s="46"/>
      <c r="E88" s="48"/>
    </row>
    <row r="89" spans="2:5" ht="15.75" customHeight="1" x14ac:dyDescent="0.2">
      <c r="B89" s="45" t="s">
        <v>84</v>
      </c>
      <c r="C89" s="46">
        <v>45</v>
      </c>
      <c r="D89" s="46">
        <v>45</v>
      </c>
      <c r="E89" s="48">
        <v>100</v>
      </c>
    </row>
    <row r="90" spans="2:5" ht="15.75" customHeight="1" x14ac:dyDescent="0.2">
      <c r="B90" s="45" t="s">
        <v>85</v>
      </c>
      <c r="C90" s="46">
        <v>514</v>
      </c>
      <c r="D90" s="46">
        <v>514</v>
      </c>
      <c r="E90" s="48">
        <v>100</v>
      </c>
    </row>
    <row r="91" spans="2:5" ht="15.75" customHeight="1" x14ac:dyDescent="0.2">
      <c r="B91" s="45" t="s">
        <v>86</v>
      </c>
      <c r="C91" s="46">
        <v>249</v>
      </c>
      <c r="D91" s="46">
        <v>145</v>
      </c>
      <c r="E91" s="48">
        <v>58.23293172690763</v>
      </c>
    </row>
    <row r="92" spans="2:5" ht="15.75" customHeight="1" x14ac:dyDescent="0.2">
      <c r="B92" s="45" t="s">
        <v>87</v>
      </c>
      <c r="C92" s="46">
        <v>1277</v>
      </c>
      <c r="D92" s="46">
        <v>1277</v>
      </c>
      <c r="E92" s="48">
        <v>100</v>
      </c>
    </row>
    <row r="93" spans="2:5" ht="15.75" customHeight="1" x14ac:dyDescent="0.2">
      <c r="B93" s="45" t="s">
        <v>88</v>
      </c>
      <c r="C93" s="46">
        <v>243</v>
      </c>
      <c r="D93" s="46">
        <v>225</v>
      </c>
      <c r="E93" s="48">
        <v>92.592592592592595</v>
      </c>
    </row>
    <row r="94" spans="2:5" s="5" customFormat="1" ht="15.75" customHeight="1" x14ac:dyDescent="0.2">
      <c r="B94" s="41" t="s">
        <v>89</v>
      </c>
      <c r="C94" s="42">
        <v>322</v>
      </c>
      <c r="D94" s="42">
        <v>225</v>
      </c>
      <c r="E94" s="52">
        <v>69.875776397515537</v>
      </c>
    </row>
    <row r="95" spans="2:5" s="5" customFormat="1" ht="15.75" customHeight="1" x14ac:dyDescent="0.2">
      <c r="B95" s="41" t="s">
        <v>90</v>
      </c>
      <c r="C95" s="42">
        <v>316</v>
      </c>
      <c r="D95" s="42">
        <v>219</v>
      </c>
      <c r="E95" s="52">
        <v>69.303797468354432</v>
      </c>
    </row>
    <row r="96" spans="2:5" ht="15.75" customHeight="1" x14ac:dyDescent="0.2">
      <c r="B96" s="45" t="s">
        <v>91</v>
      </c>
      <c r="C96" s="46"/>
      <c r="D96" s="46"/>
      <c r="E96" s="53"/>
    </row>
    <row r="97" spans="2:5" ht="15.75" customHeight="1" x14ac:dyDescent="0.2">
      <c r="B97" s="45" t="s">
        <v>92</v>
      </c>
      <c r="C97" s="46"/>
      <c r="D97" s="46"/>
      <c r="E97" s="53"/>
    </row>
    <row r="98" spans="2:5" ht="15.75" customHeight="1" x14ac:dyDescent="0.2">
      <c r="B98" s="45" t="s">
        <v>93</v>
      </c>
      <c r="C98" s="46"/>
      <c r="D98" s="46"/>
      <c r="E98" s="53"/>
    </row>
    <row r="99" spans="2:5" ht="15.75" customHeight="1" x14ac:dyDescent="0.2">
      <c r="B99" s="45" t="s">
        <v>94</v>
      </c>
      <c r="C99" s="46">
        <v>251</v>
      </c>
      <c r="D99" s="46">
        <v>172</v>
      </c>
      <c r="E99" s="53">
        <v>68.525896414342625</v>
      </c>
    </row>
    <row r="100" spans="2:5" ht="15.75" customHeight="1" x14ac:dyDescent="0.2">
      <c r="B100" s="45" t="s">
        <v>95</v>
      </c>
      <c r="C100" s="46">
        <v>65</v>
      </c>
      <c r="D100" s="46">
        <v>47</v>
      </c>
      <c r="E100" s="53">
        <v>72.307692307692307</v>
      </c>
    </row>
    <row r="101" spans="2:5" s="5" customFormat="1" ht="15.75" customHeight="1" x14ac:dyDescent="0.2">
      <c r="B101" s="41" t="s">
        <v>96</v>
      </c>
      <c r="C101" s="42">
        <v>6</v>
      </c>
      <c r="D101" s="42">
        <v>6</v>
      </c>
      <c r="E101" s="52">
        <v>100</v>
      </c>
    </row>
    <row r="102" spans="2:5" s="5" customFormat="1" ht="15.75" customHeight="1" x14ac:dyDescent="0.2">
      <c r="B102" s="41" t="s">
        <v>97</v>
      </c>
      <c r="C102" s="42">
        <v>0</v>
      </c>
      <c r="D102" s="42">
        <v>0</v>
      </c>
      <c r="E102" s="52"/>
    </row>
    <row r="103" spans="2:5" ht="15.75" customHeight="1" x14ac:dyDescent="0.2">
      <c r="B103" s="45" t="s">
        <v>98</v>
      </c>
      <c r="C103" s="46"/>
      <c r="D103" s="46"/>
      <c r="E103" s="53"/>
    </row>
    <row r="104" spans="2:5" ht="15.75" customHeight="1" x14ac:dyDescent="0.2">
      <c r="B104" s="45" t="s">
        <v>99</v>
      </c>
      <c r="C104" s="46"/>
      <c r="D104" s="46"/>
      <c r="E104" s="53"/>
    </row>
    <row r="105" spans="2:5" s="5" customFormat="1" ht="15.75" customHeight="1" x14ac:dyDescent="0.2">
      <c r="B105" s="41" t="s">
        <v>100</v>
      </c>
      <c r="C105" s="42">
        <v>0</v>
      </c>
      <c r="D105" s="42">
        <v>0</v>
      </c>
      <c r="E105" s="52"/>
    </row>
    <row r="106" spans="2:5" s="5" customFormat="1" ht="15.75" customHeight="1" x14ac:dyDescent="0.2">
      <c r="B106" s="41" t="s">
        <v>101</v>
      </c>
      <c r="C106" s="42">
        <v>0</v>
      </c>
      <c r="D106" s="42">
        <v>0</v>
      </c>
      <c r="E106" s="52"/>
    </row>
    <row r="107" spans="2:5" ht="15.75" customHeight="1" x14ac:dyDescent="0.2">
      <c r="B107" s="45" t="s">
        <v>102</v>
      </c>
      <c r="C107" s="46"/>
      <c r="D107" s="46"/>
      <c r="E107" s="53"/>
    </row>
    <row r="108" spans="2:5" ht="15.75" customHeight="1" x14ac:dyDescent="0.2">
      <c r="B108" s="45" t="s">
        <v>103</v>
      </c>
      <c r="C108" s="46"/>
      <c r="D108" s="46"/>
      <c r="E108" s="53"/>
    </row>
    <row r="109" spans="2:5" ht="15.75" customHeight="1" x14ac:dyDescent="0.2">
      <c r="B109" s="45" t="s">
        <v>104</v>
      </c>
      <c r="C109" s="46"/>
      <c r="D109" s="46"/>
      <c r="E109" s="53"/>
    </row>
    <row r="110" spans="2:5" ht="15.75" customHeight="1" x14ac:dyDescent="0.2">
      <c r="B110" s="45" t="s">
        <v>105</v>
      </c>
      <c r="C110" s="46"/>
      <c r="D110" s="46"/>
      <c r="E110" s="53"/>
    </row>
    <row r="111" spans="2:5" s="5" customFormat="1" ht="15.75" customHeight="1" x14ac:dyDescent="0.2">
      <c r="B111" s="41" t="s">
        <v>106</v>
      </c>
      <c r="C111" s="42"/>
      <c r="D111" s="42"/>
      <c r="E111" s="52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979DEF96-389E-4476-9971-CFF9A2F25BD8}"/>
    <hyperlink ref="D4" location="Şubat!A1" display="Şubat" xr:uid="{5B0818D0-C513-4F71-AB82-336CAA8DB2B2}"/>
    <hyperlink ref="E4" location="Mart!A1" display="Mart" xr:uid="{A54AE150-D1D9-4CA3-91A3-F21C376E6D58}"/>
    <hyperlink ref="C5" location="Nisan!A1" display="Nisan" xr:uid="{FE58A539-B72A-4AF0-9F94-F38566C820E2}"/>
    <hyperlink ref="D5" location="Mayıs!A1" display="Mayıs" xr:uid="{165FEE20-3489-4C7C-9E60-9BE6617D8D35}"/>
    <hyperlink ref="E5" location="Haziran!A1" display="Haziran" xr:uid="{A1F5B41B-1F7E-4963-A0C5-641201CEB954}"/>
    <hyperlink ref="C6" location="Temmuz!A1" display="Temmuz" xr:uid="{D763C8C0-2A4A-48D9-B08E-BA3ABC25EF34}"/>
    <hyperlink ref="D6" location="Ağustos!A1" display="Ağustos" xr:uid="{C31C23A8-886D-4252-959B-24C6CA64FBE5}"/>
    <hyperlink ref="E6" location="Eylül!A1" display="Eylül" xr:uid="{83A481C1-B32C-449D-AF69-50DDCACDA872}"/>
    <hyperlink ref="C7" location="Ekim!A1" display="Ekim" xr:uid="{B023BDF9-8F39-4C81-8DF5-FCFAD86A2661}"/>
    <hyperlink ref="D7" location="Kasım!A1" display="Kasım" xr:uid="{53D425B4-28C3-4F34-90C6-8B29F3D4135F}"/>
    <hyperlink ref="E7" location="Aralık!A1" display="Aralık" xr:uid="{6F39C956-1A7C-4783-AB84-A2A14B7BF3C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C635-99F5-4CA7-A826-E8224D1E1D1A}">
  <sheetPr codeName="Sayfa4"/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14955</v>
      </c>
      <c r="D10" s="42">
        <v>8734</v>
      </c>
      <c r="E10" s="43">
        <v>58.401872283517221</v>
      </c>
    </row>
    <row r="11" spans="2:7" s="5" customFormat="1" ht="15.75" customHeight="1" x14ac:dyDescent="0.2">
      <c r="B11" s="41" t="s">
        <v>5</v>
      </c>
      <c r="C11" s="42">
        <v>11959</v>
      </c>
      <c r="D11" s="42">
        <v>6824</v>
      </c>
      <c r="E11" s="44">
        <v>57.061627226356713</v>
      </c>
    </row>
    <row r="12" spans="2:7" s="5" customFormat="1" ht="15.75" customHeight="1" x14ac:dyDescent="0.2">
      <c r="B12" s="41" t="s">
        <v>6</v>
      </c>
      <c r="C12" s="42">
        <v>5874</v>
      </c>
      <c r="D12" s="42">
        <v>3522</v>
      </c>
      <c r="E12" s="44">
        <v>59.959141981613897</v>
      </c>
      <c r="G12" s="6"/>
    </row>
    <row r="13" spans="2:7" s="5" customFormat="1" ht="15.75" customHeight="1" x14ac:dyDescent="0.2">
      <c r="B13" s="41" t="s">
        <v>7</v>
      </c>
      <c r="C13" s="42">
        <v>5421</v>
      </c>
      <c r="D13" s="42">
        <v>3352</v>
      </c>
      <c r="E13" s="44">
        <v>61.833610035048878</v>
      </c>
    </row>
    <row r="14" spans="2:7" ht="15.75" customHeight="1" x14ac:dyDescent="0.2">
      <c r="B14" s="45" t="s">
        <v>8</v>
      </c>
      <c r="C14" s="46">
        <v>903</v>
      </c>
      <c r="D14" s="46">
        <v>180</v>
      </c>
      <c r="E14" s="47">
        <v>19.933554817275748</v>
      </c>
    </row>
    <row r="15" spans="2:7" ht="15.75" customHeight="1" x14ac:dyDescent="0.2">
      <c r="B15" s="45" t="s">
        <v>9</v>
      </c>
      <c r="C15" s="46">
        <v>180</v>
      </c>
      <c r="D15" s="46">
        <v>101</v>
      </c>
      <c r="E15" s="47">
        <v>56.111111111111114</v>
      </c>
    </row>
    <row r="16" spans="2:7" ht="15.75" customHeight="1" x14ac:dyDescent="0.2">
      <c r="B16" s="45" t="s">
        <v>10</v>
      </c>
      <c r="C16" s="46">
        <v>3684</v>
      </c>
      <c r="D16" s="46">
        <v>2657</v>
      </c>
      <c r="E16" s="47">
        <v>72.122692725298592</v>
      </c>
    </row>
    <row r="17" spans="2:5" ht="15.75" customHeight="1" x14ac:dyDescent="0.2">
      <c r="B17" s="45" t="s">
        <v>11</v>
      </c>
      <c r="C17" s="46">
        <v>654</v>
      </c>
      <c r="D17" s="46">
        <v>414</v>
      </c>
      <c r="E17" s="47">
        <v>63.302752293577981</v>
      </c>
    </row>
    <row r="18" spans="2:5" s="5" customFormat="1" ht="15.75" customHeight="1" x14ac:dyDescent="0.2">
      <c r="B18" s="41" t="s">
        <v>12</v>
      </c>
      <c r="C18" s="42">
        <v>453</v>
      </c>
      <c r="D18" s="42">
        <v>170</v>
      </c>
      <c r="E18" s="44">
        <v>37.527593818984542</v>
      </c>
    </row>
    <row r="19" spans="2:5" ht="15.75" customHeight="1" x14ac:dyDescent="0.2">
      <c r="B19" s="45" t="s">
        <v>13</v>
      </c>
      <c r="C19" s="46">
        <v>102</v>
      </c>
      <c r="D19" s="46">
        <v>10</v>
      </c>
      <c r="E19" s="47">
        <v>9.8039215686274517</v>
      </c>
    </row>
    <row r="20" spans="2:5" ht="15.75" customHeight="1" x14ac:dyDescent="0.2">
      <c r="B20" s="45" t="s">
        <v>14</v>
      </c>
      <c r="C20" s="46">
        <v>72</v>
      </c>
      <c r="D20" s="46">
        <v>1</v>
      </c>
      <c r="E20" s="47">
        <v>1.3888888888888888</v>
      </c>
    </row>
    <row r="21" spans="2:5" ht="15.75" customHeight="1" x14ac:dyDescent="0.2">
      <c r="B21" s="45" t="s">
        <v>15</v>
      </c>
      <c r="C21" s="46">
        <v>279</v>
      </c>
      <c r="D21" s="46">
        <v>159</v>
      </c>
      <c r="E21" s="47">
        <v>56.98924731182796</v>
      </c>
    </row>
    <row r="22" spans="2:5" s="4" customFormat="1" ht="15.75" customHeight="1" x14ac:dyDescent="0.2">
      <c r="B22" s="41" t="s">
        <v>16</v>
      </c>
      <c r="C22" s="42">
        <v>2839</v>
      </c>
      <c r="D22" s="42">
        <v>976</v>
      </c>
      <c r="E22" s="43">
        <v>34.378302219091225</v>
      </c>
    </row>
    <row r="23" spans="2:5" s="8" customFormat="1" ht="15.75" customHeight="1" x14ac:dyDescent="0.2">
      <c r="B23" s="45" t="s">
        <v>17</v>
      </c>
      <c r="C23" s="46">
        <v>1</v>
      </c>
      <c r="D23" s="46">
        <v>0</v>
      </c>
      <c r="E23" s="48">
        <v>0</v>
      </c>
    </row>
    <row r="24" spans="2:5" s="8" customFormat="1" ht="15.75" customHeight="1" x14ac:dyDescent="0.2">
      <c r="B24" s="45" t="s">
        <v>18</v>
      </c>
      <c r="C24" s="46">
        <v>2838</v>
      </c>
      <c r="D24" s="46">
        <v>976</v>
      </c>
      <c r="E24" s="48">
        <v>34.390415785764624</v>
      </c>
    </row>
    <row r="25" spans="2:5" s="4" customFormat="1" ht="15.75" customHeight="1" x14ac:dyDescent="0.2">
      <c r="B25" s="41" t="s">
        <v>19</v>
      </c>
      <c r="C25" s="42">
        <v>1482</v>
      </c>
      <c r="D25" s="42">
        <v>1000</v>
      </c>
      <c r="E25" s="43">
        <v>67.476383265856953</v>
      </c>
    </row>
    <row r="26" spans="2:5" s="4" customFormat="1" ht="15.75" customHeight="1" x14ac:dyDescent="0.2">
      <c r="B26" s="41" t="s">
        <v>20</v>
      </c>
      <c r="C26" s="42">
        <v>1210</v>
      </c>
      <c r="D26" s="42">
        <v>751</v>
      </c>
      <c r="E26" s="43">
        <v>62.066115702479344</v>
      </c>
    </row>
    <row r="27" spans="2:5" s="8" customFormat="1" ht="15.75" customHeight="1" x14ac:dyDescent="0.2">
      <c r="B27" s="45" t="s">
        <v>21</v>
      </c>
      <c r="C27" s="46">
        <v>1018</v>
      </c>
      <c r="D27" s="46">
        <v>558</v>
      </c>
      <c r="E27" s="48">
        <v>54.813359528487226</v>
      </c>
    </row>
    <row r="28" spans="2:5" s="8" customFormat="1" ht="15.75" customHeight="1" x14ac:dyDescent="0.2">
      <c r="B28" s="45" t="s">
        <v>22</v>
      </c>
      <c r="C28" s="46">
        <v>192</v>
      </c>
      <c r="D28" s="46">
        <v>193</v>
      </c>
      <c r="E28" s="48">
        <v>100.52083333333333</v>
      </c>
    </row>
    <row r="29" spans="2:5" s="4" customFormat="1" ht="15.75" customHeight="1" x14ac:dyDescent="0.2">
      <c r="B29" s="41" t="s">
        <v>23</v>
      </c>
      <c r="C29" s="42">
        <v>56</v>
      </c>
      <c r="D29" s="42">
        <v>53</v>
      </c>
      <c r="E29" s="43">
        <v>94.642857142857139</v>
      </c>
    </row>
    <row r="30" spans="2:5" s="8" customFormat="1" ht="15.75" customHeight="1" x14ac:dyDescent="0.2">
      <c r="B30" s="45" t="s">
        <v>24</v>
      </c>
      <c r="C30" s="46">
        <v>8</v>
      </c>
      <c r="D30" s="46">
        <v>8</v>
      </c>
      <c r="E30" s="48">
        <v>100</v>
      </c>
    </row>
    <row r="31" spans="2:5" s="8" customFormat="1" ht="15.75" customHeight="1" x14ac:dyDescent="0.2">
      <c r="B31" s="45" t="s">
        <v>25</v>
      </c>
      <c r="C31" s="46">
        <v>48</v>
      </c>
      <c r="D31" s="46">
        <v>45</v>
      </c>
      <c r="E31" s="48">
        <v>93.75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/>
      <c r="D35" s="46"/>
      <c r="E35" s="47"/>
    </row>
    <row r="36" spans="2:5" s="5" customFormat="1" ht="15.75" customHeight="1" x14ac:dyDescent="0.2">
      <c r="B36" s="41" t="s">
        <v>30</v>
      </c>
      <c r="C36" s="42">
        <v>216</v>
      </c>
      <c r="D36" s="42">
        <v>196</v>
      </c>
      <c r="E36" s="44">
        <v>90.740740740740748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/>
      <c r="D38" s="42"/>
      <c r="E38" s="43"/>
    </row>
    <row r="39" spans="2:5" s="4" customFormat="1" ht="15.75" customHeight="1" x14ac:dyDescent="0.2">
      <c r="B39" s="41" t="s">
        <v>33</v>
      </c>
      <c r="C39" s="42">
        <v>0</v>
      </c>
      <c r="D39" s="42">
        <v>0</v>
      </c>
      <c r="E39" s="43"/>
    </row>
    <row r="40" spans="2:5" s="8" customFormat="1" ht="15.75" customHeight="1" x14ac:dyDescent="0.2">
      <c r="B40" s="45" t="s">
        <v>34</v>
      </c>
      <c r="C40" s="46"/>
      <c r="D40" s="46"/>
      <c r="E40" s="48"/>
    </row>
    <row r="41" spans="2:5" s="8" customFormat="1" ht="15.75" customHeight="1" x14ac:dyDescent="0.2">
      <c r="B41" s="45" t="s">
        <v>35</v>
      </c>
      <c r="C41" s="46"/>
      <c r="D41" s="46"/>
      <c r="E41" s="48"/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1126</v>
      </c>
      <c r="D43" s="42">
        <v>777</v>
      </c>
      <c r="E43" s="43">
        <v>69.00532859680284</v>
      </c>
    </row>
    <row r="44" spans="2:5" s="4" customFormat="1" ht="15.75" customHeight="1" x14ac:dyDescent="0.2">
      <c r="B44" s="41" t="s">
        <v>38</v>
      </c>
      <c r="C44" s="42">
        <v>615</v>
      </c>
      <c r="D44" s="42">
        <v>544</v>
      </c>
      <c r="E44" s="43">
        <v>88.455284552845526</v>
      </c>
    </row>
    <row r="45" spans="2:5" s="4" customFormat="1" ht="15.75" customHeight="1" x14ac:dyDescent="0.2">
      <c r="B45" s="41" t="s">
        <v>39</v>
      </c>
      <c r="C45" s="42">
        <v>23</v>
      </c>
      <c r="D45" s="42">
        <v>5</v>
      </c>
      <c r="E45" s="43">
        <v>21.739130434782609</v>
      </c>
    </row>
    <row r="46" spans="2:5" s="4" customFormat="1" ht="15.75" customHeight="1" x14ac:dyDescent="0.2">
      <c r="B46" s="41" t="s">
        <v>40</v>
      </c>
      <c r="C46" s="42">
        <v>2758</v>
      </c>
      <c r="D46" s="42">
        <v>1817</v>
      </c>
      <c r="E46" s="43">
        <v>65.881073241479342</v>
      </c>
    </row>
    <row r="47" spans="2:5" s="4" customFormat="1" ht="15.75" customHeight="1" x14ac:dyDescent="0.2">
      <c r="B47" s="41" t="s">
        <v>41</v>
      </c>
      <c r="C47" s="42">
        <v>941</v>
      </c>
      <c r="D47" s="42">
        <v>941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941</v>
      </c>
      <c r="D48" s="46">
        <v>941</v>
      </c>
      <c r="E48" s="48">
        <v>100</v>
      </c>
    </row>
    <row r="49" spans="2:5" s="8" customFormat="1" ht="15.75" customHeight="1" x14ac:dyDescent="0.2">
      <c r="B49" s="45" t="s">
        <v>43</v>
      </c>
      <c r="C49" s="46"/>
      <c r="D49" s="46"/>
      <c r="E49" s="48"/>
    </row>
    <row r="50" spans="2:5" s="8" customFormat="1" ht="15.75" customHeight="1" x14ac:dyDescent="0.2">
      <c r="B50" s="45" t="s">
        <v>44</v>
      </c>
      <c r="C50" s="46"/>
      <c r="D50" s="46"/>
      <c r="E50" s="48"/>
    </row>
    <row r="51" spans="2:5" s="4" customFormat="1" ht="15.75" customHeight="1" x14ac:dyDescent="0.2">
      <c r="B51" s="41" t="s">
        <v>45</v>
      </c>
      <c r="C51" s="42">
        <v>11</v>
      </c>
      <c r="D51" s="42">
        <v>11</v>
      </c>
      <c r="E51" s="43">
        <v>100</v>
      </c>
    </row>
    <row r="52" spans="2:5" s="4" customFormat="1" ht="15.75" customHeight="1" x14ac:dyDescent="0.2">
      <c r="B52" s="41" t="s">
        <v>46</v>
      </c>
      <c r="C52" s="42">
        <v>11</v>
      </c>
      <c r="D52" s="42">
        <v>11</v>
      </c>
      <c r="E52" s="43">
        <v>100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/>
      <c r="D57" s="46"/>
      <c r="E57" s="48"/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v>420</v>
      </c>
      <c r="D61" s="42">
        <v>200</v>
      </c>
      <c r="E61" s="43">
        <v>47.619047619047613</v>
      </c>
    </row>
    <row r="62" spans="2:5" s="4" customFormat="1" ht="15.75" customHeight="1" x14ac:dyDescent="0.2">
      <c r="B62" s="41" t="s">
        <v>56</v>
      </c>
      <c r="C62" s="42">
        <v>207</v>
      </c>
      <c r="D62" s="42">
        <v>188</v>
      </c>
      <c r="E62" s="43">
        <v>90.821256038647348</v>
      </c>
    </row>
    <row r="63" spans="2:5" s="8" customFormat="1" ht="15.75" customHeight="1" x14ac:dyDescent="0.2">
      <c r="B63" s="45" t="s">
        <v>57</v>
      </c>
      <c r="C63" s="46">
        <v>175</v>
      </c>
      <c r="D63" s="46">
        <v>175</v>
      </c>
      <c r="E63" s="48">
        <v>100</v>
      </c>
    </row>
    <row r="64" spans="2:5" s="8" customFormat="1" ht="15.75" customHeight="1" x14ac:dyDescent="0.2">
      <c r="B64" s="45" t="s">
        <v>58</v>
      </c>
      <c r="C64" s="46">
        <v>28</v>
      </c>
      <c r="D64" s="46">
        <v>9</v>
      </c>
      <c r="E64" s="48">
        <v>32.142857142857146</v>
      </c>
    </row>
    <row r="65" spans="2:5" s="8" customFormat="1" ht="15.75" customHeight="1" x14ac:dyDescent="0.2">
      <c r="B65" s="45" t="s">
        <v>59</v>
      </c>
      <c r="C65" s="46">
        <v>4</v>
      </c>
      <c r="D65" s="46">
        <v>4</v>
      </c>
      <c r="E65" s="48">
        <v>100</v>
      </c>
    </row>
    <row r="66" spans="2:5" s="4" customFormat="1" ht="15.75" customHeight="1" x14ac:dyDescent="0.2">
      <c r="B66" s="41" t="s">
        <v>60</v>
      </c>
      <c r="C66" s="42">
        <v>213</v>
      </c>
      <c r="D66" s="42">
        <v>12</v>
      </c>
      <c r="E66" s="43">
        <v>5.6338028169014089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210</v>
      </c>
      <c r="D68" s="46">
        <v>9</v>
      </c>
      <c r="E68" s="48">
        <v>4.2857142857142856</v>
      </c>
    </row>
    <row r="69" spans="2:5" s="8" customFormat="1" ht="15.75" customHeight="1" x14ac:dyDescent="0.2">
      <c r="B69" s="45" t="s">
        <v>63</v>
      </c>
      <c r="C69" s="46">
        <v>3</v>
      </c>
      <c r="D69" s="46">
        <v>3</v>
      </c>
      <c r="E69" s="48">
        <v>100</v>
      </c>
    </row>
    <row r="70" spans="2:5" s="4" customFormat="1" ht="15.75" customHeight="1" x14ac:dyDescent="0.2">
      <c r="B70" s="41" t="s">
        <v>64</v>
      </c>
      <c r="C70" s="42">
        <v>0</v>
      </c>
      <c r="D70" s="42">
        <v>0</v>
      </c>
      <c r="E70" s="43"/>
    </row>
    <row r="71" spans="2:5" s="4" customFormat="1" ht="15.75" customHeight="1" x14ac:dyDescent="0.2">
      <c r="B71" s="41" t="s">
        <v>65</v>
      </c>
      <c r="C71" s="42">
        <v>1086</v>
      </c>
      <c r="D71" s="42">
        <v>260</v>
      </c>
      <c r="E71" s="43">
        <v>23.941068139963168</v>
      </c>
    </row>
    <row r="72" spans="2:5" s="8" customFormat="1" ht="15.75" customHeight="1" x14ac:dyDescent="0.2">
      <c r="B72" s="49" t="s">
        <v>66</v>
      </c>
      <c r="C72" s="50">
        <v>18</v>
      </c>
      <c r="D72" s="50">
        <v>10</v>
      </c>
      <c r="E72" s="48">
        <v>55.555555555555557</v>
      </c>
    </row>
    <row r="73" spans="2:5" s="8" customFormat="1" ht="15.75" customHeight="1" x14ac:dyDescent="0.2">
      <c r="B73" s="49" t="s">
        <v>67</v>
      </c>
      <c r="C73" s="50">
        <v>164</v>
      </c>
      <c r="D73" s="50">
        <v>15</v>
      </c>
      <c r="E73" s="48">
        <v>9.1463414634146343</v>
      </c>
    </row>
    <row r="74" spans="2:5" s="8" customFormat="1" ht="15.75" customHeight="1" x14ac:dyDescent="0.2">
      <c r="B74" s="49" t="s">
        <v>68</v>
      </c>
      <c r="C74" s="50">
        <v>154</v>
      </c>
      <c r="D74" s="50">
        <v>52</v>
      </c>
      <c r="E74" s="48">
        <v>33.766233766233768</v>
      </c>
    </row>
    <row r="75" spans="2:5" s="8" customFormat="1" ht="15.75" customHeight="1" x14ac:dyDescent="0.2">
      <c r="B75" s="49" t="s">
        <v>69</v>
      </c>
      <c r="C75" s="50">
        <v>537</v>
      </c>
      <c r="D75" s="50">
        <v>41</v>
      </c>
      <c r="E75" s="48">
        <v>7.6350093109869652</v>
      </c>
    </row>
    <row r="76" spans="2:5" s="8" customFormat="1" ht="15.75" customHeight="1" x14ac:dyDescent="0.2">
      <c r="B76" s="49" t="s">
        <v>70</v>
      </c>
      <c r="C76" s="50">
        <v>165</v>
      </c>
      <c r="D76" s="50">
        <v>131</v>
      </c>
      <c r="E76" s="48">
        <v>79.393939393939391</v>
      </c>
    </row>
    <row r="77" spans="2:5" s="8" customFormat="1" ht="15.75" customHeight="1" x14ac:dyDescent="0.2">
      <c r="B77" s="49" t="s">
        <v>71</v>
      </c>
      <c r="C77" s="50">
        <v>48</v>
      </c>
      <c r="D77" s="50">
        <v>11</v>
      </c>
      <c r="E77" s="48">
        <v>22.916666666666664</v>
      </c>
    </row>
    <row r="78" spans="2:5" s="5" customFormat="1" ht="15.75" customHeight="1" x14ac:dyDescent="0.2">
      <c r="B78" s="41" t="s">
        <v>72</v>
      </c>
      <c r="C78" s="42">
        <v>0</v>
      </c>
      <c r="D78" s="42">
        <v>0</v>
      </c>
      <c r="E78" s="43"/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>
        <v>0</v>
      </c>
      <c r="D81" s="46">
        <v>0</v>
      </c>
      <c r="E81" s="48"/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v>300</v>
      </c>
      <c r="D87" s="42">
        <v>405</v>
      </c>
      <c r="E87" s="43">
        <v>135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9</v>
      </c>
      <c r="D90" s="46">
        <v>9</v>
      </c>
      <c r="E90" s="48">
        <v>100</v>
      </c>
    </row>
    <row r="91" spans="2:5" ht="15.75" customHeight="1" x14ac:dyDescent="0.2">
      <c r="B91" s="45" t="s">
        <v>85</v>
      </c>
      <c r="C91" s="46">
        <v>111</v>
      </c>
      <c r="D91" s="46">
        <v>111</v>
      </c>
      <c r="E91" s="48">
        <v>100</v>
      </c>
    </row>
    <row r="92" spans="2:5" ht="15.75" customHeight="1" x14ac:dyDescent="0.2">
      <c r="B92" s="45" t="s">
        <v>86</v>
      </c>
      <c r="C92" s="46">
        <v>21</v>
      </c>
      <c r="D92" s="46">
        <v>21</v>
      </c>
      <c r="E92" s="48">
        <v>100</v>
      </c>
    </row>
    <row r="93" spans="2:5" ht="15.75" customHeight="1" x14ac:dyDescent="0.2">
      <c r="B93" s="45" t="s">
        <v>87</v>
      </c>
      <c r="C93" s="46">
        <v>67</v>
      </c>
      <c r="D93" s="46">
        <v>197</v>
      </c>
      <c r="E93" s="48">
        <v>294.02985074626866</v>
      </c>
    </row>
    <row r="94" spans="2:5" ht="15.75" customHeight="1" x14ac:dyDescent="0.2">
      <c r="B94" s="45" t="s">
        <v>88</v>
      </c>
      <c r="C94" s="46">
        <v>92</v>
      </c>
      <c r="D94" s="46">
        <v>67</v>
      </c>
      <c r="E94" s="48">
        <v>72.826086956521735</v>
      </c>
    </row>
    <row r="95" spans="2:5" s="5" customFormat="1" ht="15.75" customHeight="1" x14ac:dyDescent="0.2">
      <c r="B95" s="41" t="s">
        <v>89</v>
      </c>
      <c r="C95" s="42">
        <v>238</v>
      </c>
      <c r="D95" s="42">
        <v>93</v>
      </c>
      <c r="E95" s="52">
        <v>39.075630252100844</v>
      </c>
    </row>
    <row r="96" spans="2:5" s="5" customFormat="1" ht="15.75" customHeight="1" x14ac:dyDescent="0.2">
      <c r="B96" s="41" t="s">
        <v>90</v>
      </c>
      <c r="C96" s="42">
        <v>238</v>
      </c>
      <c r="D96" s="42">
        <v>93</v>
      </c>
      <c r="E96" s="52">
        <v>39.075630252100844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194</v>
      </c>
      <c r="D100" s="46">
        <v>75</v>
      </c>
      <c r="E100" s="53">
        <v>38.659793814432994</v>
      </c>
    </row>
    <row r="101" spans="2:5" ht="15.75" customHeight="1" x14ac:dyDescent="0.2">
      <c r="B101" s="45" t="s">
        <v>95</v>
      </c>
      <c r="C101" s="46">
        <v>44</v>
      </c>
      <c r="D101" s="46">
        <v>18</v>
      </c>
      <c r="E101" s="53">
        <v>40.909090909090914</v>
      </c>
    </row>
    <row r="102" spans="2:5" s="5" customFormat="1" ht="15.75" customHeight="1" x14ac:dyDescent="0.2">
      <c r="B102" s="41" t="s">
        <v>96</v>
      </c>
      <c r="C102" s="42">
        <v>0</v>
      </c>
      <c r="D102" s="42">
        <v>0</v>
      </c>
      <c r="E102" s="52"/>
    </row>
    <row r="103" spans="2:5" s="5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5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/>
      <c r="D108" s="46"/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/>
      <c r="D111" s="46"/>
      <c r="E111" s="53"/>
    </row>
    <row r="112" spans="2:5" s="5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84E24CE1-0C2C-4F8D-9C1C-774BAF46ECF8}"/>
    <hyperlink ref="D4" location="Şubat!A1" display="Şubat" xr:uid="{BDBAD609-50FC-4EB4-B9BD-83C4E88A2782}"/>
    <hyperlink ref="E4" location="Mart!A1" display="Mart" xr:uid="{E5807DE5-E76B-4B1F-96EB-612AF2954E30}"/>
    <hyperlink ref="C5" location="Nisan!A1" display="Nisan" xr:uid="{110D66DA-E1E5-44F6-9592-411CC80065BE}"/>
    <hyperlink ref="D5" location="Mayıs!A1" display="Mayıs" xr:uid="{0E4A2AD2-4564-4605-B236-CD2A3A634872}"/>
    <hyperlink ref="E5" location="Haziran!A1" display="Haziran" xr:uid="{53D66A29-B79B-4FDC-B15E-3512B968AF48}"/>
    <hyperlink ref="C6" location="Temmuz!A1" display="Temmuz" xr:uid="{CA7E2277-8700-4CA8-8CC4-76C9ACB573CC}"/>
    <hyperlink ref="D6" location="Ağustos!A1" display="Ağustos" xr:uid="{42B86E28-C08F-401A-BBBB-F5D43891CE5E}"/>
    <hyperlink ref="E6" location="Eylül!A1" display="Eylül" xr:uid="{1C790093-9689-4CD9-BAEF-57515703339F}"/>
    <hyperlink ref="C7" location="Ekim!A1" display="Ekim" xr:uid="{E4F49444-117F-45A9-8487-BDCFF6DA99FD}"/>
    <hyperlink ref="D7" location="Kasım!A1" display="Kasım" xr:uid="{27060505-E886-4631-A718-F8C6E3D6289B}"/>
    <hyperlink ref="E7" location="Aralık!A1" display="Aralık" xr:uid="{AD7EFC2D-5690-4278-9029-6B8835DDF1C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2E90-28C1-4C3E-9EA0-08BF93E6E6E5}">
  <sheetPr codeName="Sayfa5"/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2.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12759</v>
      </c>
      <c r="D10" s="27">
        <v>6523</v>
      </c>
      <c r="E10" s="28">
        <v>51.124696292812921</v>
      </c>
    </row>
    <row r="11" spans="2:5" s="11" customFormat="1" ht="15.75" customHeight="1" x14ac:dyDescent="0.25">
      <c r="B11" s="26" t="s">
        <v>5</v>
      </c>
      <c r="C11" s="29">
        <v>10458</v>
      </c>
      <c r="D11" s="29">
        <v>5282</v>
      </c>
      <c r="E11" s="30">
        <v>50.506789061005932</v>
      </c>
    </row>
    <row r="12" spans="2:5" s="11" customFormat="1" ht="15.9" customHeight="1" x14ac:dyDescent="0.25">
      <c r="B12" s="26" t="s">
        <v>109</v>
      </c>
      <c r="C12" s="29">
        <v>4984</v>
      </c>
      <c r="D12" s="29">
        <v>2645</v>
      </c>
      <c r="E12" s="30">
        <v>53.069823434991967</v>
      </c>
    </row>
    <row r="13" spans="2:5" s="11" customFormat="1" ht="15.9" customHeight="1" x14ac:dyDescent="0.25">
      <c r="B13" s="26" t="s">
        <v>110</v>
      </c>
      <c r="C13" s="29">
        <v>4516</v>
      </c>
      <c r="D13" s="29">
        <v>2506</v>
      </c>
      <c r="E13" s="30">
        <v>55.491585473870686</v>
      </c>
    </row>
    <row r="14" spans="2:5" s="12" customFormat="1" ht="15.9" customHeight="1" x14ac:dyDescent="0.2">
      <c r="B14" s="31" t="s">
        <v>8</v>
      </c>
      <c r="C14" s="32">
        <v>255</v>
      </c>
      <c r="D14" s="32">
        <v>22</v>
      </c>
      <c r="E14" s="33">
        <v>8.6274509803921564</v>
      </c>
    </row>
    <row r="15" spans="2:5" s="12" customFormat="1" ht="15.9" customHeight="1" x14ac:dyDescent="0.2">
      <c r="B15" s="31" t="s">
        <v>9</v>
      </c>
      <c r="C15" s="32">
        <v>170</v>
      </c>
      <c r="D15" s="32">
        <v>82</v>
      </c>
      <c r="E15" s="33">
        <v>48.235294117647058</v>
      </c>
    </row>
    <row r="16" spans="2:5" s="12" customFormat="1" ht="15.9" customHeight="1" x14ac:dyDescent="0.2">
      <c r="B16" s="31" t="s">
        <v>10</v>
      </c>
      <c r="C16" s="32">
        <v>3299</v>
      </c>
      <c r="D16" s="32">
        <v>2054</v>
      </c>
      <c r="E16" s="33">
        <v>62.261291300394063</v>
      </c>
    </row>
    <row r="17" spans="2:5" s="12" customFormat="1" ht="15.9" customHeight="1" x14ac:dyDescent="0.2">
      <c r="B17" s="31" t="s">
        <v>11</v>
      </c>
      <c r="C17" s="32">
        <v>792</v>
      </c>
      <c r="D17" s="32">
        <v>348</v>
      </c>
      <c r="E17" s="33">
        <v>43.939393939393938</v>
      </c>
    </row>
    <row r="18" spans="2:5" s="11" customFormat="1" ht="15.9" customHeight="1" x14ac:dyDescent="0.25">
      <c r="B18" s="26" t="s">
        <v>111</v>
      </c>
      <c r="C18" s="29">
        <v>468</v>
      </c>
      <c r="D18" s="29">
        <v>139</v>
      </c>
      <c r="E18" s="30">
        <v>29.700854700854702</v>
      </c>
    </row>
    <row r="19" spans="2:5" s="12" customFormat="1" ht="15.9" customHeight="1" x14ac:dyDescent="0.2">
      <c r="B19" s="31" t="s">
        <v>13</v>
      </c>
      <c r="C19" s="32">
        <v>102</v>
      </c>
      <c r="D19" s="32">
        <v>7</v>
      </c>
      <c r="E19" s="33">
        <v>6.8627450980392162</v>
      </c>
    </row>
    <row r="20" spans="2:5" s="12" customFormat="1" ht="15.9" customHeight="1" x14ac:dyDescent="0.2">
      <c r="B20" s="31" t="s">
        <v>14</v>
      </c>
      <c r="C20" s="32">
        <v>72</v>
      </c>
      <c r="D20" s="32">
        <v>1</v>
      </c>
      <c r="E20" s="33">
        <v>1.3888888888888888</v>
      </c>
    </row>
    <row r="21" spans="2:5" s="12" customFormat="1" ht="15.9" customHeight="1" x14ac:dyDescent="0.2">
      <c r="B21" s="31" t="s">
        <v>15</v>
      </c>
      <c r="C21" s="32">
        <v>294</v>
      </c>
      <c r="D21" s="32">
        <v>131</v>
      </c>
      <c r="E21" s="33">
        <v>44.557823129251702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2976</v>
      </c>
      <c r="D23" s="35">
        <v>1011</v>
      </c>
      <c r="E23" s="28">
        <v>33.971774193548384</v>
      </c>
    </row>
    <row r="24" spans="2:5" s="10" customFormat="1" ht="15.9" customHeight="1" x14ac:dyDescent="0.25">
      <c r="B24" s="26" t="s">
        <v>114</v>
      </c>
      <c r="C24" s="34">
        <v>3</v>
      </c>
      <c r="D24" s="34">
        <v>3</v>
      </c>
      <c r="E24" s="28">
        <v>100</v>
      </c>
    </row>
    <row r="25" spans="2:5" s="10" customFormat="1" ht="15.9" customHeight="1" x14ac:dyDescent="0.25">
      <c r="B25" s="26" t="s">
        <v>115</v>
      </c>
      <c r="C25" s="34">
        <v>1</v>
      </c>
      <c r="D25" s="34">
        <v>0</v>
      </c>
      <c r="E25" s="28">
        <v>0</v>
      </c>
    </row>
    <row r="26" spans="2:5" s="10" customFormat="1" ht="15.9" customHeight="1" x14ac:dyDescent="0.25">
      <c r="B26" s="26" t="s">
        <v>116</v>
      </c>
      <c r="C26" s="34">
        <v>143</v>
      </c>
      <c r="D26" s="34">
        <v>129</v>
      </c>
      <c r="E26" s="28"/>
    </row>
    <row r="27" spans="2:5" s="13" customFormat="1" ht="15.9" customHeight="1" x14ac:dyDescent="0.2">
      <c r="B27" s="26" t="s">
        <v>185</v>
      </c>
      <c r="C27" s="34">
        <v>143</v>
      </c>
      <c r="D27" s="34">
        <v>129</v>
      </c>
      <c r="E27" s="28">
        <v>90.209790209790214</v>
      </c>
    </row>
    <row r="28" spans="2:5" s="10" customFormat="1" ht="15.9" customHeight="1" x14ac:dyDescent="0.25">
      <c r="B28" s="26" t="s">
        <v>118</v>
      </c>
      <c r="C28" s="34">
        <v>2829</v>
      </c>
      <c r="D28" s="34">
        <v>879</v>
      </c>
      <c r="E28" s="28"/>
    </row>
    <row r="29" spans="2:5" s="13" customFormat="1" ht="15.9" customHeight="1" x14ac:dyDescent="0.2">
      <c r="B29" s="26" t="s">
        <v>186</v>
      </c>
      <c r="C29" s="34">
        <v>2829</v>
      </c>
      <c r="D29" s="34">
        <v>879</v>
      </c>
      <c r="E29" s="28">
        <v>31.071049840933192</v>
      </c>
    </row>
    <row r="30" spans="2:5" s="10" customFormat="1" ht="15.9" customHeight="1" x14ac:dyDescent="0.25">
      <c r="B30" s="26" t="s">
        <v>119</v>
      </c>
      <c r="C30" s="35">
        <v>1183</v>
      </c>
      <c r="D30" s="35">
        <v>723</v>
      </c>
      <c r="E30" s="28">
        <v>61.115807269653423</v>
      </c>
    </row>
    <row r="31" spans="2:5" s="10" customFormat="1" ht="15.9" customHeight="1" x14ac:dyDescent="0.25">
      <c r="B31" s="26" t="s">
        <v>120</v>
      </c>
      <c r="C31" s="34">
        <v>1133</v>
      </c>
      <c r="D31" s="34">
        <v>685</v>
      </c>
      <c r="E31" s="28">
        <v>60.458958517210945</v>
      </c>
    </row>
    <row r="32" spans="2:5" s="10" customFormat="1" ht="15.9" customHeight="1" x14ac:dyDescent="0.25">
      <c r="B32" s="31" t="s">
        <v>121</v>
      </c>
      <c r="C32" s="36">
        <v>39</v>
      </c>
      <c r="D32" s="36">
        <v>36</v>
      </c>
      <c r="E32" s="33">
        <v>92.307692307692307</v>
      </c>
    </row>
    <row r="33" spans="2:5" s="12" customFormat="1" ht="15.9" customHeight="1" x14ac:dyDescent="0.2">
      <c r="B33" s="31" t="s">
        <v>122</v>
      </c>
      <c r="C33" s="32">
        <v>7</v>
      </c>
      <c r="D33" s="32">
        <v>7</v>
      </c>
      <c r="E33" s="33">
        <v>100</v>
      </c>
    </row>
    <row r="34" spans="2:5" s="12" customFormat="1" ht="15.9" customHeight="1" x14ac:dyDescent="0.2">
      <c r="B34" s="31" t="s">
        <v>123</v>
      </c>
      <c r="C34" s="32">
        <v>32</v>
      </c>
      <c r="D34" s="32">
        <v>29</v>
      </c>
      <c r="E34" s="33">
        <v>90.625</v>
      </c>
    </row>
    <row r="35" spans="2:5" s="12" customFormat="1" ht="15.9" customHeight="1" x14ac:dyDescent="0.2">
      <c r="B35" s="31" t="s">
        <v>124</v>
      </c>
      <c r="C35" s="32"/>
      <c r="D35" s="32"/>
      <c r="E35" s="33"/>
    </row>
    <row r="36" spans="2:5" s="12" customFormat="1" ht="15.9" customHeight="1" x14ac:dyDescent="0.2">
      <c r="B36" s="31" t="s">
        <v>125</v>
      </c>
      <c r="C36" s="32"/>
      <c r="D36" s="32"/>
      <c r="E36" s="33"/>
    </row>
    <row r="37" spans="2:5" s="12" customFormat="1" ht="15.9" customHeight="1" x14ac:dyDescent="0.2">
      <c r="B37" s="31" t="s">
        <v>126</v>
      </c>
      <c r="C37" s="32"/>
      <c r="D37" s="32"/>
      <c r="E37" s="37"/>
    </row>
    <row r="38" spans="2:5" s="13" customFormat="1" ht="15.9" customHeight="1" x14ac:dyDescent="0.2">
      <c r="B38" s="31" t="s">
        <v>127</v>
      </c>
      <c r="C38" s="32"/>
      <c r="D38" s="32"/>
      <c r="E38" s="37"/>
    </row>
    <row r="39" spans="2:5" s="13" customFormat="1" ht="15.9" customHeight="1" x14ac:dyDescent="0.2">
      <c r="B39" s="26" t="s">
        <v>128</v>
      </c>
      <c r="C39" s="34"/>
      <c r="D39" s="34"/>
      <c r="E39" s="28"/>
    </row>
    <row r="40" spans="2:5" s="10" customFormat="1" ht="15.9" customHeight="1" x14ac:dyDescent="0.25">
      <c r="B40" s="26" t="s">
        <v>129</v>
      </c>
      <c r="C40" s="34"/>
      <c r="D40" s="34"/>
      <c r="E40" s="28"/>
    </row>
    <row r="41" spans="2:5" s="10" customFormat="1" ht="15.9" customHeight="1" x14ac:dyDescent="0.25">
      <c r="B41" s="26" t="s">
        <v>130</v>
      </c>
      <c r="C41" s="35">
        <v>11</v>
      </c>
      <c r="D41" s="35">
        <v>2</v>
      </c>
      <c r="E41" s="28">
        <v>18.181818181818183</v>
      </c>
    </row>
    <row r="42" spans="2:5" s="10" customFormat="1" ht="15.9" customHeight="1" x14ac:dyDescent="0.25">
      <c r="B42" s="26" t="s">
        <v>131</v>
      </c>
      <c r="C42" s="34">
        <v>0</v>
      </c>
      <c r="D42" s="34">
        <v>0</v>
      </c>
      <c r="E42" s="28"/>
    </row>
    <row r="43" spans="2:5" s="10" customFormat="1" ht="15.9" customHeight="1" x14ac:dyDescent="0.25">
      <c r="B43" s="26" t="s">
        <v>132</v>
      </c>
      <c r="C43" s="34"/>
      <c r="D43" s="34"/>
      <c r="E43" s="28"/>
    </row>
    <row r="44" spans="2:5" s="10" customFormat="1" ht="15.9" customHeight="1" x14ac:dyDescent="0.25">
      <c r="B44" s="26" t="s">
        <v>133</v>
      </c>
      <c r="C44" s="34"/>
      <c r="D44" s="34"/>
      <c r="E44" s="28"/>
    </row>
    <row r="45" spans="2:5" s="10" customFormat="1" ht="15.9" customHeight="1" x14ac:dyDescent="0.25">
      <c r="B45" s="26" t="s">
        <v>134</v>
      </c>
      <c r="C45" s="34"/>
      <c r="D45" s="34"/>
      <c r="E45" s="28"/>
    </row>
    <row r="46" spans="2:5" s="10" customFormat="1" ht="15.9" customHeight="1" x14ac:dyDescent="0.25">
      <c r="B46" s="26" t="s">
        <v>135</v>
      </c>
      <c r="C46" s="34"/>
      <c r="D46" s="34"/>
      <c r="E46" s="28"/>
    </row>
    <row r="47" spans="2:5" s="10" customFormat="1" ht="15.9" customHeight="1" x14ac:dyDescent="0.25">
      <c r="B47" s="26" t="s">
        <v>136</v>
      </c>
      <c r="C47" s="34">
        <v>905</v>
      </c>
      <c r="D47" s="34">
        <v>566</v>
      </c>
      <c r="E47" s="28">
        <v>62.541436464088399</v>
      </c>
    </row>
    <row r="48" spans="2:5" s="10" customFormat="1" ht="15.9" customHeight="1" x14ac:dyDescent="0.25">
      <c r="B48" s="26" t="s">
        <v>137</v>
      </c>
      <c r="C48" s="34">
        <v>897</v>
      </c>
      <c r="D48" s="34">
        <v>566</v>
      </c>
      <c r="E48" s="28">
        <v>63.099219620958749</v>
      </c>
    </row>
    <row r="49" spans="2:5" s="10" customFormat="1" ht="15.9" customHeight="1" x14ac:dyDescent="0.25">
      <c r="B49" s="26" t="s">
        <v>138</v>
      </c>
      <c r="C49" s="35">
        <v>8</v>
      </c>
      <c r="D49" s="35" t="s">
        <v>187</v>
      </c>
      <c r="E49" s="28"/>
    </row>
    <row r="50" spans="2:5" s="10" customFormat="1" ht="15.9" customHeight="1" x14ac:dyDescent="0.25">
      <c r="B50" s="26" t="s">
        <v>139</v>
      </c>
      <c r="C50" s="34">
        <v>410</v>
      </c>
      <c r="D50" s="34">
        <v>337</v>
      </c>
      <c r="E50" s="28">
        <v>82.195121951219505</v>
      </c>
    </row>
    <row r="51" spans="2:5" s="10" customFormat="1" ht="15.9" customHeight="1" x14ac:dyDescent="0.25">
      <c r="B51" s="26" t="s">
        <v>140</v>
      </c>
      <c r="C51" s="34">
        <v>410</v>
      </c>
      <c r="D51" s="34">
        <v>337</v>
      </c>
      <c r="E51" s="28">
        <v>82.195121951219505</v>
      </c>
    </row>
    <row r="52" spans="2:5" s="10" customFormat="1" ht="15.9" customHeight="1" x14ac:dyDescent="0.25">
      <c r="B52" s="26" t="s">
        <v>40</v>
      </c>
      <c r="C52" s="34">
        <v>2076</v>
      </c>
      <c r="D52" s="34">
        <v>1167</v>
      </c>
      <c r="E52" s="28">
        <v>56.213872832369937</v>
      </c>
    </row>
    <row r="53" spans="2:5" s="10" customFormat="1" ht="15.9" customHeight="1" x14ac:dyDescent="0.25">
      <c r="B53" s="26" t="s">
        <v>141</v>
      </c>
      <c r="C53" s="35">
        <v>582</v>
      </c>
      <c r="D53" s="35">
        <v>582</v>
      </c>
      <c r="E53" s="28">
        <v>100</v>
      </c>
    </row>
    <row r="54" spans="2:5" s="10" customFormat="1" ht="15.9" customHeight="1" x14ac:dyDescent="0.25">
      <c r="B54" s="26" t="s">
        <v>142</v>
      </c>
      <c r="C54" s="34"/>
      <c r="D54" s="34"/>
      <c r="E54" s="28"/>
    </row>
    <row r="55" spans="2:5" s="10" customFormat="1" ht="15.9" customHeight="1" x14ac:dyDescent="0.25">
      <c r="B55" s="26" t="s">
        <v>143</v>
      </c>
      <c r="C55" s="35">
        <v>582</v>
      </c>
      <c r="D55" s="35">
        <v>582</v>
      </c>
      <c r="E55" s="28">
        <v>100</v>
      </c>
    </row>
    <row r="56" spans="2:5" s="10" customFormat="1" ht="15.9" customHeight="1" x14ac:dyDescent="0.25">
      <c r="B56" s="26" t="s">
        <v>144</v>
      </c>
      <c r="C56" s="34"/>
      <c r="D56" s="34"/>
      <c r="E56" s="28"/>
    </row>
    <row r="57" spans="2:5" s="10" customFormat="1" ht="15.9" customHeight="1" x14ac:dyDescent="0.25">
      <c r="B57" s="26" t="s">
        <v>145</v>
      </c>
      <c r="C57" s="34"/>
      <c r="D57" s="34"/>
      <c r="E57" s="28"/>
    </row>
    <row r="58" spans="2:5" s="10" customFormat="1" ht="15.9" customHeight="1" x14ac:dyDescent="0.25">
      <c r="B58" s="26" t="s">
        <v>146</v>
      </c>
      <c r="C58" s="34"/>
      <c r="D58" s="34"/>
      <c r="E58" s="28"/>
    </row>
    <row r="59" spans="2:5" s="10" customFormat="1" ht="15.9" customHeight="1" x14ac:dyDescent="0.25">
      <c r="B59" s="26" t="s">
        <v>147</v>
      </c>
      <c r="C59" s="34">
        <v>8</v>
      </c>
      <c r="D59" s="34">
        <v>8</v>
      </c>
      <c r="E59" s="28">
        <v>100</v>
      </c>
    </row>
    <row r="60" spans="2:5" s="10" customFormat="1" ht="15.9" customHeight="1" x14ac:dyDescent="0.25">
      <c r="B60" s="26" t="s">
        <v>148</v>
      </c>
      <c r="C60" s="35">
        <v>8</v>
      </c>
      <c r="D60" s="35">
        <v>8</v>
      </c>
      <c r="E60" s="28">
        <v>100</v>
      </c>
    </row>
    <row r="61" spans="2:5" s="10" customFormat="1" ht="15.9" customHeight="1" x14ac:dyDescent="0.25">
      <c r="B61" s="26" t="s">
        <v>149</v>
      </c>
      <c r="C61" s="34"/>
      <c r="D61" s="34"/>
      <c r="E61" s="28"/>
    </row>
    <row r="62" spans="2:5" s="10" customFormat="1" ht="15.9" customHeight="1" x14ac:dyDescent="0.25">
      <c r="B62" s="26" t="s">
        <v>150</v>
      </c>
      <c r="C62" s="34"/>
      <c r="D62" s="34"/>
      <c r="E62" s="28"/>
    </row>
    <row r="63" spans="2:5" s="10" customFormat="1" ht="15.9" customHeight="1" x14ac:dyDescent="0.25">
      <c r="B63" s="26" t="s">
        <v>151</v>
      </c>
      <c r="C63" s="34">
        <v>354</v>
      </c>
      <c r="D63" s="34">
        <v>136</v>
      </c>
      <c r="E63" s="28">
        <v>38.418079096045197</v>
      </c>
    </row>
    <row r="64" spans="2:5" s="10" customFormat="1" ht="15.9" customHeight="1" x14ac:dyDescent="0.25">
      <c r="B64" s="26" t="s">
        <v>152</v>
      </c>
      <c r="C64" s="34">
        <v>148</v>
      </c>
      <c r="D64" s="34">
        <v>129</v>
      </c>
      <c r="E64" s="28">
        <v>87.162162162162161</v>
      </c>
    </row>
    <row r="65" spans="2:5" s="10" customFormat="1" ht="15.9" customHeight="1" x14ac:dyDescent="0.25">
      <c r="B65" s="26" t="s">
        <v>153</v>
      </c>
      <c r="C65" s="34">
        <v>206</v>
      </c>
      <c r="D65" s="34">
        <v>7</v>
      </c>
      <c r="E65" s="28">
        <v>3.3980582524271843</v>
      </c>
    </row>
    <row r="66" spans="2:5" s="10" customFormat="1" ht="15.9" customHeight="1" x14ac:dyDescent="0.25">
      <c r="B66" s="26" t="s">
        <v>154</v>
      </c>
      <c r="C66" s="35"/>
      <c r="D66" s="35"/>
      <c r="E66" s="28"/>
    </row>
    <row r="67" spans="2:5" s="10" customFormat="1" ht="15.9" customHeight="1" x14ac:dyDescent="0.25">
      <c r="B67" s="26" t="s">
        <v>155</v>
      </c>
      <c r="C67" s="34">
        <v>956</v>
      </c>
      <c r="D67" s="34">
        <v>161</v>
      </c>
      <c r="E67" s="28">
        <v>16.84100418410042</v>
      </c>
    </row>
    <row r="68" spans="2:5" s="10" customFormat="1" ht="15.9" customHeight="1" x14ac:dyDescent="0.25">
      <c r="B68" s="26" t="s">
        <v>156</v>
      </c>
      <c r="C68" s="34">
        <v>956</v>
      </c>
      <c r="D68" s="34">
        <v>161</v>
      </c>
      <c r="E68" s="28">
        <v>16.84100418410042</v>
      </c>
    </row>
    <row r="69" spans="2:5" s="10" customFormat="1" ht="15.9" customHeight="1" x14ac:dyDescent="0.25">
      <c r="B69" s="26" t="s">
        <v>157</v>
      </c>
      <c r="C69" s="34">
        <v>105</v>
      </c>
      <c r="D69" s="34">
        <v>209</v>
      </c>
      <c r="E69" s="28">
        <v>199.04761904761904</v>
      </c>
    </row>
    <row r="70" spans="2:5" s="4" customFormat="1" ht="15.9" customHeight="1" x14ac:dyDescent="0.2">
      <c r="B70" s="26" t="s">
        <v>158</v>
      </c>
      <c r="C70" s="34">
        <v>40</v>
      </c>
      <c r="D70" s="34">
        <v>40</v>
      </c>
      <c r="E70" s="28">
        <v>100</v>
      </c>
    </row>
    <row r="71" spans="2:5" s="10" customFormat="1" ht="15.9" customHeight="1" x14ac:dyDescent="0.25">
      <c r="B71" s="26" t="s">
        <v>159</v>
      </c>
      <c r="C71" s="35">
        <v>27</v>
      </c>
      <c r="D71" s="35">
        <v>1</v>
      </c>
      <c r="E71" s="28">
        <v>3.7037037037037033</v>
      </c>
    </row>
    <row r="72" spans="2:5" s="10" customFormat="1" ht="15.9" customHeight="1" x14ac:dyDescent="0.25">
      <c r="B72" s="26" t="s">
        <v>160</v>
      </c>
      <c r="C72" s="34">
        <v>12</v>
      </c>
      <c r="D72" s="34">
        <v>12</v>
      </c>
      <c r="E72" s="28">
        <v>100</v>
      </c>
    </row>
    <row r="73" spans="2:5" s="10" customFormat="1" ht="15.9" customHeight="1" x14ac:dyDescent="0.25">
      <c r="B73" s="26" t="s">
        <v>161</v>
      </c>
      <c r="C73" s="35">
        <v>26</v>
      </c>
      <c r="D73" s="35">
        <v>156</v>
      </c>
      <c r="E73" s="28"/>
    </row>
    <row r="74" spans="2:5" s="10" customFormat="1" ht="15.9" customHeight="1" x14ac:dyDescent="0.25">
      <c r="B74" s="26" t="s">
        <v>162</v>
      </c>
      <c r="C74" s="34">
        <v>0</v>
      </c>
      <c r="D74" s="34">
        <v>0</v>
      </c>
      <c r="E74" s="28"/>
    </row>
    <row r="75" spans="2:5" s="10" customFormat="1" ht="15.9" customHeight="1" x14ac:dyDescent="0.25">
      <c r="B75" s="31" t="s">
        <v>163</v>
      </c>
      <c r="C75" s="34">
        <v>0</v>
      </c>
      <c r="D75" s="34">
        <v>0</v>
      </c>
      <c r="E75" s="37"/>
    </row>
    <row r="76" spans="2:5" s="13" customFormat="1" ht="15.9" customHeight="1" x14ac:dyDescent="0.2">
      <c r="B76" s="31" t="s">
        <v>76</v>
      </c>
      <c r="C76" s="35"/>
      <c r="D76" s="35"/>
      <c r="E76" s="37"/>
    </row>
    <row r="77" spans="2:5" s="13" customFormat="1" ht="15.9" customHeight="1" x14ac:dyDescent="0.2">
      <c r="B77" s="31" t="s">
        <v>164</v>
      </c>
      <c r="C77" s="34"/>
      <c r="D77" s="34"/>
      <c r="E77" s="37"/>
    </row>
    <row r="78" spans="2:5" s="13" customFormat="1" ht="15.9" customHeight="1" x14ac:dyDescent="0.2">
      <c r="B78" s="26" t="s">
        <v>165</v>
      </c>
      <c r="C78" s="34" t="s">
        <v>187</v>
      </c>
      <c r="D78" s="34" t="s">
        <v>187</v>
      </c>
      <c r="E78" s="28"/>
    </row>
    <row r="79" spans="2:5" s="11" customFormat="1" ht="15.75" customHeight="1" x14ac:dyDescent="0.25">
      <c r="B79" s="26" t="s">
        <v>166</v>
      </c>
      <c r="C79" s="38">
        <v>71</v>
      </c>
      <c r="D79" s="38">
        <v>71</v>
      </c>
      <c r="E79" s="30">
        <v>100</v>
      </c>
    </row>
    <row r="80" spans="2:5" s="11" customFormat="1" ht="15.75" customHeight="1" x14ac:dyDescent="0.25">
      <c r="B80" s="26" t="s">
        <v>89</v>
      </c>
      <c r="C80" s="38">
        <v>225</v>
      </c>
      <c r="D80" s="38">
        <v>74</v>
      </c>
      <c r="E80" s="30">
        <v>32.888888888888893</v>
      </c>
    </row>
    <row r="81" spans="2:5" s="11" customFormat="1" ht="15.75" customHeight="1" x14ac:dyDescent="0.25">
      <c r="B81" s="26" t="s">
        <v>168</v>
      </c>
      <c r="C81" s="38">
        <v>0</v>
      </c>
      <c r="D81" s="38">
        <v>0</v>
      </c>
      <c r="E81" s="30"/>
    </row>
    <row r="82" spans="2:5" s="11" customFormat="1" ht="15.75" customHeight="1" x14ac:dyDescent="0.25">
      <c r="B82" s="26" t="s">
        <v>169</v>
      </c>
      <c r="C82" s="38"/>
      <c r="D82" s="38"/>
      <c r="E82" s="30"/>
    </row>
    <row r="83" spans="2:5" s="11" customFormat="1" ht="15.75" customHeight="1" x14ac:dyDescent="0.25">
      <c r="B83" s="26" t="s">
        <v>170</v>
      </c>
      <c r="C83" s="38"/>
      <c r="D83" s="38"/>
      <c r="E83" s="30"/>
    </row>
    <row r="84" spans="2:5" s="11" customFormat="1" ht="15.75" customHeight="1" x14ac:dyDescent="0.25">
      <c r="B84" s="26" t="s">
        <v>171</v>
      </c>
      <c r="C84" s="38">
        <v>0</v>
      </c>
      <c r="D84" s="38">
        <v>0</v>
      </c>
      <c r="E84" s="30"/>
    </row>
    <row r="85" spans="2:5" s="11" customFormat="1" ht="15.75" customHeight="1" x14ac:dyDescent="0.25">
      <c r="B85" s="26" t="s">
        <v>172</v>
      </c>
      <c r="C85" s="38"/>
      <c r="D85" s="38"/>
      <c r="E85" s="30"/>
    </row>
    <row r="86" spans="2:5" s="11" customFormat="1" ht="15.75" customHeight="1" x14ac:dyDescent="0.25">
      <c r="B86" s="26" t="s">
        <v>173</v>
      </c>
      <c r="C86" s="38">
        <v>225</v>
      </c>
      <c r="D86" s="38">
        <v>74</v>
      </c>
      <c r="E86" s="30">
        <v>32.888888888888893</v>
      </c>
    </row>
    <row r="87" spans="2:5" s="11" customFormat="1" ht="15.75" customHeight="1" x14ac:dyDescent="0.25">
      <c r="B87" s="26" t="s">
        <v>174</v>
      </c>
      <c r="C87" s="38">
        <v>225</v>
      </c>
      <c r="D87" s="38">
        <v>74</v>
      </c>
      <c r="E87" s="30">
        <v>32.888888888888893</v>
      </c>
    </row>
    <row r="88" spans="2:5" s="11" customFormat="1" ht="15.75" customHeight="1" x14ac:dyDescent="0.25">
      <c r="B88" s="26" t="s">
        <v>175</v>
      </c>
      <c r="C88" s="38">
        <v>0</v>
      </c>
      <c r="D88" s="38">
        <v>0</v>
      </c>
      <c r="E88" s="30"/>
    </row>
    <row r="89" spans="2:5" s="12" customFormat="1" ht="15.75" customHeight="1" x14ac:dyDescent="0.2">
      <c r="B89" s="31" t="s">
        <v>176</v>
      </c>
      <c r="C89" s="39"/>
      <c r="D89" s="39"/>
      <c r="E89" s="33"/>
    </row>
    <row r="90" spans="2:5" s="12" customFormat="1" ht="15.75" customHeight="1" x14ac:dyDescent="0.2">
      <c r="B90" s="31" t="s">
        <v>177</v>
      </c>
      <c r="C90" s="39"/>
      <c r="D90" s="39"/>
      <c r="E90" s="33"/>
    </row>
    <row r="91" spans="2:5" s="11" customFormat="1" ht="15.75" customHeight="1" x14ac:dyDescent="0.25">
      <c r="B91" s="26" t="s">
        <v>178</v>
      </c>
      <c r="C91" s="38">
        <v>0</v>
      </c>
      <c r="D91" s="38">
        <v>0</v>
      </c>
      <c r="E91" s="30"/>
    </row>
    <row r="92" spans="2:5" s="11" customFormat="1" ht="15.75" customHeight="1" x14ac:dyDescent="0.25">
      <c r="B92" s="26" t="s">
        <v>179</v>
      </c>
      <c r="C92" s="38">
        <v>0</v>
      </c>
      <c r="D92" s="38">
        <v>0</v>
      </c>
      <c r="E92" s="30"/>
    </row>
    <row r="93" spans="2:5" s="11" customFormat="1" ht="15.75" customHeight="1" x14ac:dyDescent="0.25">
      <c r="B93" s="26" t="s">
        <v>180</v>
      </c>
      <c r="C93" s="38"/>
      <c r="D93" s="38"/>
      <c r="E93" s="30"/>
    </row>
    <row r="94" spans="2:5" s="11" customFormat="1" ht="15.75" customHeight="1" x14ac:dyDescent="0.25">
      <c r="B94" s="26" t="s">
        <v>181</v>
      </c>
      <c r="C94" s="38">
        <v>0</v>
      </c>
      <c r="D94" s="38">
        <v>0</v>
      </c>
      <c r="E94" s="30"/>
    </row>
    <row r="95" spans="2:5" s="11" customFormat="1" ht="15.75" customHeight="1" x14ac:dyDescent="0.25">
      <c r="B95" s="26" t="s">
        <v>180</v>
      </c>
      <c r="C95" s="38"/>
      <c r="D95" s="38"/>
      <c r="E95" s="30"/>
    </row>
    <row r="96" spans="2:5" s="11" customFormat="1" ht="15.75" customHeight="1" x14ac:dyDescent="0.25">
      <c r="B96" s="26" t="s">
        <v>182</v>
      </c>
      <c r="C96" s="38">
        <v>0</v>
      </c>
      <c r="D96" s="38">
        <v>0</v>
      </c>
      <c r="E96" s="30"/>
    </row>
    <row r="97" spans="2:5" s="11" customFormat="1" ht="15.75" customHeight="1" x14ac:dyDescent="0.25">
      <c r="B97" s="26" t="s">
        <v>183</v>
      </c>
      <c r="C97" s="38"/>
      <c r="D97" s="38"/>
      <c r="E97" s="30"/>
    </row>
  </sheetData>
  <phoneticPr fontId="0" type="noConversion"/>
  <hyperlinks>
    <hyperlink ref="C4" location="Ocak!A1" display="Ocak" xr:uid="{93E4E307-2727-45F9-B819-6B6BE8D69CBD}"/>
    <hyperlink ref="D4" location="Şubat!A1" display="Şubat" xr:uid="{842BC1B9-CA61-4045-BE50-8CB73680B6BA}"/>
    <hyperlink ref="E4" location="Mart!A1" display="Mart" xr:uid="{D73CE5DF-C5DD-4EE4-9279-F4CBC1833994}"/>
    <hyperlink ref="C5" location="Nisan!A1" display="Nisan" xr:uid="{DB25070C-89D8-48E8-B40E-987745DFDCA7}"/>
    <hyperlink ref="D5" location="Mayıs!A1" display="Mayıs" xr:uid="{09111DA2-B751-4C2A-AC3E-B2612DA43250}"/>
    <hyperlink ref="E5" location="Haziran!A1" display="Haziran" xr:uid="{601BD97A-D4CB-4A5F-98E5-3122A328C011}"/>
    <hyperlink ref="C6" location="Temmuz!A1" display="Temmuz" xr:uid="{B3E1B359-6D8C-4FF9-80D5-88FB7E492590}"/>
    <hyperlink ref="D6" location="Ağustos!A1" display="Ağustos" xr:uid="{EC73D319-AE93-43E8-B548-342FB22DDEEB}"/>
    <hyperlink ref="E6" location="Eylül!A1" display="Eylül" xr:uid="{2A9EF907-957B-44AF-98D8-538C94FB19B1}"/>
    <hyperlink ref="C7" location="Ekim!A1" display="Ekim" xr:uid="{900E46B6-1BA7-4751-84BF-6EFACEE05AE8}"/>
    <hyperlink ref="D7" location="Kasım!A1" display="Kasım" xr:uid="{B205F42F-D90E-4338-9015-48FD616B6B98}"/>
    <hyperlink ref="E7" location="Aralık!A1" display="Aralık" xr:uid="{70A751A3-1542-44D4-853C-E2B4A80DD43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784D-3DD5-418C-B4D1-F2DC54044393}">
  <sheetPr codeName="Sayfa6"/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2.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10027</v>
      </c>
      <c r="D10" s="27">
        <v>3431</v>
      </c>
      <c r="E10" s="28">
        <v>34.217612446394732</v>
      </c>
    </row>
    <row r="11" spans="2:5" s="11" customFormat="1" ht="15.75" customHeight="1" x14ac:dyDescent="0.25">
      <c r="B11" s="26" t="s">
        <v>5</v>
      </c>
      <c r="C11" s="29">
        <v>8237</v>
      </c>
      <c r="D11" s="29">
        <v>2811</v>
      </c>
      <c r="E11" s="30">
        <v>34.126502367366761</v>
      </c>
    </row>
    <row r="12" spans="2:5" s="11" customFormat="1" ht="15.9" customHeight="1" x14ac:dyDescent="0.25">
      <c r="B12" s="26" t="s">
        <v>109</v>
      </c>
      <c r="C12" s="29">
        <v>3396</v>
      </c>
      <c r="D12" s="29">
        <v>1351</v>
      </c>
      <c r="E12" s="30">
        <v>39.782096584216724</v>
      </c>
    </row>
    <row r="13" spans="2:5" s="11" customFormat="1" ht="15.9" customHeight="1" x14ac:dyDescent="0.25">
      <c r="B13" s="26" t="s">
        <v>110</v>
      </c>
      <c r="C13" s="29">
        <v>3256</v>
      </c>
      <c r="D13" s="29">
        <v>1347</v>
      </c>
      <c r="E13" s="30">
        <v>41.36977886977887</v>
      </c>
    </row>
    <row r="14" spans="2:5" s="12" customFormat="1" ht="15.9" customHeight="1" x14ac:dyDescent="0.2">
      <c r="B14" s="31" t="s">
        <v>8</v>
      </c>
      <c r="C14" s="32">
        <v>251</v>
      </c>
      <c r="D14" s="32">
        <v>9</v>
      </c>
      <c r="E14" s="33">
        <v>3.5856573705179287</v>
      </c>
    </row>
    <row r="15" spans="2:5" s="12" customFormat="1" ht="15.9" customHeight="1" x14ac:dyDescent="0.2">
      <c r="B15" s="31" t="s">
        <v>9</v>
      </c>
      <c r="C15" s="32">
        <v>25</v>
      </c>
      <c r="D15" s="32">
        <v>1</v>
      </c>
      <c r="E15" s="33">
        <v>4</v>
      </c>
    </row>
    <row r="16" spans="2:5" s="12" customFormat="1" ht="15.9" customHeight="1" x14ac:dyDescent="0.2">
      <c r="B16" s="31" t="s">
        <v>10</v>
      </c>
      <c r="C16" s="32">
        <v>2772</v>
      </c>
      <c r="D16" s="32">
        <v>1331</v>
      </c>
      <c r="E16" s="33">
        <v>48.015873015873019</v>
      </c>
    </row>
    <row r="17" spans="2:5" s="12" customFormat="1" ht="15.9" customHeight="1" x14ac:dyDescent="0.2">
      <c r="B17" s="31" t="s">
        <v>11</v>
      </c>
      <c r="C17" s="32">
        <v>208</v>
      </c>
      <c r="D17" s="32">
        <v>6</v>
      </c>
      <c r="E17" s="33">
        <v>2.8846153846153846</v>
      </c>
    </row>
    <row r="18" spans="2:5" s="11" customFormat="1" ht="15.9" customHeight="1" x14ac:dyDescent="0.25">
      <c r="B18" s="26" t="s">
        <v>111</v>
      </c>
      <c r="C18" s="29">
        <v>140</v>
      </c>
      <c r="D18" s="29">
        <v>4</v>
      </c>
      <c r="E18" s="30">
        <v>2.8571428571428572</v>
      </c>
    </row>
    <row r="19" spans="2:5" s="12" customFormat="1" ht="15.9" customHeight="1" x14ac:dyDescent="0.2">
      <c r="B19" s="31" t="s">
        <v>13</v>
      </c>
      <c r="C19" s="32">
        <v>100</v>
      </c>
      <c r="D19" s="32">
        <v>3</v>
      </c>
      <c r="E19" s="33">
        <v>3</v>
      </c>
    </row>
    <row r="20" spans="2:5" s="12" customFormat="1" ht="15.9" customHeight="1" x14ac:dyDescent="0.2">
      <c r="B20" s="31" t="s">
        <v>14</v>
      </c>
      <c r="C20" s="32">
        <v>1</v>
      </c>
      <c r="D20" s="32">
        <v>0</v>
      </c>
      <c r="E20" s="33">
        <v>0</v>
      </c>
    </row>
    <row r="21" spans="2:5" s="12" customFormat="1" ht="15.9" customHeight="1" x14ac:dyDescent="0.2">
      <c r="B21" s="31" t="s">
        <v>15</v>
      </c>
      <c r="C21" s="32">
        <v>39</v>
      </c>
      <c r="D21" s="32">
        <v>1</v>
      </c>
      <c r="E21" s="33">
        <v>2.5641025641025639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2915</v>
      </c>
      <c r="D23" s="35">
        <v>667</v>
      </c>
      <c r="E23" s="28">
        <v>22.88164665523156</v>
      </c>
    </row>
    <row r="24" spans="2:5" s="10" customFormat="1" ht="15.9" customHeight="1" x14ac:dyDescent="0.25">
      <c r="B24" s="26" t="s">
        <v>114</v>
      </c>
      <c r="C24" s="34">
        <v>3</v>
      </c>
      <c r="D24" s="34">
        <v>3</v>
      </c>
      <c r="E24" s="28">
        <v>100</v>
      </c>
    </row>
    <row r="25" spans="2:5" s="10" customFormat="1" ht="15.9" customHeight="1" x14ac:dyDescent="0.25">
      <c r="B25" s="26" t="s">
        <v>115</v>
      </c>
      <c r="C25" s="34">
        <v>1</v>
      </c>
      <c r="D25" s="34">
        <v>0</v>
      </c>
      <c r="E25" s="28">
        <v>0</v>
      </c>
    </row>
    <row r="26" spans="2:5" s="10" customFormat="1" ht="15.9" customHeight="1" x14ac:dyDescent="0.25">
      <c r="B26" s="26" t="s">
        <v>116</v>
      </c>
      <c r="C26" s="34">
        <v>89</v>
      </c>
      <c r="D26" s="34">
        <v>59</v>
      </c>
      <c r="E26" s="28">
        <v>66.292134831460672</v>
      </c>
    </row>
    <row r="27" spans="2:5" s="10" customFormat="1" ht="15.9" customHeight="1" x14ac:dyDescent="0.25">
      <c r="B27" s="26" t="s">
        <v>117</v>
      </c>
      <c r="C27" s="34"/>
      <c r="D27" s="34"/>
      <c r="E27" s="28"/>
    </row>
    <row r="28" spans="2:5" s="10" customFormat="1" ht="15.9" customHeight="1" x14ac:dyDescent="0.25">
      <c r="B28" s="26" t="s">
        <v>118</v>
      </c>
      <c r="C28" s="34">
        <v>2822</v>
      </c>
      <c r="D28" s="34">
        <v>605</v>
      </c>
      <c r="E28" s="28">
        <v>21.438695960311836</v>
      </c>
    </row>
    <row r="29" spans="2:5" s="10" customFormat="1" ht="15.9" customHeight="1" x14ac:dyDescent="0.25">
      <c r="B29" s="26" t="s">
        <v>119</v>
      </c>
      <c r="C29" s="34">
        <v>1047</v>
      </c>
      <c r="D29" s="34">
        <v>425</v>
      </c>
      <c r="E29" s="28">
        <v>40.592168099331424</v>
      </c>
    </row>
    <row r="30" spans="2:5" s="10" customFormat="1" ht="15.9" customHeight="1" x14ac:dyDescent="0.25">
      <c r="B30" s="26" t="s">
        <v>120</v>
      </c>
      <c r="C30" s="35">
        <v>1005</v>
      </c>
      <c r="D30" s="35">
        <v>398</v>
      </c>
      <c r="E30" s="28">
        <v>39.601990049751244</v>
      </c>
    </row>
    <row r="31" spans="2:5" s="10" customFormat="1" ht="15.9" customHeight="1" x14ac:dyDescent="0.25">
      <c r="B31" s="26" t="s">
        <v>121</v>
      </c>
      <c r="C31" s="34">
        <v>31</v>
      </c>
      <c r="D31" s="34">
        <v>26</v>
      </c>
      <c r="E31" s="28">
        <v>83.870967741935488</v>
      </c>
    </row>
    <row r="32" spans="2:5" s="12" customFormat="1" ht="15.9" customHeight="1" x14ac:dyDescent="0.2">
      <c r="B32" s="31" t="s">
        <v>122</v>
      </c>
      <c r="C32" s="36">
        <v>7</v>
      </c>
      <c r="D32" s="36">
        <v>7</v>
      </c>
      <c r="E32" s="33">
        <v>100</v>
      </c>
    </row>
    <row r="33" spans="2:5" s="12" customFormat="1" ht="15.9" customHeight="1" x14ac:dyDescent="0.2">
      <c r="B33" s="31" t="s">
        <v>123</v>
      </c>
      <c r="C33" s="32">
        <v>24</v>
      </c>
      <c r="D33" s="32">
        <v>19</v>
      </c>
      <c r="E33" s="33">
        <v>79.166666666666657</v>
      </c>
    </row>
    <row r="34" spans="2:5" s="12" customFormat="1" ht="15.9" customHeight="1" x14ac:dyDescent="0.2">
      <c r="B34" s="31" t="s">
        <v>124</v>
      </c>
      <c r="C34" s="32"/>
      <c r="D34" s="32"/>
      <c r="E34" s="33"/>
    </row>
    <row r="35" spans="2:5" s="12" customFormat="1" ht="15.9" customHeight="1" x14ac:dyDescent="0.2">
      <c r="B35" s="31" t="s">
        <v>125</v>
      </c>
      <c r="C35" s="32"/>
      <c r="D35" s="32"/>
      <c r="E35" s="33"/>
    </row>
    <row r="36" spans="2:5" s="12" customFormat="1" ht="15.9" customHeight="1" x14ac:dyDescent="0.2">
      <c r="B36" s="31" t="s">
        <v>126</v>
      </c>
      <c r="C36" s="32"/>
      <c r="D36" s="32"/>
      <c r="E36" s="33"/>
    </row>
    <row r="37" spans="2:5" s="13" customFormat="1" ht="15.9" customHeight="1" x14ac:dyDescent="0.2">
      <c r="B37" s="31" t="s">
        <v>127</v>
      </c>
      <c r="C37" s="32"/>
      <c r="D37" s="32"/>
      <c r="E37" s="37"/>
    </row>
    <row r="38" spans="2:5" s="13" customFormat="1" ht="15.9" customHeight="1" x14ac:dyDescent="0.2">
      <c r="B38" s="31" t="s">
        <v>128</v>
      </c>
      <c r="C38" s="32"/>
      <c r="D38" s="32"/>
      <c r="E38" s="37"/>
    </row>
    <row r="39" spans="2:5" s="10" customFormat="1" ht="15.9" customHeight="1" x14ac:dyDescent="0.25">
      <c r="B39" s="26" t="s">
        <v>129</v>
      </c>
      <c r="C39" s="34"/>
      <c r="D39" s="34"/>
      <c r="E39" s="28"/>
    </row>
    <row r="40" spans="2:5" s="10" customFormat="1" ht="15.9" customHeight="1" x14ac:dyDescent="0.25">
      <c r="B40" s="26" t="s">
        <v>130</v>
      </c>
      <c r="C40" s="34">
        <v>11</v>
      </c>
      <c r="D40" s="34">
        <v>1</v>
      </c>
      <c r="E40" s="28">
        <v>9.0909090909090917</v>
      </c>
    </row>
    <row r="41" spans="2:5" s="10" customFormat="1" ht="15.9" customHeight="1" x14ac:dyDescent="0.25">
      <c r="B41" s="26" t="s">
        <v>131</v>
      </c>
      <c r="C41" s="35">
        <v>0</v>
      </c>
      <c r="D41" s="35">
        <v>0</v>
      </c>
      <c r="E41" s="28"/>
    </row>
    <row r="42" spans="2:5" s="10" customFormat="1" ht="15.9" customHeight="1" x14ac:dyDescent="0.25">
      <c r="B42" s="26" t="s">
        <v>132</v>
      </c>
      <c r="C42" s="34"/>
      <c r="D42" s="34"/>
      <c r="E42" s="28"/>
    </row>
    <row r="43" spans="2:5" s="10" customFormat="1" ht="15.9" customHeight="1" x14ac:dyDescent="0.25">
      <c r="B43" s="26" t="s">
        <v>133</v>
      </c>
      <c r="C43" s="34"/>
      <c r="D43" s="34"/>
      <c r="E43" s="28"/>
    </row>
    <row r="44" spans="2:5" s="10" customFormat="1" ht="15.9" customHeight="1" x14ac:dyDescent="0.25">
      <c r="B44" s="26" t="s">
        <v>134</v>
      </c>
      <c r="C44" s="34"/>
      <c r="D44" s="34"/>
      <c r="E44" s="28"/>
    </row>
    <row r="45" spans="2:5" s="10" customFormat="1" ht="15.9" customHeight="1" x14ac:dyDescent="0.25">
      <c r="B45" s="26" t="s">
        <v>135</v>
      </c>
      <c r="C45" s="34"/>
      <c r="D45" s="34"/>
      <c r="E45" s="28"/>
    </row>
    <row r="46" spans="2:5" s="10" customFormat="1" ht="15.9" customHeight="1" x14ac:dyDescent="0.25">
      <c r="B46" s="26" t="s">
        <v>136</v>
      </c>
      <c r="C46" s="34">
        <v>644</v>
      </c>
      <c r="D46" s="34">
        <v>202</v>
      </c>
      <c r="E46" s="28">
        <v>31.366459627329192</v>
      </c>
    </row>
    <row r="47" spans="2:5" s="10" customFormat="1" ht="15.9" customHeight="1" x14ac:dyDescent="0.25">
      <c r="B47" s="26" t="s">
        <v>137</v>
      </c>
      <c r="C47" s="34">
        <v>637</v>
      </c>
      <c r="D47" s="34">
        <v>202</v>
      </c>
      <c r="E47" s="28">
        <v>31.711145996860285</v>
      </c>
    </row>
    <row r="48" spans="2:5" s="10" customFormat="1" ht="15.9" customHeight="1" x14ac:dyDescent="0.25">
      <c r="B48" s="26" t="s">
        <v>138</v>
      </c>
      <c r="C48" s="34">
        <v>7</v>
      </c>
      <c r="D48" s="34">
        <v>0</v>
      </c>
      <c r="E48" s="28">
        <v>0</v>
      </c>
    </row>
    <row r="49" spans="2:5" s="10" customFormat="1" ht="15.9" customHeight="1" x14ac:dyDescent="0.25">
      <c r="B49" s="26" t="s">
        <v>139</v>
      </c>
      <c r="C49" s="35">
        <v>235</v>
      </c>
      <c r="D49" s="35">
        <v>166</v>
      </c>
      <c r="E49" s="28">
        <v>70.638297872340431</v>
      </c>
    </row>
    <row r="50" spans="2:5" s="10" customFormat="1" ht="15.9" customHeight="1" x14ac:dyDescent="0.25">
      <c r="B50" s="26" t="s">
        <v>140</v>
      </c>
      <c r="C50" s="34">
        <v>235</v>
      </c>
      <c r="D50" s="34">
        <v>166</v>
      </c>
      <c r="E50" s="28">
        <v>70.638297872340431</v>
      </c>
    </row>
    <row r="51" spans="2:5" s="10" customFormat="1" ht="15.9" customHeight="1" x14ac:dyDescent="0.25">
      <c r="B51" s="26" t="s">
        <v>40</v>
      </c>
      <c r="C51" s="34">
        <v>1565</v>
      </c>
      <c r="D51" s="34">
        <v>547</v>
      </c>
      <c r="E51" s="28">
        <v>34.952076677316299</v>
      </c>
    </row>
    <row r="52" spans="2:5" s="10" customFormat="1" ht="15.9" customHeight="1" x14ac:dyDescent="0.25">
      <c r="B52" s="26" t="s">
        <v>141</v>
      </c>
      <c r="C52" s="34">
        <v>339</v>
      </c>
      <c r="D52" s="34">
        <v>339</v>
      </c>
      <c r="E52" s="28">
        <v>100</v>
      </c>
    </row>
    <row r="53" spans="2:5" s="10" customFormat="1" ht="15.9" customHeight="1" x14ac:dyDescent="0.25">
      <c r="B53" s="26" t="s">
        <v>142</v>
      </c>
      <c r="C53" s="35"/>
      <c r="D53" s="35"/>
      <c r="E53" s="28"/>
    </row>
    <row r="54" spans="2:5" s="10" customFormat="1" ht="15.9" customHeight="1" x14ac:dyDescent="0.25">
      <c r="B54" s="26" t="s">
        <v>143</v>
      </c>
      <c r="C54" s="34">
        <v>339</v>
      </c>
      <c r="D54" s="34">
        <v>339</v>
      </c>
      <c r="E54" s="28">
        <v>100</v>
      </c>
    </row>
    <row r="55" spans="2:5" s="10" customFormat="1" ht="15.9" customHeight="1" x14ac:dyDescent="0.25">
      <c r="B55" s="26" t="s">
        <v>144</v>
      </c>
      <c r="C55" s="35"/>
      <c r="D55" s="35"/>
      <c r="E55" s="28"/>
    </row>
    <row r="56" spans="2:5" s="10" customFormat="1" ht="15.9" customHeight="1" x14ac:dyDescent="0.25">
      <c r="B56" s="26" t="s">
        <v>145</v>
      </c>
      <c r="C56" s="34"/>
      <c r="D56" s="34"/>
      <c r="E56" s="28"/>
    </row>
    <row r="57" spans="2:5" s="10" customFormat="1" ht="15.9" customHeight="1" x14ac:dyDescent="0.25">
      <c r="B57" s="26" t="s">
        <v>146</v>
      </c>
      <c r="C57" s="34"/>
      <c r="D57" s="34"/>
      <c r="E57" s="28"/>
    </row>
    <row r="58" spans="2:5" s="10" customFormat="1" ht="15.9" customHeight="1" x14ac:dyDescent="0.25">
      <c r="B58" s="26" t="s">
        <v>147</v>
      </c>
      <c r="C58" s="34">
        <v>8</v>
      </c>
      <c r="D58" s="34">
        <v>8</v>
      </c>
      <c r="E58" s="28">
        <v>100</v>
      </c>
    </row>
    <row r="59" spans="2:5" s="10" customFormat="1" ht="15.9" customHeight="1" x14ac:dyDescent="0.25">
      <c r="B59" s="26" t="s">
        <v>148</v>
      </c>
      <c r="C59" s="34">
        <v>8</v>
      </c>
      <c r="D59" s="34">
        <v>8</v>
      </c>
      <c r="E59" s="28">
        <v>100</v>
      </c>
    </row>
    <row r="60" spans="2:5" s="10" customFormat="1" ht="15.9" customHeight="1" x14ac:dyDescent="0.25">
      <c r="B60" s="26" t="s">
        <v>149</v>
      </c>
      <c r="C60" s="35"/>
      <c r="D60" s="35"/>
      <c r="E60" s="28"/>
    </row>
    <row r="61" spans="2:5" s="10" customFormat="1" ht="15.9" customHeight="1" x14ac:dyDescent="0.25">
      <c r="B61" s="26" t="s">
        <v>150</v>
      </c>
      <c r="C61" s="34"/>
      <c r="D61" s="34"/>
      <c r="E61" s="28"/>
    </row>
    <row r="62" spans="2:5" s="10" customFormat="1" ht="15.9" customHeight="1" x14ac:dyDescent="0.25">
      <c r="B62" s="26" t="s">
        <v>151</v>
      </c>
      <c r="C62" s="34">
        <v>281</v>
      </c>
      <c r="D62" s="34">
        <v>65</v>
      </c>
      <c r="E62" s="28">
        <v>23.131672597864767</v>
      </c>
    </row>
    <row r="63" spans="2:5" s="10" customFormat="1" ht="15.9" customHeight="1" x14ac:dyDescent="0.25">
      <c r="B63" s="26" t="s">
        <v>152</v>
      </c>
      <c r="C63" s="34">
        <v>79</v>
      </c>
      <c r="D63" s="34">
        <v>60</v>
      </c>
      <c r="E63" s="28">
        <v>75.949367088607602</v>
      </c>
    </row>
    <row r="64" spans="2:5" s="10" customFormat="1" ht="15.9" customHeight="1" x14ac:dyDescent="0.25">
      <c r="B64" s="26" t="s">
        <v>153</v>
      </c>
      <c r="C64" s="34">
        <v>202</v>
      </c>
      <c r="D64" s="34">
        <v>5</v>
      </c>
      <c r="E64" s="28">
        <v>2.4752475247524752</v>
      </c>
    </row>
    <row r="65" spans="2:5" s="10" customFormat="1" ht="15.9" customHeight="1" x14ac:dyDescent="0.25">
      <c r="B65" s="26" t="s">
        <v>154</v>
      </c>
      <c r="C65" s="34"/>
      <c r="D65" s="34"/>
      <c r="E65" s="28"/>
    </row>
    <row r="66" spans="2:5" s="10" customFormat="1" ht="15.9" customHeight="1" x14ac:dyDescent="0.25">
      <c r="B66" s="26" t="s">
        <v>155</v>
      </c>
      <c r="C66" s="35">
        <v>862</v>
      </c>
      <c r="D66" s="35">
        <v>82</v>
      </c>
      <c r="E66" s="28">
        <v>9.5127610208816709</v>
      </c>
    </row>
    <row r="67" spans="2:5" s="10" customFormat="1" ht="15.9" customHeight="1" x14ac:dyDescent="0.25">
      <c r="B67" s="26" t="s">
        <v>156</v>
      </c>
      <c r="C67" s="34">
        <v>862</v>
      </c>
      <c r="D67" s="34">
        <v>82</v>
      </c>
      <c r="E67" s="28">
        <v>9.5127610208816709</v>
      </c>
    </row>
    <row r="68" spans="2:5" s="10" customFormat="1" ht="15.9" customHeight="1" x14ac:dyDescent="0.25">
      <c r="B68" s="26" t="s">
        <v>157</v>
      </c>
      <c r="C68" s="34">
        <v>42</v>
      </c>
      <c r="D68" s="34">
        <v>20</v>
      </c>
      <c r="E68" s="28">
        <v>47.619047619047613</v>
      </c>
    </row>
    <row r="69" spans="2:5" s="4" customFormat="1" ht="15.9" customHeight="1" x14ac:dyDescent="0.2">
      <c r="B69" s="26" t="s">
        <v>158</v>
      </c>
      <c r="C69" s="34">
        <v>14</v>
      </c>
      <c r="D69" s="34">
        <v>14</v>
      </c>
      <c r="E69" s="28">
        <v>100</v>
      </c>
    </row>
    <row r="70" spans="2:5" s="10" customFormat="1" ht="15.9" customHeight="1" x14ac:dyDescent="0.25">
      <c r="B70" s="26" t="s">
        <v>159</v>
      </c>
      <c r="C70" s="34">
        <v>27</v>
      </c>
      <c r="D70" s="34">
        <v>1</v>
      </c>
      <c r="E70" s="28">
        <v>3.7037037037037033</v>
      </c>
    </row>
    <row r="71" spans="2:5" s="10" customFormat="1" ht="15.9" customHeight="1" x14ac:dyDescent="0.25">
      <c r="B71" s="26" t="s">
        <v>160</v>
      </c>
      <c r="C71" s="35">
        <v>1</v>
      </c>
      <c r="D71" s="35">
        <v>1</v>
      </c>
      <c r="E71" s="28">
        <v>100</v>
      </c>
    </row>
    <row r="72" spans="2:5" s="10" customFormat="1" ht="15.9" customHeight="1" x14ac:dyDescent="0.25">
      <c r="B72" s="26" t="s">
        <v>161</v>
      </c>
      <c r="C72" s="34">
        <v>0</v>
      </c>
      <c r="D72" s="34">
        <v>4</v>
      </c>
      <c r="E72" s="28"/>
    </row>
    <row r="73" spans="2:5" s="10" customFormat="1" ht="15.9" customHeight="1" x14ac:dyDescent="0.25">
      <c r="B73" s="26" t="s">
        <v>162</v>
      </c>
      <c r="C73" s="35">
        <v>0</v>
      </c>
      <c r="D73" s="35">
        <v>0</v>
      </c>
      <c r="E73" s="28"/>
    </row>
    <row r="74" spans="2:5" s="10" customFormat="1" ht="15.9" customHeight="1" x14ac:dyDescent="0.25">
      <c r="B74" s="26" t="s">
        <v>163</v>
      </c>
      <c r="C74" s="34">
        <v>0</v>
      </c>
      <c r="D74" s="34">
        <v>0</v>
      </c>
      <c r="E74" s="28"/>
    </row>
    <row r="75" spans="2:5" s="10" customFormat="1" ht="15.9" customHeight="1" x14ac:dyDescent="0.25">
      <c r="B75" s="31" t="s">
        <v>76</v>
      </c>
      <c r="C75" s="34"/>
      <c r="D75" s="34"/>
      <c r="E75" s="37"/>
    </row>
    <row r="76" spans="2:5" s="10" customFormat="1" ht="15.9" customHeight="1" x14ac:dyDescent="0.25">
      <c r="B76" s="31" t="s">
        <v>164</v>
      </c>
      <c r="C76" s="35"/>
      <c r="D76" s="35"/>
      <c r="E76" s="37"/>
    </row>
    <row r="77" spans="2:5" s="10" customFormat="1" ht="15.9" customHeight="1" x14ac:dyDescent="0.25">
      <c r="B77" s="31" t="s">
        <v>165</v>
      </c>
      <c r="C77" s="34"/>
      <c r="D77" s="34"/>
      <c r="E77" s="37"/>
    </row>
    <row r="78" spans="2:5" s="10" customFormat="1" ht="15.9" customHeight="1" x14ac:dyDescent="0.25">
      <c r="B78" s="26" t="s">
        <v>166</v>
      </c>
      <c r="C78" s="34">
        <v>33</v>
      </c>
      <c r="D78" s="34">
        <v>33</v>
      </c>
      <c r="E78" s="28">
        <v>100</v>
      </c>
    </row>
    <row r="79" spans="2:5" s="11" customFormat="1" ht="15.75" customHeight="1" x14ac:dyDescent="0.25">
      <c r="B79" s="26" t="s">
        <v>167</v>
      </c>
      <c r="C79" s="38">
        <v>33</v>
      </c>
      <c r="D79" s="38">
        <v>33</v>
      </c>
      <c r="E79" s="30">
        <v>100</v>
      </c>
    </row>
    <row r="80" spans="2:5" s="11" customFormat="1" ht="15.75" customHeight="1" x14ac:dyDescent="0.25">
      <c r="B80" s="26" t="s">
        <v>89</v>
      </c>
      <c r="C80" s="38">
        <v>225</v>
      </c>
      <c r="D80" s="38">
        <v>73</v>
      </c>
      <c r="E80" s="30">
        <v>32.444444444444443</v>
      </c>
    </row>
    <row r="81" spans="2:5" s="11" customFormat="1" ht="15.75" customHeight="1" x14ac:dyDescent="0.25">
      <c r="B81" s="26" t="s">
        <v>168</v>
      </c>
      <c r="C81" s="38">
        <v>0</v>
      </c>
      <c r="D81" s="38">
        <v>0</v>
      </c>
      <c r="E81" s="30"/>
    </row>
    <row r="82" spans="2:5" s="11" customFormat="1" ht="15.75" customHeight="1" x14ac:dyDescent="0.25">
      <c r="B82" s="26" t="s">
        <v>169</v>
      </c>
      <c r="C82" s="38"/>
      <c r="D82" s="38"/>
      <c r="E82" s="30"/>
    </row>
    <row r="83" spans="2:5" s="11" customFormat="1" ht="15.75" customHeight="1" x14ac:dyDescent="0.25">
      <c r="B83" s="26" t="s">
        <v>170</v>
      </c>
      <c r="C83" s="38"/>
      <c r="D83" s="38"/>
      <c r="E83" s="30"/>
    </row>
    <row r="84" spans="2:5" s="11" customFormat="1" ht="15.75" customHeight="1" x14ac:dyDescent="0.25">
      <c r="B84" s="26" t="s">
        <v>171</v>
      </c>
      <c r="C84" s="38">
        <v>0</v>
      </c>
      <c r="D84" s="38">
        <v>0</v>
      </c>
      <c r="E84" s="30"/>
    </row>
    <row r="85" spans="2:5" s="11" customFormat="1" ht="15.75" customHeight="1" x14ac:dyDescent="0.25">
      <c r="B85" s="26" t="s">
        <v>172</v>
      </c>
      <c r="C85" s="38"/>
      <c r="D85" s="38"/>
      <c r="E85" s="30"/>
    </row>
    <row r="86" spans="2:5" s="11" customFormat="1" ht="15.75" customHeight="1" x14ac:dyDescent="0.25">
      <c r="B86" s="26" t="s">
        <v>173</v>
      </c>
      <c r="C86" s="38">
        <v>225</v>
      </c>
      <c r="D86" s="38">
        <v>73</v>
      </c>
      <c r="E86" s="30">
        <v>32.444444444444443</v>
      </c>
    </row>
    <row r="87" spans="2:5" s="11" customFormat="1" ht="15.75" customHeight="1" x14ac:dyDescent="0.25">
      <c r="B87" s="26" t="s">
        <v>174</v>
      </c>
      <c r="C87" s="38">
        <v>225</v>
      </c>
      <c r="D87" s="38">
        <v>73</v>
      </c>
      <c r="E87" s="30">
        <v>32.444444444444443</v>
      </c>
    </row>
    <row r="88" spans="2:5" s="11" customFormat="1" ht="15.75" customHeight="1" x14ac:dyDescent="0.25">
      <c r="B88" s="26" t="s">
        <v>175</v>
      </c>
      <c r="C88" s="38">
        <v>0</v>
      </c>
      <c r="D88" s="38">
        <v>0</v>
      </c>
      <c r="E88" s="30"/>
    </row>
    <row r="89" spans="2:5" s="12" customFormat="1" ht="15.75" customHeight="1" x14ac:dyDescent="0.2">
      <c r="B89" s="31" t="s">
        <v>176</v>
      </c>
      <c r="C89" s="39"/>
      <c r="D89" s="39"/>
      <c r="E89" s="33"/>
    </row>
    <row r="90" spans="2:5" s="12" customFormat="1" ht="15.75" customHeight="1" x14ac:dyDescent="0.2">
      <c r="B90" s="31" t="s">
        <v>177</v>
      </c>
      <c r="C90" s="39"/>
      <c r="D90" s="39"/>
      <c r="E90" s="33"/>
    </row>
    <row r="91" spans="2:5" s="11" customFormat="1" ht="15.75" customHeight="1" x14ac:dyDescent="0.25">
      <c r="B91" s="26" t="s">
        <v>178</v>
      </c>
      <c r="C91" s="38">
        <v>0</v>
      </c>
      <c r="D91" s="38">
        <v>0</v>
      </c>
      <c r="E91" s="30"/>
    </row>
    <row r="92" spans="2:5" s="11" customFormat="1" ht="15.75" customHeight="1" x14ac:dyDescent="0.25">
      <c r="B92" s="26" t="s">
        <v>179</v>
      </c>
      <c r="C92" s="38">
        <v>0</v>
      </c>
      <c r="D92" s="38">
        <v>0</v>
      </c>
      <c r="E92" s="30"/>
    </row>
    <row r="93" spans="2:5" s="11" customFormat="1" ht="15.75" customHeight="1" x14ac:dyDescent="0.25">
      <c r="B93" s="26" t="s">
        <v>180</v>
      </c>
      <c r="C93" s="38"/>
      <c r="D93" s="38"/>
      <c r="E93" s="30"/>
    </row>
    <row r="94" spans="2:5" s="11" customFormat="1" ht="15.75" customHeight="1" x14ac:dyDescent="0.25">
      <c r="B94" s="26" t="s">
        <v>181</v>
      </c>
      <c r="C94" s="38">
        <v>0</v>
      </c>
      <c r="D94" s="38">
        <v>0</v>
      </c>
      <c r="E94" s="30"/>
    </row>
    <row r="95" spans="2:5" s="11" customFormat="1" ht="15.75" customHeight="1" x14ac:dyDescent="0.25">
      <c r="B95" s="26" t="s">
        <v>180</v>
      </c>
      <c r="C95" s="38"/>
      <c r="D95" s="38"/>
      <c r="E95" s="30"/>
    </row>
    <row r="96" spans="2:5" s="11" customFormat="1" ht="15.75" customHeight="1" x14ac:dyDescent="0.25">
      <c r="B96" s="26" t="s">
        <v>182</v>
      </c>
      <c r="C96" s="38">
        <v>0</v>
      </c>
      <c r="D96" s="38">
        <v>0</v>
      </c>
      <c r="E96" s="30"/>
    </row>
    <row r="97" spans="2:5" s="11" customFormat="1" ht="15.75" customHeight="1" x14ac:dyDescent="0.25">
      <c r="B97" s="26" t="s">
        <v>183</v>
      </c>
      <c r="C97" s="38"/>
      <c r="D97" s="38"/>
      <c r="E97" s="30"/>
    </row>
  </sheetData>
  <phoneticPr fontId="0" type="noConversion"/>
  <hyperlinks>
    <hyperlink ref="C4" location="Ocak!A1" display="Ocak" xr:uid="{67775327-7DDB-4C16-8301-6DC023E752D5}"/>
    <hyperlink ref="D4" location="Şubat!A1" display="Şubat" xr:uid="{E422DBEC-3C54-4C1C-B651-3AAB73DAED03}"/>
    <hyperlink ref="E4" location="Mart!A1" display="Mart" xr:uid="{B1618544-07C4-4190-9E0F-590A36145E0C}"/>
    <hyperlink ref="C5" location="Nisan!A1" display="Nisan" xr:uid="{8BDC9D08-74FB-4715-96B2-C3CF3FAC0D40}"/>
    <hyperlink ref="D5" location="Mayıs!A1" display="Mayıs" xr:uid="{2D3B87A8-68D8-4E77-8F34-65161DA7062A}"/>
    <hyperlink ref="E5" location="Haziran!A1" display="Haziran" xr:uid="{2E73C811-8DBD-4E55-8C88-CBEB9C1E3747}"/>
    <hyperlink ref="C6" location="Temmuz!A1" display="Temmuz" xr:uid="{6E21420B-4FBC-4360-A64E-27A9C49EC510}"/>
    <hyperlink ref="D6" location="Ağustos!A1" display="Ağustos" xr:uid="{49408A6F-8E2E-4EE9-A64C-0D79666637D1}"/>
    <hyperlink ref="E6" location="Eylül!A1" display="Eylül" xr:uid="{A600AAE8-39FC-48E2-AF04-184B5A48750D}"/>
    <hyperlink ref="C7" location="Ekim!A1" display="Ekim" xr:uid="{1E076076-43EE-46B7-8F8F-1AFDFDCD37CE}"/>
    <hyperlink ref="D7" location="Kasım!A1" display="Kasım" xr:uid="{1C11B898-A153-4447-834A-822F9E422A19}"/>
    <hyperlink ref="E7" location="Aralık!A1" display="Aralık" xr:uid="{9ADABEA2-5748-4CA4-9038-57D1DB1A460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18A11-63F1-40FE-992D-CCB877B9BFAB}">
  <sheetPr codeName="Sayfa11"/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37769</v>
      </c>
      <c r="D10" s="42">
        <v>32054</v>
      </c>
      <c r="E10" s="43">
        <v>84.868542984987698</v>
      </c>
    </row>
    <row r="11" spans="2:7" s="5" customFormat="1" ht="15.75" customHeight="1" x14ac:dyDescent="0.2">
      <c r="B11" s="41" t="s">
        <v>5</v>
      </c>
      <c r="C11" s="42">
        <v>29907</v>
      </c>
      <c r="D11" s="42">
        <v>25438</v>
      </c>
      <c r="E11" s="44">
        <v>85.057010064533387</v>
      </c>
    </row>
    <row r="12" spans="2:7" s="5" customFormat="1" ht="15.75" customHeight="1" x14ac:dyDescent="0.2">
      <c r="B12" s="41" t="s">
        <v>6</v>
      </c>
      <c r="C12" s="42">
        <v>17361</v>
      </c>
      <c r="D12" s="42">
        <v>14937</v>
      </c>
      <c r="E12" s="44">
        <v>86.037670641092106</v>
      </c>
      <c r="G12" s="6"/>
    </row>
    <row r="13" spans="2:7" s="5" customFormat="1" ht="15.75" customHeight="1" x14ac:dyDescent="0.2">
      <c r="B13" s="41" t="s">
        <v>7</v>
      </c>
      <c r="C13" s="42">
        <v>16682</v>
      </c>
      <c r="D13" s="42">
        <v>14531</v>
      </c>
      <c r="E13" s="44">
        <v>87.105862606402113</v>
      </c>
    </row>
    <row r="14" spans="2:7" ht="15.75" customHeight="1" x14ac:dyDescent="0.2">
      <c r="B14" s="45" t="s">
        <v>8</v>
      </c>
      <c r="C14" s="46">
        <v>1017</v>
      </c>
      <c r="D14" s="46">
        <v>610</v>
      </c>
      <c r="E14" s="47">
        <v>59.980334316617501</v>
      </c>
    </row>
    <row r="15" spans="2:7" ht="15.75" customHeight="1" x14ac:dyDescent="0.2">
      <c r="B15" s="45" t="s">
        <v>9</v>
      </c>
      <c r="C15" s="46">
        <v>199</v>
      </c>
      <c r="D15" s="46">
        <v>157</v>
      </c>
      <c r="E15" s="47">
        <v>78.894472361809036</v>
      </c>
    </row>
    <row r="16" spans="2:7" ht="15.75" customHeight="1" x14ac:dyDescent="0.2">
      <c r="B16" s="45" t="s">
        <v>10</v>
      </c>
      <c r="C16" s="46">
        <v>14283</v>
      </c>
      <c r="D16" s="46">
        <v>12866</v>
      </c>
      <c r="E16" s="47">
        <v>90.079115031856048</v>
      </c>
    </row>
    <row r="17" spans="2:5" ht="15.75" customHeight="1" x14ac:dyDescent="0.2">
      <c r="B17" s="45" t="s">
        <v>11</v>
      </c>
      <c r="C17" s="46">
        <v>1183</v>
      </c>
      <c r="D17" s="46">
        <v>898</v>
      </c>
      <c r="E17" s="47">
        <v>75.908706677937445</v>
      </c>
    </row>
    <row r="18" spans="2:5" s="5" customFormat="1" ht="15.75" customHeight="1" x14ac:dyDescent="0.2">
      <c r="B18" s="41" t="s">
        <v>12</v>
      </c>
      <c r="C18" s="42">
        <v>679</v>
      </c>
      <c r="D18" s="42">
        <v>406</v>
      </c>
      <c r="E18" s="44">
        <v>59.793814432989691</v>
      </c>
    </row>
    <row r="19" spans="2:5" ht="15.75" customHeight="1" x14ac:dyDescent="0.2">
      <c r="B19" s="45" t="s">
        <v>13</v>
      </c>
      <c r="C19" s="46">
        <v>205</v>
      </c>
      <c r="D19" s="46">
        <v>92</v>
      </c>
      <c r="E19" s="47">
        <v>44.878048780487809</v>
      </c>
    </row>
    <row r="20" spans="2:5" ht="15.75" customHeight="1" x14ac:dyDescent="0.2">
      <c r="B20" s="45" t="s">
        <v>14</v>
      </c>
      <c r="C20" s="46">
        <v>76</v>
      </c>
      <c r="D20" s="46">
        <v>1</v>
      </c>
      <c r="E20" s="47">
        <v>1.3157894736842104</v>
      </c>
    </row>
    <row r="21" spans="2:5" ht="15.75" customHeight="1" x14ac:dyDescent="0.2">
      <c r="B21" s="45" t="s">
        <v>15</v>
      </c>
      <c r="C21" s="46">
        <v>398</v>
      </c>
      <c r="D21" s="46">
        <v>313</v>
      </c>
      <c r="E21" s="47">
        <v>78.643216080402013</v>
      </c>
    </row>
    <row r="22" spans="2:5" s="4" customFormat="1" ht="15.75" customHeight="1" x14ac:dyDescent="0.2">
      <c r="B22" s="41" t="s">
        <v>16</v>
      </c>
      <c r="C22" s="42">
        <v>3034</v>
      </c>
      <c r="D22" s="42">
        <v>2269</v>
      </c>
      <c r="E22" s="43">
        <v>74.785761371127222</v>
      </c>
    </row>
    <row r="23" spans="2:5" s="8" customFormat="1" ht="15.75" customHeight="1" x14ac:dyDescent="0.2">
      <c r="B23" s="45" t="s">
        <v>17</v>
      </c>
      <c r="C23" s="46">
        <v>1</v>
      </c>
      <c r="D23" s="46">
        <v>0</v>
      </c>
      <c r="E23" s="48">
        <v>0</v>
      </c>
    </row>
    <row r="24" spans="2:5" s="8" customFormat="1" ht="15.75" customHeight="1" x14ac:dyDescent="0.2">
      <c r="B24" s="45" t="s">
        <v>18</v>
      </c>
      <c r="C24" s="46">
        <v>3033</v>
      </c>
      <c r="D24" s="46">
        <v>2269</v>
      </c>
      <c r="E24" s="48">
        <v>74.810418727332674</v>
      </c>
    </row>
    <row r="25" spans="2:5" s="4" customFormat="1" ht="15.75" customHeight="1" x14ac:dyDescent="0.2">
      <c r="B25" s="41" t="s">
        <v>19</v>
      </c>
      <c r="C25" s="42">
        <v>4309</v>
      </c>
      <c r="D25" s="42">
        <v>3554</v>
      </c>
      <c r="E25" s="43">
        <v>82.478533302390346</v>
      </c>
    </row>
    <row r="26" spans="2:5" s="4" customFormat="1" ht="15.75" customHeight="1" x14ac:dyDescent="0.2">
      <c r="B26" s="41" t="s">
        <v>20</v>
      </c>
      <c r="C26" s="42">
        <v>3260</v>
      </c>
      <c r="D26" s="42">
        <v>2523</v>
      </c>
      <c r="E26" s="43">
        <v>77.392638036809814</v>
      </c>
    </row>
    <row r="27" spans="2:5" s="8" customFormat="1" ht="15.75" customHeight="1" x14ac:dyDescent="0.2">
      <c r="B27" s="45" t="s">
        <v>21</v>
      </c>
      <c r="C27" s="46">
        <v>2323</v>
      </c>
      <c r="D27" s="46">
        <v>1585</v>
      </c>
      <c r="E27" s="48">
        <v>68.230736117089975</v>
      </c>
    </row>
    <row r="28" spans="2:5" s="8" customFormat="1" ht="15.75" customHeight="1" x14ac:dyDescent="0.2">
      <c r="B28" s="45" t="s">
        <v>22</v>
      </c>
      <c r="C28" s="46">
        <v>937</v>
      </c>
      <c r="D28" s="46">
        <v>938</v>
      </c>
      <c r="E28" s="48">
        <v>100.10672358591248</v>
      </c>
    </row>
    <row r="29" spans="2:5" s="4" customFormat="1" ht="15.75" customHeight="1" x14ac:dyDescent="0.2">
      <c r="B29" s="41" t="s">
        <v>23</v>
      </c>
      <c r="C29" s="42">
        <v>187</v>
      </c>
      <c r="D29" s="42">
        <v>186</v>
      </c>
      <c r="E29" s="43">
        <v>99.465240641711233</v>
      </c>
    </row>
    <row r="30" spans="2:5" s="8" customFormat="1" ht="15.75" customHeight="1" x14ac:dyDescent="0.2">
      <c r="B30" s="45" t="s">
        <v>24</v>
      </c>
      <c r="C30" s="46">
        <v>25</v>
      </c>
      <c r="D30" s="46">
        <v>25</v>
      </c>
      <c r="E30" s="48">
        <v>100</v>
      </c>
    </row>
    <row r="31" spans="2:5" s="8" customFormat="1" ht="15.75" customHeight="1" x14ac:dyDescent="0.2">
      <c r="B31" s="45" t="s">
        <v>203</v>
      </c>
      <c r="C31" s="46">
        <v>157</v>
      </c>
      <c r="D31" s="46">
        <v>156</v>
      </c>
      <c r="E31" s="48">
        <v>99.363057324840767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>
        <v>5</v>
      </c>
      <c r="D35" s="46">
        <v>5</v>
      </c>
      <c r="E35" s="47"/>
    </row>
    <row r="36" spans="2:5" s="5" customFormat="1" ht="15.75" customHeight="1" x14ac:dyDescent="0.2">
      <c r="B36" s="41" t="s">
        <v>30</v>
      </c>
      <c r="C36" s="42">
        <v>862</v>
      </c>
      <c r="D36" s="42">
        <v>845</v>
      </c>
      <c r="E36" s="44">
        <v>98.027842227378187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/>
      <c r="D38" s="42"/>
      <c r="E38" s="43"/>
    </row>
    <row r="39" spans="2:5" s="4" customFormat="1" ht="15.75" customHeight="1" x14ac:dyDescent="0.2">
      <c r="B39" s="41" t="s">
        <v>33</v>
      </c>
      <c r="C39" s="42">
        <v>0</v>
      </c>
      <c r="D39" s="42">
        <v>0</v>
      </c>
      <c r="E39" s="43"/>
    </row>
    <row r="40" spans="2:5" s="8" customFormat="1" ht="15.75" customHeight="1" x14ac:dyDescent="0.2">
      <c r="B40" s="45" t="s">
        <v>34</v>
      </c>
      <c r="C40" s="46"/>
      <c r="D40" s="46"/>
      <c r="E40" s="48"/>
    </row>
    <row r="41" spans="2:5" s="8" customFormat="1" ht="15.75" customHeight="1" x14ac:dyDescent="0.2">
      <c r="B41" s="45" t="s">
        <v>35</v>
      </c>
      <c r="C41" s="46"/>
      <c r="D41" s="46"/>
      <c r="E41" s="48"/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3097</v>
      </c>
      <c r="D43" s="42">
        <v>2670</v>
      </c>
      <c r="E43" s="43">
        <v>86.212463674523732</v>
      </c>
    </row>
    <row r="44" spans="2:5" s="4" customFormat="1" ht="15.75" customHeight="1" x14ac:dyDescent="0.2">
      <c r="B44" s="41" t="s">
        <v>38</v>
      </c>
      <c r="C44" s="42">
        <v>2062</v>
      </c>
      <c r="D44" s="42">
        <v>1993</v>
      </c>
      <c r="E44" s="43">
        <v>96.653734238603292</v>
      </c>
    </row>
    <row r="45" spans="2:5" s="4" customFormat="1" ht="15.75" customHeight="1" x14ac:dyDescent="0.2">
      <c r="B45" s="41" t="s">
        <v>39</v>
      </c>
      <c r="C45" s="42">
        <v>44</v>
      </c>
      <c r="D45" s="42">
        <v>15</v>
      </c>
      <c r="E45" s="43">
        <v>34.090909090909086</v>
      </c>
    </row>
    <row r="46" spans="2:5" s="4" customFormat="1" ht="15.75" customHeight="1" x14ac:dyDescent="0.2">
      <c r="B46" s="41" t="s">
        <v>40</v>
      </c>
      <c r="C46" s="42">
        <v>7541</v>
      </c>
      <c r="D46" s="42">
        <v>6401</v>
      </c>
      <c r="E46" s="43">
        <v>84.882641559474877</v>
      </c>
    </row>
    <row r="47" spans="2:5" s="4" customFormat="1" ht="15.75" customHeight="1" x14ac:dyDescent="0.2">
      <c r="B47" s="41" t="s">
        <v>41</v>
      </c>
      <c r="C47" s="42">
        <v>2489</v>
      </c>
      <c r="D47" s="42">
        <v>2489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2489</v>
      </c>
      <c r="D48" s="46">
        <v>2489</v>
      </c>
      <c r="E48" s="48">
        <v>100</v>
      </c>
    </row>
    <row r="49" spans="2:5" s="8" customFormat="1" ht="15.75" customHeight="1" x14ac:dyDescent="0.2">
      <c r="B49" s="45" t="s">
        <v>43</v>
      </c>
      <c r="C49" s="46"/>
      <c r="D49" s="46"/>
      <c r="E49" s="48"/>
    </row>
    <row r="50" spans="2:5" s="8" customFormat="1" ht="15.75" customHeight="1" x14ac:dyDescent="0.2">
      <c r="B50" s="45" t="s">
        <v>44</v>
      </c>
      <c r="C50" s="46">
        <v>0</v>
      </c>
      <c r="D50" s="46">
        <v>0</v>
      </c>
      <c r="E50" s="48"/>
    </row>
    <row r="51" spans="2:5" s="4" customFormat="1" ht="15.75" customHeight="1" x14ac:dyDescent="0.2">
      <c r="B51" s="41" t="s">
        <v>45</v>
      </c>
      <c r="C51" s="42">
        <v>18</v>
      </c>
      <c r="D51" s="42">
        <v>18</v>
      </c>
      <c r="E51" s="43">
        <v>100</v>
      </c>
    </row>
    <row r="52" spans="2:5" s="4" customFormat="1" ht="15.75" customHeight="1" x14ac:dyDescent="0.2">
      <c r="B52" s="41" t="s">
        <v>46</v>
      </c>
      <c r="C52" s="42">
        <v>18</v>
      </c>
      <c r="D52" s="42">
        <v>18</v>
      </c>
      <c r="E52" s="43">
        <v>100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51</v>
      </c>
      <c r="C56" s="46"/>
      <c r="D56" s="46"/>
      <c r="E56" s="48"/>
    </row>
    <row r="57" spans="2:5" s="8" customFormat="1" ht="15.75" customHeight="1" x14ac:dyDescent="0.2">
      <c r="B57" s="45" t="s">
        <v>52</v>
      </c>
      <c r="C57" s="46"/>
      <c r="D57" s="46"/>
      <c r="E57" s="48"/>
    </row>
    <row r="58" spans="2:5" s="8" customFormat="1" ht="15.75" customHeight="1" x14ac:dyDescent="0.2">
      <c r="B58" s="45" t="s">
        <v>53</v>
      </c>
      <c r="C58" s="46"/>
      <c r="D58" s="46"/>
      <c r="E58" s="48"/>
    </row>
    <row r="59" spans="2:5" s="8" customFormat="1" ht="15.75" customHeight="1" x14ac:dyDescent="0.2">
      <c r="B59" s="45" t="s">
        <v>54</v>
      </c>
      <c r="C59" s="46"/>
      <c r="D59" s="46"/>
      <c r="E59" s="48"/>
    </row>
    <row r="60" spans="2:5" s="4" customFormat="1" ht="15.75" customHeight="1" x14ac:dyDescent="0.2">
      <c r="B60" s="41" t="s">
        <v>55</v>
      </c>
      <c r="C60" s="42">
        <v>1130</v>
      </c>
      <c r="D60" s="42">
        <v>837</v>
      </c>
      <c r="E60" s="43">
        <v>74.070796460176993</v>
      </c>
    </row>
    <row r="61" spans="2:5" s="4" customFormat="1" ht="15.75" customHeight="1" x14ac:dyDescent="0.2">
      <c r="B61" s="41" t="s">
        <v>56</v>
      </c>
      <c r="C61" s="42">
        <v>767</v>
      </c>
      <c r="D61" s="42">
        <v>727</v>
      </c>
      <c r="E61" s="43">
        <v>94.78487614080835</v>
      </c>
    </row>
    <row r="62" spans="2:5" s="8" customFormat="1" ht="15.75" customHeight="1" x14ac:dyDescent="0.2">
      <c r="B62" s="45" t="s">
        <v>57</v>
      </c>
      <c r="C62" s="46">
        <v>651</v>
      </c>
      <c r="D62" s="46">
        <v>651</v>
      </c>
      <c r="E62" s="48">
        <v>100</v>
      </c>
    </row>
    <row r="63" spans="2:5" s="8" customFormat="1" ht="15.75" customHeight="1" x14ac:dyDescent="0.2">
      <c r="B63" s="45" t="s">
        <v>58</v>
      </c>
      <c r="C63" s="46">
        <v>91</v>
      </c>
      <c r="D63" s="46">
        <v>51</v>
      </c>
      <c r="E63" s="48">
        <v>56.043956043956044</v>
      </c>
    </row>
    <row r="64" spans="2:5" s="8" customFormat="1" ht="15.75" customHeight="1" x14ac:dyDescent="0.2">
      <c r="B64" s="45" t="s">
        <v>59</v>
      </c>
      <c r="C64" s="46">
        <v>25</v>
      </c>
      <c r="D64" s="46">
        <v>25</v>
      </c>
      <c r="E64" s="48">
        <v>100</v>
      </c>
    </row>
    <row r="65" spans="2:5" s="4" customFormat="1" ht="15.75" customHeight="1" x14ac:dyDescent="0.2">
      <c r="B65" s="41" t="s">
        <v>60</v>
      </c>
      <c r="C65" s="42">
        <v>363</v>
      </c>
      <c r="D65" s="42">
        <v>110</v>
      </c>
      <c r="E65" s="43">
        <v>30.303030303030305</v>
      </c>
    </row>
    <row r="66" spans="2:5" s="8" customFormat="1" ht="15.75" customHeight="1" x14ac:dyDescent="0.2">
      <c r="B66" s="45" t="s">
        <v>61</v>
      </c>
      <c r="C66" s="46"/>
      <c r="D66" s="46"/>
      <c r="E66" s="48"/>
    </row>
    <row r="67" spans="2:5" s="8" customFormat="1" ht="15.75" customHeight="1" x14ac:dyDescent="0.2">
      <c r="B67" s="45" t="s">
        <v>62</v>
      </c>
      <c r="C67" s="46">
        <v>344</v>
      </c>
      <c r="D67" s="46">
        <v>91</v>
      </c>
      <c r="E67" s="48">
        <v>26.453488372093027</v>
      </c>
    </row>
    <row r="68" spans="2:5" s="8" customFormat="1" ht="15.75" customHeight="1" x14ac:dyDescent="0.2">
      <c r="B68" s="45" t="s">
        <v>63</v>
      </c>
      <c r="C68" s="46">
        <v>19</v>
      </c>
      <c r="D68" s="46">
        <v>19</v>
      </c>
      <c r="E68" s="48">
        <v>100</v>
      </c>
    </row>
    <row r="69" spans="2:5" s="4" customFormat="1" ht="15.75" customHeight="1" x14ac:dyDescent="0.2">
      <c r="B69" s="41" t="s">
        <v>64</v>
      </c>
      <c r="C69" s="42">
        <v>0</v>
      </c>
      <c r="D69" s="42">
        <v>0</v>
      </c>
      <c r="E69" s="43"/>
    </row>
    <row r="70" spans="2:5" s="4" customFormat="1" ht="15.75" customHeight="1" x14ac:dyDescent="0.2">
      <c r="B70" s="41" t="s">
        <v>65</v>
      </c>
      <c r="C70" s="42">
        <v>1893</v>
      </c>
      <c r="D70" s="42">
        <v>1058</v>
      </c>
      <c r="E70" s="43">
        <v>55.890121500264137</v>
      </c>
    </row>
    <row r="71" spans="2:5" s="8" customFormat="1" ht="15.75" customHeight="1" x14ac:dyDescent="0.2">
      <c r="B71" s="49" t="s">
        <v>66</v>
      </c>
      <c r="C71" s="50">
        <v>77</v>
      </c>
      <c r="D71" s="50">
        <v>69</v>
      </c>
      <c r="E71" s="48">
        <v>89.610389610389603</v>
      </c>
    </row>
    <row r="72" spans="2:5" s="8" customFormat="1" ht="15.75" customHeight="1" x14ac:dyDescent="0.2">
      <c r="B72" s="49" t="s">
        <v>67</v>
      </c>
      <c r="C72" s="50">
        <v>11</v>
      </c>
      <c r="D72" s="50">
        <v>0</v>
      </c>
      <c r="E72" s="48">
        <v>0</v>
      </c>
    </row>
    <row r="73" spans="2:5" s="8" customFormat="1" ht="15.75" customHeight="1" x14ac:dyDescent="0.2">
      <c r="B73" s="49" t="s">
        <v>68</v>
      </c>
      <c r="C73" s="50">
        <v>260</v>
      </c>
      <c r="D73" s="50">
        <v>173</v>
      </c>
      <c r="E73" s="48">
        <v>66.538461538461533</v>
      </c>
    </row>
    <row r="74" spans="2:5" s="8" customFormat="1" ht="15.75" customHeight="1" x14ac:dyDescent="0.2">
      <c r="B74" s="49" t="s">
        <v>69</v>
      </c>
      <c r="C74" s="50">
        <v>680</v>
      </c>
      <c r="D74" s="50">
        <v>147</v>
      </c>
      <c r="E74" s="48">
        <v>21.617647058823529</v>
      </c>
    </row>
    <row r="75" spans="2:5" s="8" customFormat="1" ht="15.75" customHeight="1" x14ac:dyDescent="0.2">
      <c r="B75" s="49" t="s">
        <v>70</v>
      </c>
      <c r="C75" s="50">
        <v>534</v>
      </c>
      <c r="D75" s="50">
        <v>494</v>
      </c>
      <c r="E75" s="48">
        <v>92.509363295880149</v>
      </c>
    </row>
    <row r="76" spans="2:5" s="8" customFormat="1" ht="15.75" customHeight="1" x14ac:dyDescent="0.2">
      <c r="B76" s="49" t="s">
        <v>71</v>
      </c>
      <c r="C76" s="50">
        <v>331</v>
      </c>
      <c r="D76" s="50">
        <v>175</v>
      </c>
      <c r="E76" s="48">
        <v>52.870090634441091</v>
      </c>
    </row>
    <row r="77" spans="2:5" s="5" customFormat="1" ht="15.75" customHeight="1" x14ac:dyDescent="0.2">
      <c r="B77" s="41" t="s">
        <v>72</v>
      </c>
      <c r="C77" s="42">
        <v>0</v>
      </c>
      <c r="D77" s="42">
        <v>0</v>
      </c>
      <c r="E77" s="43"/>
    </row>
    <row r="78" spans="2:5" ht="15.75" customHeight="1" x14ac:dyDescent="0.2">
      <c r="B78" s="45" t="s">
        <v>73</v>
      </c>
      <c r="C78" s="46">
        <v>0</v>
      </c>
      <c r="D78" s="46">
        <v>0</v>
      </c>
      <c r="E78" s="48"/>
    </row>
    <row r="79" spans="2:5" ht="15.75" customHeight="1" x14ac:dyDescent="0.2">
      <c r="B79" s="45" t="s">
        <v>74</v>
      </c>
      <c r="C79" s="46"/>
      <c r="D79" s="46"/>
      <c r="E79" s="48"/>
    </row>
    <row r="80" spans="2:5" ht="15.75" customHeight="1" x14ac:dyDescent="0.2">
      <c r="B80" s="45" t="s">
        <v>75</v>
      </c>
      <c r="C80" s="46">
        <v>0</v>
      </c>
      <c r="D80" s="46">
        <v>0</v>
      </c>
      <c r="E80" s="48"/>
    </row>
    <row r="81" spans="2:5" ht="15.75" customHeight="1" x14ac:dyDescent="0.2">
      <c r="B81" s="45" t="s">
        <v>76</v>
      </c>
      <c r="C81" s="46"/>
      <c r="D81" s="46"/>
      <c r="E81" s="48"/>
    </row>
    <row r="82" spans="2:5" ht="15.75" customHeight="1" x14ac:dyDescent="0.2">
      <c r="B82" s="45" t="s">
        <v>77</v>
      </c>
      <c r="C82" s="46"/>
      <c r="D82" s="46"/>
      <c r="E82" s="48"/>
    </row>
    <row r="83" spans="2:5" ht="15.75" customHeight="1" x14ac:dyDescent="0.2">
      <c r="B83" s="45" t="s">
        <v>78</v>
      </c>
      <c r="C83" s="46"/>
      <c r="D83" s="46"/>
      <c r="E83" s="48"/>
    </row>
    <row r="84" spans="2:5" ht="15.75" customHeight="1" x14ac:dyDescent="0.2">
      <c r="B84" s="45" t="s">
        <v>79</v>
      </c>
      <c r="C84" s="46"/>
      <c r="D84" s="46"/>
      <c r="E84" s="48"/>
    </row>
    <row r="85" spans="2:5" ht="15.75" customHeight="1" x14ac:dyDescent="0.2">
      <c r="B85" s="45" t="s">
        <v>80</v>
      </c>
      <c r="C85" s="46"/>
      <c r="D85" s="46"/>
      <c r="E85" s="48"/>
    </row>
    <row r="86" spans="2:5" s="5" customFormat="1" ht="15.75" customHeight="1" x14ac:dyDescent="0.2">
      <c r="B86" s="41" t="s">
        <v>81</v>
      </c>
      <c r="C86" s="42">
        <v>2011</v>
      </c>
      <c r="D86" s="42">
        <v>1999</v>
      </c>
      <c r="E86" s="43">
        <v>99.403281949278963</v>
      </c>
    </row>
    <row r="87" spans="2:5" ht="15.75" customHeight="1" x14ac:dyDescent="0.2">
      <c r="B87" s="51" t="s">
        <v>82</v>
      </c>
      <c r="C87" s="46">
        <v>0</v>
      </c>
      <c r="D87" s="46">
        <v>0</v>
      </c>
      <c r="E87" s="48"/>
    </row>
    <row r="88" spans="2:5" ht="15.75" customHeight="1" x14ac:dyDescent="0.2">
      <c r="B88" s="51" t="s">
        <v>83</v>
      </c>
      <c r="C88" s="46"/>
      <c r="D88" s="46"/>
      <c r="E88" s="48"/>
    </row>
    <row r="89" spans="2:5" ht="15.75" customHeight="1" x14ac:dyDescent="0.2">
      <c r="B89" s="45" t="s">
        <v>84</v>
      </c>
      <c r="C89" s="46">
        <v>41</v>
      </c>
      <c r="D89" s="46">
        <v>41</v>
      </c>
      <c r="E89" s="48">
        <v>100</v>
      </c>
    </row>
    <row r="90" spans="2:5" ht="15.75" customHeight="1" x14ac:dyDescent="0.2">
      <c r="B90" s="45" t="s">
        <v>85</v>
      </c>
      <c r="C90" s="46">
        <v>466</v>
      </c>
      <c r="D90" s="46">
        <v>464</v>
      </c>
      <c r="E90" s="48">
        <v>99.570815450643778</v>
      </c>
    </row>
    <row r="91" spans="2:5" ht="15.75" customHeight="1" x14ac:dyDescent="0.2">
      <c r="B91" s="45" t="s">
        <v>86</v>
      </c>
      <c r="C91" s="46">
        <v>116</v>
      </c>
      <c r="D91" s="46">
        <v>116</v>
      </c>
      <c r="E91" s="48">
        <v>100</v>
      </c>
    </row>
    <row r="92" spans="2:5" ht="15.75" customHeight="1" x14ac:dyDescent="0.2">
      <c r="B92" s="45" t="s">
        <v>87</v>
      </c>
      <c r="C92" s="46">
        <v>1157</v>
      </c>
      <c r="D92" s="46">
        <v>1157</v>
      </c>
      <c r="E92" s="48">
        <v>100</v>
      </c>
    </row>
    <row r="93" spans="2:5" ht="15.75" customHeight="1" x14ac:dyDescent="0.2">
      <c r="B93" s="45" t="s">
        <v>88</v>
      </c>
      <c r="C93" s="46">
        <v>231</v>
      </c>
      <c r="D93" s="46">
        <v>221</v>
      </c>
      <c r="E93" s="48">
        <v>95.67099567099568</v>
      </c>
    </row>
    <row r="94" spans="2:5" s="5" customFormat="1" ht="15.75" customHeight="1" x14ac:dyDescent="0.2">
      <c r="B94" s="41" t="s">
        <v>89</v>
      </c>
      <c r="C94" s="42">
        <v>321</v>
      </c>
      <c r="D94" s="42">
        <v>215</v>
      </c>
      <c r="E94" s="52">
        <v>66.978193146417439</v>
      </c>
    </row>
    <row r="95" spans="2:5" s="5" customFormat="1" ht="15.75" customHeight="1" x14ac:dyDescent="0.2">
      <c r="B95" s="41" t="s">
        <v>90</v>
      </c>
      <c r="C95" s="42">
        <v>316</v>
      </c>
      <c r="D95" s="42">
        <v>210</v>
      </c>
      <c r="E95" s="52">
        <v>66.455696202531641</v>
      </c>
    </row>
    <row r="96" spans="2:5" ht="15.75" customHeight="1" x14ac:dyDescent="0.2">
      <c r="B96" s="45" t="s">
        <v>91</v>
      </c>
      <c r="C96" s="46"/>
      <c r="D96" s="46"/>
      <c r="E96" s="53"/>
    </row>
    <row r="97" spans="2:5" ht="15.75" customHeight="1" x14ac:dyDescent="0.2">
      <c r="B97" s="45" t="s">
        <v>92</v>
      </c>
      <c r="C97" s="46"/>
      <c r="D97" s="46"/>
      <c r="E97" s="53"/>
    </row>
    <row r="98" spans="2:5" ht="15.75" customHeight="1" x14ac:dyDescent="0.2">
      <c r="B98" s="45" t="s">
        <v>93</v>
      </c>
      <c r="C98" s="46"/>
      <c r="D98" s="46"/>
      <c r="E98" s="53"/>
    </row>
    <row r="99" spans="2:5" ht="15.75" customHeight="1" x14ac:dyDescent="0.2">
      <c r="B99" s="45" t="s">
        <v>94</v>
      </c>
      <c r="C99" s="46">
        <v>251</v>
      </c>
      <c r="D99" s="46">
        <v>162</v>
      </c>
      <c r="E99" s="53">
        <v>64.541832669322702</v>
      </c>
    </row>
    <row r="100" spans="2:5" ht="15.75" customHeight="1" x14ac:dyDescent="0.2">
      <c r="B100" s="45" t="s">
        <v>95</v>
      </c>
      <c r="C100" s="46">
        <v>65</v>
      </c>
      <c r="D100" s="46">
        <v>48</v>
      </c>
      <c r="E100" s="53">
        <v>73.846153846153854</v>
      </c>
    </row>
    <row r="101" spans="2:5" s="5" customFormat="1" ht="15.75" customHeight="1" x14ac:dyDescent="0.2">
      <c r="B101" s="41" t="s">
        <v>96</v>
      </c>
      <c r="C101" s="42">
        <v>5</v>
      </c>
      <c r="D101" s="42">
        <v>5</v>
      </c>
      <c r="E101" s="52">
        <v>100</v>
      </c>
    </row>
    <row r="102" spans="2:5" s="5" customFormat="1" ht="15.75" customHeight="1" x14ac:dyDescent="0.2">
      <c r="B102" s="41" t="s">
        <v>97</v>
      </c>
      <c r="C102" s="42">
        <v>0</v>
      </c>
      <c r="D102" s="42">
        <v>0</v>
      </c>
      <c r="E102" s="52"/>
    </row>
    <row r="103" spans="2:5" ht="15.75" customHeight="1" x14ac:dyDescent="0.2">
      <c r="B103" s="45" t="s">
        <v>98</v>
      </c>
      <c r="C103" s="46"/>
      <c r="D103" s="46"/>
      <c r="E103" s="53"/>
    </row>
    <row r="104" spans="2:5" ht="15.75" customHeight="1" x14ac:dyDescent="0.2">
      <c r="B104" s="45" t="s">
        <v>99</v>
      </c>
      <c r="C104" s="46"/>
      <c r="D104" s="46"/>
      <c r="E104" s="53"/>
    </row>
    <row r="105" spans="2:5" s="5" customFormat="1" ht="15.75" customHeight="1" x14ac:dyDescent="0.2">
      <c r="B105" s="41" t="s">
        <v>100</v>
      </c>
      <c r="C105" s="42">
        <v>0</v>
      </c>
      <c r="D105" s="42">
        <v>0</v>
      </c>
      <c r="E105" s="52"/>
    </row>
    <row r="106" spans="2:5" s="5" customFormat="1" ht="15.75" customHeight="1" x14ac:dyDescent="0.2">
      <c r="B106" s="41" t="s">
        <v>101</v>
      </c>
      <c r="C106" s="42">
        <v>0</v>
      </c>
      <c r="D106" s="42">
        <v>0</v>
      </c>
      <c r="E106" s="52"/>
    </row>
    <row r="107" spans="2:5" ht="15.75" customHeight="1" x14ac:dyDescent="0.2">
      <c r="B107" s="45" t="s">
        <v>102</v>
      </c>
      <c r="C107" s="46"/>
      <c r="D107" s="46"/>
      <c r="E107" s="53"/>
    </row>
    <row r="108" spans="2:5" ht="15.75" customHeight="1" x14ac:dyDescent="0.2">
      <c r="B108" s="45" t="s">
        <v>103</v>
      </c>
      <c r="C108" s="46"/>
      <c r="D108" s="46"/>
      <c r="E108" s="53"/>
    </row>
    <row r="109" spans="2:5" ht="15.75" customHeight="1" x14ac:dyDescent="0.2">
      <c r="B109" s="45" t="s">
        <v>104</v>
      </c>
      <c r="C109" s="46"/>
      <c r="D109" s="46"/>
      <c r="E109" s="53"/>
    </row>
    <row r="110" spans="2:5" ht="15.75" customHeight="1" x14ac:dyDescent="0.2">
      <c r="B110" s="45" t="s">
        <v>105</v>
      </c>
      <c r="C110" s="46"/>
      <c r="D110" s="46"/>
      <c r="E110" s="53"/>
    </row>
    <row r="111" spans="2:5" s="5" customFormat="1" ht="15.75" customHeight="1" x14ac:dyDescent="0.2">
      <c r="B111" s="41" t="s">
        <v>106</v>
      </c>
      <c r="C111" s="42"/>
      <c r="D111" s="42"/>
      <c r="E111" s="52"/>
    </row>
  </sheetData>
  <phoneticPr fontId="0" type="noConversion"/>
  <hyperlinks>
    <hyperlink ref="C4" location="Ocak!A1" display="Ocak" xr:uid="{27761E7B-3E12-4C5D-BB96-D4C98C470B44}"/>
    <hyperlink ref="D4" location="Şubat!A1" display="Şubat" xr:uid="{8EAFF96E-A949-424C-A979-3BB4CBD54381}"/>
    <hyperlink ref="E4" location="Mart!A1" display="Mart" xr:uid="{177A1148-5886-4D7D-9A99-6DB45C6B989A}"/>
    <hyperlink ref="C5" location="Nisan!A1" display="Nisan" xr:uid="{2B19BD93-DCAA-48C0-9B54-49D9949BF53E}"/>
    <hyperlink ref="D5" location="Mayıs!A1" display="Mayıs" xr:uid="{596CE1AE-61DF-4181-B03B-1CF432D9781E}"/>
    <hyperlink ref="E5" location="Haziran!A1" display="Haziran" xr:uid="{08752F61-D2D6-4BB3-A1A4-0DEC984ED2B9}"/>
    <hyperlink ref="C6" location="Temmuz!A1" display="Temmuz" xr:uid="{B9BFEF9B-C401-4D21-ADC2-A17BE1326EAF}"/>
    <hyperlink ref="D6" location="Ağustos!A1" display="Ağustos" xr:uid="{229B071A-6393-46BF-A5AB-6622FB5B4A48}"/>
    <hyperlink ref="E6" location="Eylül!A1" display="Eylül" xr:uid="{45CBECBA-C7E5-454D-8A46-CE7CB3205F79}"/>
    <hyperlink ref="C7" location="Ekim!A1" display="Ekim" xr:uid="{DEDEEFF0-C6C9-437C-A8C4-AFD509E43DE9}"/>
    <hyperlink ref="D7" location="Kasım!A1" display="Kasım" xr:uid="{336BFCE3-8DA5-4E63-86AF-E57B4249273A}"/>
    <hyperlink ref="E7" location="Aralık!A1" display="Aralık" xr:uid="{9015752C-B9A7-41FB-AA88-EBAFE5AA31A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3764-51DD-4AF0-ABC5-AED03F5EB77D}">
  <sheetPr codeName="Sayfa10"/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34320</v>
      </c>
      <c r="D10" s="42">
        <v>28594</v>
      </c>
      <c r="E10" s="43">
        <v>83.315850815850808</v>
      </c>
    </row>
    <row r="11" spans="2:7" s="5" customFormat="1" ht="15.75" customHeight="1" x14ac:dyDescent="0.2">
      <c r="B11" s="41" t="s">
        <v>5</v>
      </c>
      <c r="C11" s="42">
        <v>26831</v>
      </c>
      <c r="D11" s="42">
        <v>22364</v>
      </c>
      <c r="E11" s="44">
        <v>83.351347322127396</v>
      </c>
    </row>
    <row r="12" spans="2:7" s="5" customFormat="1" ht="15.75" customHeight="1" x14ac:dyDescent="0.2">
      <c r="B12" s="41" t="s">
        <v>6</v>
      </c>
      <c r="C12" s="42">
        <v>15114</v>
      </c>
      <c r="D12" s="42">
        <v>12730</v>
      </c>
      <c r="E12" s="44">
        <v>84.226544925234876</v>
      </c>
      <c r="G12" s="6"/>
    </row>
    <row r="13" spans="2:7" s="5" customFormat="1" ht="15.75" customHeight="1" x14ac:dyDescent="0.2">
      <c r="B13" s="41" t="s">
        <v>7</v>
      </c>
      <c r="C13" s="42">
        <v>14551</v>
      </c>
      <c r="D13" s="42">
        <v>12424</v>
      </c>
      <c r="E13" s="44">
        <v>85.382447941722219</v>
      </c>
    </row>
    <row r="14" spans="2:7" ht="15.75" customHeight="1" x14ac:dyDescent="0.2">
      <c r="B14" s="45" t="s">
        <v>8</v>
      </c>
      <c r="C14" s="46">
        <v>1003</v>
      </c>
      <c r="D14" s="46">
        <v>533</v>
      </c>
      <c r="E14" s="47">
        <v>53.140578265204383</v>
      </c>
    </row>
    <row r="15" spans="2:7" ht="15.75" customHeight="1" x14ac:dyDescent="0.2">
      <c r="B15" s="45" t="s">
        <v>9</v>
      </c>
      <c r="C15" s="46">
        <v>197</v>
      </c>
      <c r="D15" s="46">
        <v>154</v>
      </c>
      <c r="E15" s="47">
        <v>78.172588832487307</v>
      </c>
    </row>
    <row r="16" spans="2:7" ht="15.75" customHeight="1" x14ac:dyDescent="0.2">
      <c r="B16" s="45" t="s">
        <v>10</v>
      </c>
      <c r="C16" s="46">
        <v>12436</v>
      </c>
      <c r="D16" s="46">
        <v>11023</v>
      </c>
      <c r="E16" s="47">
        <v>88.637825667417175</v>
      </c>
    </row>
    <row r="17" spans="2:5" ht="15.75" customHeight="1" x14ac:dyDescent="0.2">
      <c r="B17" s="45" t="s">
        <v>11</v>
      </c>
      <c r="C17" s="46">
        <v>915</v>
      </c>
      <c r="D17" s="46">
        <v>714</v>
      </c>
      <c r="E17" s="47">
        <v>78.032786885245898</v>
      </c>
    </row>
    <row r="18" spans="2:5" s="5" customFormat="1" ht="15.75" customHeight="1" x14ac:dyDescent="0.2">
      <c r="B18" s="41" t="s">
        <v>12</v>
      </c>
      <c r="C18" s="42">
        <v>563</v>
      </c>
      <c r="D18" s="42">
        <v>306</v>
      </c>
      <c r="E18" s="44">
        <v>54.351687388987571</v>
      </c>
    </row>
    <row r="19" spans="2:5" ht="15.75" customHeight="1" x14ac:dyDescent="0.2">
      <c r="B19" s="45" t="s">
        <v>13</v>
      </c>
      <c r="C19" s="46">
        <v>203</v>
      </c>
      <c r="D19" s="46">
        <v>70</v>
      </c>
      <c r="E19" s="47">
        <v>34.482758620689658</v>
      </c>
    </row>
    <row r="20" spans="2:5" ht="15.75" customHeight="1" x14ac:dyDescent="0.2">
      <c r="B20" s="45" t="s">
        <v>14</v>
      </c>
      <c r="C20" s="46">
        <v>72</v>
      </c>
      <c r="D20" s="46">
        <v>1</v>
      </c>
      <c r="E20" s="47">
        <v>1.3888888888888888</v>
      </c>
    </row>
    <row r="21" spans="2:5" ht="15.75" customHeight="1" x14ac:dyDescent="0.2">
      <c r="B21" s="45" t="s">
        <v>15</v>
      </c>
      <c r="C21" s="46">
        <v>288</v>
      </c>
      <c r="D21" s="46">
        <v>235</v>
      </c>
      <c r="E21" s="47">
        <v>81.597222222222214</v>
      </c>
    </row>
    <row r="22" spans="2:5" s="4" customFormat="1" ht="15.75" customHeight="1" x14ac:dyDescent="0.2">
      <c r="B22" s="41" t="s">
        <v>16</v>
      </c>
      <c r="C22" s="42">
        <v>3023</v>
      </c>
      <c r="D22" s="42">
        <v>2213</v>
      </c>
      <c r="E22" s="43">
        <v>73.205425074429371</v>
      </c>
    </row>
    <row r="23" spans="2:5" s="8" customFormat="1" ht="15.75" customHeight="1" x14ac:dyDescent="0.2">
      <c r="B23" s="45" t="s">
        <v>17</v>
      </c>
      <c r="C23" s="46">
        <v>1</v>
      </c>
      <c r="D23" s="46">
        <v>0</v>
      </c>
      <c r="E23" s="48">
        <v>0</v>
      </c>
    </row>
    <row r="24" spans="2:5" s="8" customFormat="1" ht="15.75" customHeight="1" x14ac:dyDescent="0.2">
      <c r="B24" s="45" t="s">
        <v>18</v>
      </c>
      <c r="C24" s="46">
        <v>3022</v>
      </c>
      <c r="D24" s="46">
        <v>2213</v>
      </c>
      <c r="E24" s="48">
        <v>73.229649238914632</v>
      </c>
    </row>
    <row r="25" spans="2:5" s="4" customFormat="1" ht="15.75" customHeight="1" x14ac:dyDescent="0.2">
      <c r="B25" s="41" t="s">
        <v>19</v>
      </c>
      <c r="C25" s="42">
        <v>3939</v>
      </c>
      <c r="D25" s="42">
        <v>3182</v>
      </c>
      <c r="E25" s="43">
        <v>80.781924346280789</v>
      </c>
    </row>
    <row r="26" spans="2:5" s="4" customFormat="1" ht="15.75" customHeight="1" x14ac:dyDescent="0.2">
      <c r="B26" s="41" t="s">
        <v>20</v>
      </c>
      <c r="C26" s="42">
        <v>2996</v>
      </c>
      <c r="D26" s="42">
        <v>2251</v>
      </c>
      <c r="E26" s="43">
        <v>75.133511348464623</v>
      </c>
    </row>
    <row r="27" spans="2:5" s="8" customFormat="1" ht="15.75" customHeight="1" x14ac:dyDescent="0.2">
      <c r="B27" s="45" t="s">
        <v>21</v>
      </c>
      <c r="C27" s="46">
        <v>2119</v>
      </c>
      <c r="D27" s="46">
        <v>1373</v>
      </c>
      <c r="E27" s="48">
        <v>64.794714487966019</v>
      </c>
    </row>
    <row r="28" spans="2:5" s="8" customFormat="1" ht="15.75" customHeight="1" x14ac:dyDescent="0.2">
      <c r="B28" s="45" t="s">
        <v>22</v>
      </c>
      <c r="C28" s="46">
        <v>877</v>
      </c>
      <c r="D28" s="46">
        <v>878</v>
      </c>
      <c r="E28" s="48">
        <v>100.1140250855188</v>
      </c>
    </row>
    <row r="29" spans="2:5" s="4" customFormat="1" ht="15.75" customHeight="1" x14ac:dyDescent="0.2">
      <c r="B29" s="41" t="s">
        <v>23</v>
      </c>
      <c r="C29" s="42">
        <v>173</v>
      </c>
      <c r="D29" s="42">
        <v>172</v>
      </c>
      <c r="E29" s="43">
        <v>99.421965317919074</v>
      </c>
    </row>
    <row r="30" spans="2:5" s="8" customFormat="1" ht="15.75" customHeight="1" x14ac:dyDescent="0.2">
      <c r="B30" s="45" t="s">
        <v>24</v>
      </c>
      <c r="C30" s="46">
        <v>23</v>
      </c>
      <c r="D30" s="46">
        <v>23</v>
      </c>
      <c r="E30" s="48">
        <v>100</v>
      </c>
    </row>
    <row r="31" spans="2:5" s="8" customFormat="1" ht="15.75" customHeight="1" x14ac:dyDescent="0.2">
      <c r="B31" s="45" t="s">
        <v>203</v>
      </c>
      <c r="C31" s="46">
        <v>150</v>
      </c>
      <c r="D31" s="46">
        <v>149</v>
      </c>
      <c r="E31" s="48">
        <v>99.333333333333329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/>
      <c r="D35" s="46"/>
      <c r="E35" s="47"/>
    </row>
    <row r="36" spans="2:5" s="5" customFormat="1" ht="15.75" customHeight="1" x14ac:dyDescent="0.2">
      <c r="B36" s="41" t="s">
        <v>30</v>
      </c>
      <c r="C36" s="42">
        <v>770</v>
      </c>
      <c r="D36" s="42">
        <v>759</v>
      </c>
      <c r="E36" s="44">
        <v>98.571428571428584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/>
      <c r="D38" s="42"/>
      <c r="E38" s="43"/>
    </row>
    <row r="39" spans="2:5" s="4" customFormat="1" ht="15.75" customHeight="1" x14ac:dyDescent="0.2">
      <c r="B39" s="41" t="s">
        <v>33</v>
      </c>
      <c r="C39" s="42">
        <v>0</v>
      </c>
      <c r="D39" s="42">
        <v>0</v>
      </c>
      <c r="E39" s="43"/>
    </row>
    <row r="40" spans="2:5" s="8" customFormat="1" ht="15.75" customHeight="1" x14ac:dyDescent="0.2">
      <c r="B40" s="45" t="s">
        <v>34</v>
      </c>
      <c r="C40" s="46"/>
      <c r="D40" s="46"/>
      <c r="E40" s="48"/>
    </row>
    <row r="41" spans="2:5" s="8" customFormat="1" ht="15.75" customHeight="1" x14ac:dyDescent="0.2">
      <c r="B41" s="45" t="s">
        <v>35</v>
      </c>
      <c r="C41" s="46"/>
      <c r="D41" s="46"/>
      <c r="E41" s="48"/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2817</v>
      </c>
      <c r="D43" s="42">
        <v>2398</v>
      </c>
      <c r="E43" s="43">
        <v>85.126020589279378</v>
      </c>
    </row>
    <row r="44" spans="2:5" s="4" customFormat="1" ht="15.75" customHeight="1" x14ac:dyDescent="0.2">
      <c r="B44" s="41" t="s">
        <v>38</v>
      </c>
      <c r="C44" s="42">
        <v>1897</v>
      </c>
      <c r="D44" s="42">
        <v>1827</v>
      </c>
      <c r="E44" s="43">
        <v>96.309963099630991</v>
      </c>
    </row>
    <row r="45" spans="2:5" s="4" customFormat="1" ht="15.75" customHeight="1" x14ac:dyDescent="0.2">
      <c r="B45" s="41" t="s">
        <v>39</v>
      </c>
      <c r="C45" s="42">
        <v>41</v>
      </c>
      <c r="D45" s="42">
        <v>14</v>
      </c>
      <c r="E45" s="43">
        <v>34.146341463414636</v>
      </c>
    </row>
    <row r="46" spans="2:5" s="4" customFormat="1" ht="15.75" customHeight="1" x14ac:dyDescent="0.2">
      <c r="B46" s="41" t="s">
        <v>40</v>
      </c>
      <c r="C46" s="42">
        <v>7166</v>
      </c>
      <c r="D46" s="42">
        <v>6022</v>
      </c>
      <c r="E46" s="43">
        <v>84.03572425341892</v>
      </c>
    </row>
    <row r="47" spans="2:5" s="4" customFormat="1" ht="15.75" customHeight="1" x14ac:dyDescent="0.2">
      <c r="B47" s="41" t="s">
        <v>41</v>
      </c>
      <c r="C47" s="42">
        <v>2482</v>
      </c>
      <c r="D47" s="42">
        <v>2482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2482</v>
      </c>
      <c r="D48" s="46">
        <v>2482</v>
      </c>
      <c r="E48" s="48">
        <v>100</v>
      </c>
    </row>
    <row r="49" spans="2:5" s="8" customFormat="1" ht="15.75" customHeight="1" x14ac:dyDescent="0.2">
      <c r="B49" s="45" t="s">
        <v>43</v>
      </c>
      <c r="C49" s="46"/>
      <c r="D49" s="46"/>
      <c r="E49" s="48"/>
    </row>
    <row r="50" spans="2:5" s="8" customFormat="1" ht="15.75" customHeight="1" x14ac:dyDescent="0.2">
      <c r="B50" s="45" t="s">
        <v>44</v>
      </c>
      <c r="C50" s="46">
        <v>0</v>
      </c>
      <c r="D50" s="46">
        <v>0</v>
      </c>
      <c r="E50" s="48"/>
    </row>
    <row r="51" spans="2:5" s="4" customFormat="1" ht="15.75" customHeight="1" x14ac:dyDescent="0.2">
      <c r="B51" s="41" t="s">
        <v>45</v>
      </c>
      <c r="C51" s="42">
        <v>18</v>
      </c>
      <c r="D51" s="42">
        <v>18</v>
      </c>
      <c r="E51" s="43">
        <v>100</v>
      </c>
    </row>
    <row r="52" spans="2:5" s="4" customFormat="1" ht="15.75" customHeight="1" x14ac:dyDescent="0.2">
      <c r="B52" s="41" t="s">
        <v>46</v>
      </c>
      <c r="C52" s="42">
        <v>18</v>
      </c>
      <c r="D52" s="42">
        <v>18</v>
      </c>
      <c r="E52" s="43">
        <v>100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51</v>
      </c>
      <c r="C56" s="46"/>
      <c r="D56" s="46"/>
      <c r="E56" s="48"/>
    </row>
    <row r="57" spans="2:5" s="8" customFormat="1" ht="15.75" customHeight="1" x14ac:dyDescent="0.2">
      <c r="B57" s="45" t="s">
        <v>52</v>
      </c>
      <c r="C57" s="46"/>
      <c r="D57" s="46"/>
      <c r="E57" s="48"/>
    </row>
    <row r="58" spans="2:5" s="8" customFormat="1" ht="15.75" customHeight="1" x14ac:dyDescent="0.2">
      <c r="B58" s="45" t="s">
        <v>53</v>
      </c>
      <c r="C58" s="46"/>
      <c r="D58" s="46"/>
      <c r="E58" s="48"/>
    </row>
    <row r="59" spans="2:5" s="8" customFormat="1" ht="15.75" customHeight="1" x14ac:dyDescent="0.2">
      <c r="B59" s="45" t="s">
        <v>54</v>
      </c>
      <c r="C59" s="46"/>
      <c r="D59" s="46"/>
      <c r="E59" s="48"/>
    </row>
    <row r="60" spans="2:5" s="4" customFormat="1" ht="15.75" customHeight="1" x14ac:dyDescent="0.2">
      <c r="B60" s="41" t="s">
        <v>55</v>
      </c>
      <c r="C60" s="42">
        <v>1046</v>
      </c>
      <c r="D60" s="42">
        <v>744</v>
      </c>
      <c r="E60" s="43">
        <v>71.128107074569797</v>
      </c>
    </row>
    <row r="61" spans="2:5" s="4" customFormat="1" ht="15.75" customHeight="1" x14ac:dyDescent="0.2">
      <c r="B61" s="41" t="s">
        <v>56</v>
      </c>
      <c r="C61" s="42">
        <v>692</v>
      </c>
      <c r="D61" s="42">
        <v>650</v>
      </c>
      <c r="E61" s="43">
        <v>93.930635838150295</v>
      </c>
    </row>
    <row r="62" spans="2:5" s="8" customFormat="1" ht="15.75" customHeight="1" x14ac:dyDescent="0.2">
      <c r="B62" s="45" t="s">
        <v>57</v>
      </c>
      <c r="C62" s="46">
        <v>589</v>
      </c>
      <c r="D62" s="46">
        <v>589</v>
      </c>
      <c r="E62" s="48">
        <v>100</v>
      </c>
    </row>
    <row r="63" spans="2:5" s="8" customFormat="1" ht="15.75" customHeight="1" x14ac:dyDescent="0.2">
      <c r="B63" s="45" t="s">
        <v>58</v>
      </c>
      <c r="C63" s="46">
        <v>88</v>
      </c>
      <c r="D63" s="46">
        <v>46</v>
      </c>
      <c r="E63" s="48">
        <v>52.272727272727273</v>
      </c>
    </row>
    <row r="64" spans="2:5" s="8" customFormat="1" ht="15.75" customHeight="1" x14ac:dyDescent="0.2">
      <c r="B64" s="45" t="s">
        <v>59</v>
      </c>
      <c r="C64" s="46">
        <v>15</v>
      </c>
      <c r="D64" s="46">
        <v>15</v>
      </c>
      <c r="E64" s="48">
        <v>100</v>
      </c>
    </row>
    <row r="65" spans="2:5" s="4" customFormat="1" ht="15.75" customHeight="1" x14ac:dyDescent="0.2">
      <c r="B65" s="41" t="s">
        <v>60</v>
      </c>
      <c r="C65" s="42">
        <v>354</v>
      </c>
      <c r="D65" s="42">
        <v>94</v>
      </c>
      <c r="E65" s="43">
        <v>26.55367231638418</v>
      </c>
    </row>
    <row r="66" spans="2:5" s="8" customFormat="1" ht="15.75" customHeight="1" x14ac:dyDescent="0.2">
      <c r="B66" s="45" t="s">
        <v>61</v>
      </c>
      <c r="C66" s="46"/>
      <c r="D66" s="46"/>
      <c r="E66" s="48"/>
    </row>
    <row r="67" spans="2:5" s="8" customFormat="1" ht="15.75" customHeight="1" x14ac:dyDescent="0.2">
      <c r="B67" s="45" t="s">
        <v>62</v>
      </c>
      <c r="C67" s="46">
        <v>337</v>
      </c>
      <c r="D67" s="46">
        <v>77</v>
      </c>
      <c r="E67" s="48">
        <v>22.848664688427299</v>
      </c>
    </row>
    <row r="68" spans="2:5" s="8" customFormat="1" ht="15.75" customHeight="1" x14ac:dyDescent="0.2">
      <c r="B68" s="45" t="s">
        <v>63</v>
      </c>
      <c r="C68" s="46">
        <v>17</v>
      </c>
      <c r="D68" s="46">
        <v>17</v>
      </c>
      <c r="E68" s="48">
        <v>100</v>
      </c>
    </row>
    <row r="69" spans="2:5" s="4" customFormat="1" ht="15.75" customHeight="1" x14ac:dyDescent="0.2">
      <c r="B69" s="41" t="s">
        <v>64</v>
      </c>
      <c r="C69" s="42">
        <v>0</v>
      </c>
      <c r="D69" s="42">
        <v>0</v>
      </c>
      <c r="E69" s="43"/>
    </row>
    <row r="70" spans="2:5" s="4" customFormat="1" ht="15.75" customHeight="1" x14ac:dyDescent="0.2">
      <c r="B70" s="41" t="s">
        <v>65</v>
      </c>
      <c r="C70" s="42">
        <v>1773</v>
      </c>
      <c r="D70" s="42">
        <v>949</v>
      </c>
      <c r="E70" s="43">
        <v>53.525098702763671</v>
      </c>
    </row>
    <row r="71" spans="2:5" s="8" customFormat="1" ht="15.75" customHeight="1" x14ac:dyDescent="0.2">
      <c r="B71" s="49" t="s">
        <v>66</v>
      </c>
      <c r="C71" s="50">
        <v>71</v>
      </c>
      <c r="D71" s="50">
        <v>63</v>
      </c>
      <c r="E71" s="48">
        <v>88.732394366197184</v>
      </c>
    </row>
    <row r="72" spans="2:5" s="8" customFormat="1" ht="15.75" customHeight="1" x14ac:dyDescent="0.2">
      <c r="B72" s="49" t="s">
        <v>67</v>
      </c>
      <c r="C72" s="50">
        <v>32</v>
      </c>
      <c r="D72" s="50">
        <v>21</v>
      </c>
      <c r="E72" s="48">
        <v>65.625</v>
      </c>
    </row>
    <row r="73" spans="2:5" s="8" customFormat="1" ht="15.75" customHeight="1" x14ac:dyDescent="0.2">
      <c r="B73" s="49" t="s">
        <v>68</v>
      </c>
      <c r="C73" s="50">
        <v>250</v>
      </c>
      <c r="D73" s="50">
        <v>161</v>
      </c>
      <c r="E73" s="48">
        <v>64.400000000000006</v>
      </c>
    </row>
    <row r="74" spans="2:5" s="8" customFormat="1" ht="15.75" customHeight="1" x14ac:dyDescent="0.2">
      <c r="B74" s="49" t="s">
        <v>69</v>
      </c>
      <c r="C74" s="50">
        <v>655</v>
      </c>
      <c r="D74" s="50">
        <v>130</v>
      </c>
      <c r="E74" s="48">
        <v>19.847328244274809</v>
      </c>
    </row>
    <row r="75" spans="2:5" s="8" customFormat="1" ht="15.75" customHeight="1" x14ac:dyDescent="0.2">
      <c r="B75" s="49" t="s">
        <v>70</v>
      </c>
      <c r="C75" s="50">
        <v>487</v>
      </c>
      <c r="D75" s="50">
        <v>444</v>
      </c>
      <c r="E75" s="48">
        <v>91.170431211498965</v>
      </c>
    </row>
    <row r="76" spans="2:5" s="8" customFormat="1" ht="15.75" customHeight="1" x14ac:dyDescent="0.2">
      <c r="B76" s="49" t="s">
        <v>71</v>
      </c>
      <c r="C76" s="50">
        <v>278</v>
      </c>
      <c r="D76" s="50">
        <v>130</v>
      </c>
      <c r="E76" s="48">
        <v>46.762589928057551</v>
      </c>
    </row>
    <row r="77" spans="2:5" s="5" customFormat="1" ht="15.75" customHeight="1" x14ac:dyDescent="0.2">
      <c r="B77" s="41" t="s">
        <v>72</v>
      </c>
      <c r="C77" s="42">
        <v>0</v>
      </c>
      <c r="D77" s="42">
        <v>0</v>
      </c>
      <c r="E77" s="43"/>
    </row>
    <row r="78" spans="2:5" ht="15.75" customHeight="1" x14ac:dyDescent="0.2">
      <c r="B78" s="45" t="s">
        <v>73</v>
      </c>
      <c r="C78" s="46">
        <v>0</v>
      </c>
      <c r="D78" s="46">
        <v>0</v>
      </c>
      <c r="E78" s="48"/>
    </row>
    <row r="79" spans="2:5" ht="15.75" customHeight="1" x14ac:dyDescent="0.2">
      <c r="B79" s="45" t="s">
        <v>74</v>
      </c>
      <c r="C79" s="46"/>
      <c r="D79" s="46"/>
      <c r="E79" s="48"/>
    </row>
    <row r="80" spans="2:5" ht="15.75" customHeight="1" x14ac:dyDescent="0.2">
      <c r="B80" s="45" t="s">
        <v>75</v>
      </c>
      <c r="C80" s="46">
        <v>0</v>
      </c>
      <c r="D80" s="46">
        <v>0</v>
      </c>
      <c r="E80" s="48"/>
    </row>
    <row r="81" spans="2:5" ht="15.75" customHeight="1" x14ac:dyDescent="0.2">
      <c r="B81" s="45" t="s">
        <v>76</v>
      </c>
      <c r="C81" s="46"/>
      <c r="D81" s="46"/>
      <c r="E81" s="48"/>
    </row>
    <row r="82" spans="2:5" ht="15.75" customHeight="1" x14ac:dyDescent="0.2">
      <c r="B82" s="45" t="s">
        <v>77</v>
      </c>
      <c r="C82" s="46"/>
      <c r="D82" s="46"/>
      <c r="E82" s="48"/>
    </row>
    <row r="83" spans="2:5" ht="15.75" customHeight="1" x14ac:dyDescent="0.2">
      <c r="B83" s="45" t="s">
        <v>78</v>
      </c>
      <c r="C83" s="46"/>
      <c r="D83" s="46"/>
      <c r="E83" s="48"/>
    </row>
    <row r="84" spans="2:5" ht="15.75" customHeight="1" x14ac:dyDescent="0.2">
      <c r="B84" s="45" t="s">
        <v>79</v>
      </c>
      <c r="C84" s="46"/>
      <c r="D84" s="46"/>
      <c r="E84" s="48"/>
    </row>
    <row r="85" spans="2:5" ht="15.75" customHeight="1" x14ac:dyDescent="0.2">
      <c r="B85" s="45" t="s">
        <v>80</v>
      </c>
      <c r="C85" s="46"/>
      <c r="D85" s="46"/>
      <c r="E85" s="48"/>
    </row>
    <row r="86" spans="2:5" s="5" customFormat="1" ht="15.75" customHeight="1" x14ac:dyDescent="0.2">
      <c r="B86" s="41" t="s">
        <v>81</v>
      </c>
      <c r="C86" s="42">
        <v>1847</v>
      </c>
      <c r="D86" s="42">
        <v>1829</v>
      </c>
      <c r="E86" s="43">
        <v>99.025446670276125</v>
      </c>
    </row>
    <row r="87" spans="2:5" ht="15.75" customHeight="1" x14ac:dyDescent="0.2">
      <c r="B87" s="51" t="s">
        <v>82</v>
      </c>
      <c r="C87" s="46">
        <v>0</v>
      </c>
      <c r="D87" s="46">
        <v>0</v>
      </c>
      <c r="E87" s="48"/>
    </row>
    <row r="88" spans="2:5" ht="15.75" customHeight="1" x14ac:dyDescent="0.2">
      <c r="B88" s="51" t="s">
        <v>83</v>
      </c>
      <c r="C88" s="46"/>
      <c r="D88" s="46"/>
      <c r="E88" s="48"/>
    </row>
    <row r="89" spans="2:5" ht="15.75" customHeight="1" x14ac:dyDescent="0.2">
      <c r="B89" s="45" t="s">
        <v>84</v>
      </c>
      <c r="C89" s="46">
        <v>37</v>
      </c>
      <c r="D89" s="46">
        <v>37</v>
      </c>
      <c r="E89" s="48">
        <v>100</v>
      </c>
    </row>
    <row r="90" spans="2:5" ht="15.75" customHeight="1" x14ac:dyDescent="0.2">
      <c r="B90" s="45" t="s">
        <v>85</v>
      </c>
      <c r="C90" s="46">
        <v>426</v>
      </c>
      <c r="D90" s="46">
        <v>426</v>
      </c>
      <c r="E90" s="48">
        <v>100</v>
      </c>
    </row>
    <row r="91" spans="2:5" ht="15.75" customHeight="1" x14ac:dyDescent="0.2">
      <c r="B91" s="45" t="s">
        <v>86</v>
      </c>
      <c r="C91" s="46">
        <v>96</v>
      </c>
      <c r="D91" s="46">
        <v>96</v>
      </c>
      <c r="E91" s="48">
        <v>100</v>
      </c>
    </row>
    <row r="92" spans="2:5" ht="15.75" customHeight="1" x14ac:dyDescent="0.2">
      <c r="B92" s="45" t="s">
        <v>87</v>
      </c>
      <c r="C92" s="46">
        <v>1076</v>
      </c>
      <c r="D92" s="46">
        <v>1076</v>
      </c>
      <c r="E92" s="48">
        <v>100</v>
      </c>
    </row>
    <row r="93" spans="2:5" ht="15.75" customHeight="1" x14ac:dyDescent="0.2">
      <c r="B93" s="45" t="s">
        <v>88</v>
      </c>
      <c r="C93" s="46">
        <v>212</v>
      </c>
      <c r="D93" s="46">
        <v>194</v>
      </c>
      <c r="E93" s="48">
        <v>91.509433962264154</v>
      </c>
    </row>
    <row r="94" spans="2:5" s="5" customFormat="1" ht="15.75" customHeight="1" x14ac:dyDescent="0.2">
      <c r="B94" s="41" t="s">
        <v>89</v>
      </c>
      <c r="C94" s="42">
        <v>323</v>
      </c>
      <c r="D94" s="42">
        <v>208</v>
      </c>
      <c r="E94" s="52">
        <v>64.396284829721367</v>
      </c>
    </row>
    <row r="95" spans="2:5" s="5" customFormat="1" ht="15.75" customHeight="1" x14ac:dyDescent="0.2">
      <c r="B95" s="41" t="s">
        <v>90</v>
      </c>
      <c r="C95" s="42">
        <v>318</v>
      </c>
      <c r="D95" s="42">
        <v>203</v>
      </c>
      <c r="E95" s="52">
        <v>63.836477987421382</v>
      </c>
    </row>
    <row r="96" spans="2:5" ht="15.75" customHeight="1" x14ac:dyDescent="0.2">
      <c r="B96" s="45" t="s">
        <v>91</v>
      </c>
      <c r="C96" s="46"/>
      <c r="D96" s="46"/>
      <c r="E96" s="53"/>
    </row>
    <row r="97" spans="2:5" ht="15.75" customHeight="1" x14ac:dyDescent="0.2">
      <c r="B97" s="45" t="s">
        <v>92</v>
      </c>
      <c r="C97" s="46"/>
      <c r="D97" s="46"/>
      <c r="E97" s="53"/>
    </row>
    <row r="98" spans="2:5" ht="15.75" customHeight="1" x14ac:dyDescent="0.2">
      <c r="B98" s="45" t="s">
        <v>93</v>
      </c>
      <c r="C98" s="46"/>
      <c r="D98" s="46"/>
      <c r="E98" s="53"/>
    </row>
    <row r="99" spans="2:5" ht="15.75" customHeight="1" x14ac:dyDescent="0.2">
      <c r="B99" s="45" t="s">
        <v>94</v>
      </c>
      <c r="C99" s="46">
        <v>253</v>
      </c>
      <c r="D99" s="46">
        <v>156</v>
      </c>
      <c r="E99" s="53">
        <v>61.660079051383399</v>
      </c>
    </row>
    <row r="100" spans="2:5" ht="15.75" customHeight="1" x14ac:dyDescent="0.2">
      <c r="B100" s="45" t="s">
        <v>95</v>
      </c>
      <c r="C100" s="46">
        <v>65</v>
      </c>
      <c r="D100" s="46">
        <v>47</v>
      </c>
      <c r="E100" s="53">
        <v>72.307692307692307</v>
      </c>
    </row>
    <row r="101" spans="2:5" s="5" customFormat="1" ht="15.75" customHeight="1" x14ac:dyDescent="0.2">
      <c r="B101" s="41" t="s">
        <v>96</v>
      </c>
      <c r="C101" s="42">
        <v>5</v>
      </c>
      <c r="D101" s="42">
        <v>5</v>
      </c>
      <c r="E101" s="52">
        <v>100</v>
      </c>
    </row>
    <row r="102" spans="2:5" s="5" customFormat="1" ht="15.75" customHeight="1" x14ac:dyDescent="0.2">
      <c r="B102" s="41" t="s">
        <v>97</v>
      </c>
      <c r="C102" s="42">
        <v>0</v>
      </c>
      <c r="D102" s="42">
        <v>0</v>
      </c>
      <c r="E102" s="52"/>
    </row>
    <row r="103" spans="2:5" ht="15.75" customHeight="1" x14ac:dyDescent="0.2">
      <c r="B103" s="45" t="s">
        <v>98</v>
      </c>
      <c r="C103" s="46"/>
      <c r="D103" s="46"/>
      <c r="E103" s="53"/>
    </row>
    <row r="104" spans="2:5" ht="15.75" customHeight="1" x14ac:dyDescent="0.2">
      <c r="B104" s="45" t="s">
        <v>99</v>
      </c>
      <c r="C104" s="46"/>
      <c r="D104" s="46"/>
      <c r="E104" s="53"/>
    </row>
    <row r="105" spans="2:5" s="5" customFormat="1" ht="15.75" customHeight="1" x14ac:dyDescent="0.2">
      <c r="B105" s="41" t="s">
        <v>100</v>
      </c>
      <c r="C105" s="42">
        <v>0</v>
      </c>
      <c r="D105" s="42">
        <v>0</v>
      </c>
      <c r="E105" s="52"/>
    </row>
    <row r="106" spans="2:5" s="5" customFormat="1" ht="15.75" customHeight="1" x14ac:dyDescent="0.2">
      <c r="B106" s="41" t="s">
        <v>101</v>
      </c>
      <c r="C106" s="42">
        <v>0</v>
      </c>
      <c r="D106" s="42">
        <v>0</v>
      </c>
      <c r="E106" s="52"/>
    </row>
    <row r="107" spans="2:5" ht="15.75" customHeight="1" x14ac:dyDescent="0.2">
      <c r="B107" s="45" t="s">
        <v>102</v>
      </c>
      <c r="C107" s="46"/>
      <c r="D107" s="46"/>
      <c r="E107" s="53"/>
    </row>
    <row r="108" spans="2:5" ht="15.75" customHeight="1" x14ac:dyDescent="0.2">
      <c r="B108" s="45" t="s">
        <v>103</v>
      </c>
      <c r="C108" s="46"/>
      <c r="D108" s="46"/>
      <c r="E108" s="53"/>
    </row>
    <row r="109" spans="2:5" ht="15.75" customHeight="1" x14ac:dyDescent="0.2">
      <c r="B109" s="45" t="s">
        <v>104</v>
      </c>
      <c r="C109" s="46"/>
      <c r="D109" s="46"/>
      <c r="E109" s="53"/>
    </row>
    <row r="110" spans="2:5" ht="15.75" customHeight="1" x14ac:dyDescent="0.2">
      <c r="B110" s="45" t="s">
        <v>105</v>
      </c>
      <c r="C110" s="46"/>
      <c r="D110" s="46"/>
      <c r="E110" s="53"/>
    </row>
    <row r="111" spans="2:5" s="5" customFormat="1" ht="15.75" customHeight="1" x14ac:dyDescent="0.2">
      <c r="B111" s="41" t="s">
        <v>106</v>
      </c>
      <c r="C111" s="42"/>
      <c r="D111" s="42"/>
      <c r="E111" s="52"/>
    </row>
  </sheetData>
  <phoneticPr fontId="0" type="noConversion"/>
  <hyperlinks>
    <hyperlink ref="C4" location="Ocak!A1" display="Ocak" xr:uid="{0AD1A9B6-2660-4AA5-8723-25AC36510435}"/>
    <hyperlink ref="D4" location="Şubat!A1" display="Şubat" xr:uid="{38C81303-B293-4DF7-8779-8B82EAA26EAB}"/>
    <hyperlink ref="E4" location="Mart!A1" display="Mart" xr:uid="{4631B882-9A68-408F-B56C-94B5AD9BEEBF}"/>
    <hyperlink ref="C5" location="Nisan!A1" display="Nisan" xr:uid="{D555272F-E7C5-4EDA-8590-03B6173A1B9A}"/>
    <hyperlink ref="D5" location="Mayıs!A1" display="Mayıs" xr:uid="{90983026-7AC5-4B66-A4F8-7D72D587D06B}"/>
    <hyperlink ref="E5" location="Haziran!A1" display="Haziran" xr:uid="{EB34C150-AB79-40B0-A68C-20D612566335}"/>
    <hyperlink ref="C6" location="Temmuz!A1" display="Temmuz" xr:uid="{02362D9B-8141-46D9-A613-D47071D7ECF2}"/>
    <hyperlink ref="D6" location="Ağustos!A1" display="Ağustos" xr:uid="{CAD87A42-9795-4D42-AD4B-4075B6758574}"/>
    <hyperlink ref="E6" location="Eylül!A1" display="Eylül" xr:uid="{D2A81C90-FCE1-43A6-9458-0BD2E2329F4D}"/>
    <hyperlink ref="C7" location="Ekim!A1" display="Ekim" xr:uid="{ABE4A1AA-A5BF-419D-A4CF-4338D5C73CF3}"/>
    <hyperlink ref="D7" location="Kasım!A1" display="Kasım" xr:uid="{62B4B584-97A9-4A09-AFAD-5639F242691D}"/>
    <hyperlink ref="E7" location="Aralık!A1" display="Aralık" xr:uid="{B68EF1C8-8381-4C2E-AA68-C80C28D2CBA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23AD-F3A3-4247-BBC6-D925A9E43E1D}">
  <sheetPr codeName="Sayfa9"/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200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30865</v>
      </c>
      <c r="D10" s="42">
        <v>25473</v>
      </c>
      <c r="E10" s="43">
        <v>82.530374210270523</v>
      </c>
    </row>
    <row r="11" spans="2:7" s="5" customFormat="1" ht="15.75" customHeight="1" x14ac:dyDescent="0.2">
      <c r="B11" s="41" t="s">
        <v>5</v>
      </c>
      <c r="C11" s="42">
        <v>23866</v>
      </c>
      <c r="D11" s="42">
        <v>19589</v>
      </c>
      <c r="E11" s="44">
        <v>82.079108354981983</v>
      </c>
    </row>
    <row r="12" spans="2:7" s="5" customFormat="1" ht="15.75" customHeight="1" x14ac:dyDescent="0.2">
      <c r="B12" s="41" t="s">
        <v>6</v>
      </c>
      <c r="C12" s="42">
        <v>12987</v>
      </c>
      <c r="D12" s="42">
        <v>10736</v>
      </c>
      <c r="E12" s="44">
        <v>82.667282667282677</v>
      </c>
      <c r="G12" s="6"/>
    </row>
    <row r="13" spans="2:7" s="5" customFormat="1" ht="15.75" customHeight="1" x14ac:dyDescent="0.2">
      <c r="B13" s="41" t="s">
        <v>7</v>
      </c>
      <c r="C13" s="42">
        <v>12424</v>
      </c>
      <c r="D13" s="42">
        <v>10447</v>
      </c>
      <c r="E13" s="44">
        <v>84.087250482936255</v>
      </c>
    </row>
    <row r="14" spans="2:7" ht="15.75" customHeight="1" x14ac:dyDescent="0.2">
      <c r="B14" s="45" t="s">
        <v>8</v>
      </c>
      <c r="C14" s="46">
        <v>971</v>
      </c>
      <c r="D14" s="46">
        <v>512</v>
      </c>
      <c r="E14" s="47">
        <v>52.72914521112255</v>
      </c>
    </row>
    <row r="15" spans="2:7" ht="15.75" customHeight="1" x14ac:dyDescent="0.2">
      <c r="B15" s="45" t="s">
        <v>9</v>
      </c>
      <c r="C15" s="46">
        <v>196</v>
      </c>
      <c r="D15" s="46">
        <v>151</v>
      </c>
      <c r="E15" s="47">
        <v>77.040816326530617</v>
      </c>
    </row>
    <row r="16" spans="2:7" ht="15.75" customHeight="1" x14ac:dyDescent="0.2">
      <c r="B16" s="45" t="s">
        <v>10</v>
      </c>
      <c r="C16" s="46">
        <v>10343</v>
      </c>
      <c r="D16" s="46">
        <v>9076</v>
      </c>
      <c r="E16" s="47">
        <v>87.750169196558062</v>
      </c>
    </row>
    <row r="17" spans="2:5" ht="15.75" customHeight="1" x14ac:dyDescent="0.2">
      <c r="B17" s="45" t="s">
        <v>11</v>
      </c>
      <c r="C17" s="46">
        <v>914</v>
      </c>
      <c r="D17" s="46">
        <v>708</v>
      </c>
      <c r="E17" s="47">
        <v>77.461706783369806</v>
      </c>
    </row>
    <row r="18" spans="2:5" s="5" customFormat="1" ht="15.75" customHeight="1" x14ac:dyDescent="0.2">
      <c r="B18" s="41" t="s">
        <v>12</v>
      </c>
      <c r="C18" s="42">
        <v>563</v>
      </c>
      <c r="D18" s="42">
        <v>289</v>
      </c>
      <c r="E18" s="44">
        <v>51.332149200710475</v>
      </c>
    </row>
    <row r="19" spans="2:5" ht="15.75" customHeight="1" x14ac:dyDescent="0.2">
      <c r="B19" s="45" t="s">
        <v>13</v>
      </c>
      <c r="C19" s="46">
        <v>203</v>
      </c>
      <c r="D19" s="46">
        <v>55</v>
      </c>
      <c r="E19" s="47">
        <v>27.093596059113302</v>
      </c>
    </row>
    <row r="20" spans="2:5" ht="15.75" customHeight="1" x14ac:dyDescent="0.2">
      <c r="B20" s="45" t="s">
        <v>14</v>
      </c>
      <c r="C20" s="46">
        <v>72</v>
      </c>
      <c r="D20" s="46">
        <v>1</v>
      </c>
      <c r="E20" s="47">
        <v>1.3888888888888888</v>
      </c>
    </row>
    <row r="21" spans="2:5" ht="15.75" customHeight="1" x14ac:dyDescent="0.2">
      <c r="B21" s="45" t="s">
        <v>15</v>
      </c>
      <c r="C21" s="46">
        <v>288</v>
      </c>
      <c r="D21" s="46">
        <v>233</v>
      </c>
      <c r="E21" s="47">
        <v>80.902777777777786</v>
      </c>
    </row>
    <row r="22" spans="2:5" s="4" customFormat="1" ht="15.75" customHeight="1" x14ac:dyDescent="0.2">
      <c r="B22" s="41" t="s">
        <v>16</v>
      </c>
      <c r="C22" s="42">
        <v>3033</v>
      </c>
      <c r="D22" s="42">
        <v>2153</v>
      </c>
      <c r="E22" s="43">
        <v>70.985822617870099</v>
      </c>
    </row>
    <row r="23" spans="2:5" s="8" customFormat="1" ht="15.75" customHeight="1" x14ac:dyDescent="0.2">
      <c r="B23" s="45" t="s">
        <v>17</v>
      </c>
      <c r="C23" s="46">
        <v>1</v>
      </c>
      <c r="D23" s="46">
        <v>0</v>
      </c>
      <c r="E23" s="48">
        <v>0</v>
      </c>
    </row>
    <row r="24" spans="2:5" s="8" customFormat="1" ht="15.75" customHeight="1" x14ac:dyDescent="0.2">
      <c r="B24" s="45" t="s">
        <v>18</v>
      </c>
      <c r="C24" s="46">
        <v>3032</v>
      </c>
      <c r="D24" s="46">
        <v>2153</v>
      </c>
      <c r="E24" s="48">
        <v>71.009234828496034</v>
      </c>
    </row>
    <row r="25" spans="2:5" s="4" customFormat="1" ht="15.75" customHeight="1" x14ac:dyDescent="0.2">
      <c r="B25" s="41" t="s">
        <v>19</v>
      </c>
      <c r="C25" s="42">
        <v>3528</v>
      </c>
      <c r="D25" s="42">
        <v>2850</v>
      </c>
      <c r="E25" s="43">
        <v>80.782312925170061</v>
      </c>
    </row>
    <row r="26" spans="2:5" s="4" customFormat="1" ht="15.75" customHeight="1" x14ac:dyDescent="0.2">
      <c r="B26" s="41" t="s">
        <v>20</v>
      </c>
      <c r="C26" s="42">
        <v>2677</v>
      </c>
      <c r="D26" s="42">
        <v>2006</v>
      </c>
      <c r="E26" s="43">
        <v>74.934628315278289</v>
      </c>
    </row>
    <row r="27" spans="2:5" s="8" customFormat="1" ht="15.75" customHeight="1" x14ac:dyDescent="0.2">
      <c r="B27" s="45" t="s">
        <v>21</v>
      </c>
      <c r="C27" s="46">
        <v>1901</v>
      </c>
      <c r="D27" s="46">
        <v>1228</v>
      </c>
      <c r="E27" s="48">
        <v>64.597580220936351</v>
      </c>
    </row>
    <row r="28" spans="2:5" s="8" customFormat="1" ht="15.75" customHeight="1" x14ac:dyDescent="0.2">
      <c r="B28" s="45" t="s">
        <v>22</v>
      </c>
      <c r="C28" s="46">
        <v>776</v>
      </c>
      <c r="D28" s="46">
        <v>778</v>
      </c>
      <c r="E28" s="48">
        <v>100.25773195876289</v>
      </c>
    </row>
    <row r="29" spans="2:5" s="4" customFormat="1" ht="15.75" customHeight="1" x14ac:dyDescent="0.2">
      <c r="B29" s="41" t="s">
        <v>23</v>
      </c>
      <c r="C29" s="42">
        <v>157</v>
      </c>
      <c r="D29" s="42">
        <v>156</v>
      </c>
      <c r="E29" s="43">
        <v>99.363057324840767</v>
      </c>
    </row>
    <row r="30" spans="2:5" s="8" customFormat="1" ht="15.75" customHeight="1" x14ac:dyDescent="0.2">
      <c r="B30" s="45" t="s">
        <v>24</v>
      </c>
      <c r="C30" s="46">
        <v>20</v>
      </c>
      <c r="D30" s="46">
        <v>20</v>
      </c>
      <c r="E30" s="48">
        <v>100</v>
      </c>
    </row>
    <row r="31" spans="2:5" s="8" customFormat="1" ht="15.75" customHeight="1" x14ac:dyDescent="0.2">
      <c r="B31" s="45" t="s">
        <v>203</v>
      </c>
      <c r="C31" s="46">
        <v>137</v>
      </c>
      <c r="D31" s="46">
        <v>136</v>
      </c>
      <c r="E31" s="48">
        <v>99.270072992700733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/>
      <c r="D35" s="46"/>
      <c r="E35" s="47"/>
    </row>
    <row r="36" spans="2:5" s="5" customFormat="1" ht="15.75" customHeight="1" x14ac:dyDescent="0.2">
      <c r="B36" s="41" t="s">
        <v>30</v>
      </c>
      <c r="C36" s="42">
        <v>694</v>
      </c>
      <c r="D36" s="42">
        <v>688</v>
      </c>
      <c r="E36" s="44">
        <v>99.135446685878961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/>
      <c r="D38" s="42"/>
      <c r="E38" s="43"/>
    </row>
    <row r="39" spans="2:5" s="4" customFormat="1" ht="15.75" customHeight="1" x14ac:dyDescent="0.2">
      <c r="B39" s="41" t="s">
        <v>33</v>
      </c>
      <c r="C39" s="42">
        <v>0</v>
      </c>
      <c r="D39" s="42">
        <v>0</v>
      </c>
      <c r="E39" s="43"/>
    </row>
    <row r="40" spans="2:5" s="8" customFormat="1" ht="15.75" customHeight="1" x14ac:dyDescent="0.2">
      <c r="B40" s="45" t="s">
        <v>34</v>
      </c>
      <c r="C40" s="46"/>
      <c r="D40" s="46"/>
      <c r="E40" s="48"/>
    </row>
    <row r="41" spans="2:5" s="8" customFormat="1" ht="15.75" customHeight="1" x14ac:dyDescent="0.2">
      <c r="B41" s="45" t="s">
        <v>35</v>
      </c>
      <c r="C41" s="46"/>
      <c r="D41" s="46"/>
      <c r="E41" s="48"/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2523</v>
      </c>
      <c r="D43" s="42">
        <v>2153</v>
      </c>
      <c r="E43" s="43">
        <v>85.334918747522792</v>
      </c>
    </row>
    <row r="44" spans="2:5" s="4" customFormat="1" ht="15.75" customHeight="1" x14ac:dyDescent="0.2">
      <c r="B44" s="41" t="s">
        <v>38</v>
      </c>
      <c r="C44" s="42">
        <v>1754</v>
      </c>
      <c r="D44" s="42">
        <v>1681</v>
      </c>
      <c r="E44" s="43">
        <v>95.838084378563281</v>
      </c>
    </row>
    <row r="45" spans="2:5" s="4" customFormat="1" ht="15.75" customHeight="1" x14ac:dyDescent="0.2">
      <c r="B45" s="41" t="s">
        <v>39</v>
      </c>
      <c r="C45" s="42">
        <v>41</v>
      </c>
      <c r="D45" s="42">
        <v>16</v>
      </c>
      <c r="E45" s="43">
        <v>39.024390243902438</v>
      </c>
    </row>
    <row r="46" spans="2:5" s="4" customFormat="1" ht="15.75" customHeight="1" x14ac:dyDescent="0.2">
      <c r="B46" s="41" t="s">
        <v>40</v>
      </c>
      <c r="C46" s="42">
        <v>6680</v>
      </c>
      <c r="D46" s="42">
        <v>5684</v>
      </c>
      <c r="E46" s="43">
        <v>85.089820359281433</v>
      </c>
    </row>
    <row r="47" spans="2:5" s="4" customFormat="1" ht="15.75" customHeight="1" x14ac:dyDescent="0.2">
      <c r="B47" s="41" t="s">
        <v>41</v>
      </c>
      <c r="C47" s="42">
        <v>2470</v>
      </c>
      <c r="D47" s="42">
        <v>2470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2470</v>
      </c>
      <c r="D48" s="46">
        <v>2470</v>
      </c>
      <c r="E48" s="48">
        <v>100</v>
      </c>
    </row>
    <row r="49" spans="2:5" s="8" customFormat="1" ht="15.75" customHeight="1" x14ac:dyDescent="0.2">
      <c r="B49" s="45" t="s">
        <v>43</v>
      </c>
      <c r="C49" s="46"/>
      <c r="D49" s="46"/>
      <c r="E49" s="48"/>
    </row>
    <row r="50" spans="2:5" s="8" customFormat="1" ht="15.75" customHeight="1" x14ac:dyDescent="0.2">
      <c r="B50" s="45" t="s">
        <v>44</v>
      </c>
      <c r="C50" s="46">
        <v>0</v>
      </c>
      <c r="D50" s="46">
        <v>0</v>
      </c>
      <c r="E50" s="48"/>
    </row>
    <row r="51" spans="2:5" s="4" customFormat="1" ht="15.75" customHeight="1" x14ac:dyDescent="0.2">
      <c r="B51" s="41" t="s">
        <v>45</v>
      </c>
      <c r="C51" s="42">
        <v>18</v>
      </c>
      <c r="D51" s="42">
        <v>18</v>
      </c>
      <c r="E51" s="43">
        <v>100</v>
      </c>
    </row>
    <row r="52" spans="2:5" s="4" customFormat="1" ht="15.75" customHeight="1" x14ac:dyDescent="0.2">
      <c r="B52" s="41" t="s">
        <v>46</v>
      </c>
      <c r="C52" s="42">
        <v>18</v>
      </c>
      <c r="D52" s="42">
        <v>18</v>
      </c>
      <c r="E52" s="43">
        <v>100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51</v>
      </c>
      <c r="C56" s="46"/>
      <c r="D56" s="46"/>
      <c r="E56" s="48"/>
    </row>
    <row r="57" spans="2:5" s="8" customFormat="1" ht="15.75" customHeight="1" x14ac:dyDescent="0.2">
      <c r="B57" s="45" t="s">
        <v>52</v>
      </c>
      <c r="C57" s="46"/>
      <c r="D57" s="46"/>
      <c r="E57" s="48"/>
    </row>
    <row r="58" spans="2:5" s="8" customFormat="1" ht="15.75" customHeight="1" x14ac:dyDescent="0.2">
      <c r="B58" s="45" t="s">
        <v>53</v>
      </c>
      <c r="C58" s="46"/>
      <c r="D58" s="46"/>
      <c r="E58" s="48"/>
    </row>
    <row r="59" spans="2:5" s="8" customFormat="1" ht="15.75" customHeight="1" x14ac:dyDescent="0.2">
      <c r="B59" s="45" t="s">
        <v>54</v>
      </c>
      <c r="C59" s="46"/>
      <c r="D59" s="46"/>
      <c r="E59" s="48"/>
    </row>
    <row r="60" spans="2:5" s="4" customFormat="1" ht="15.75" customHeight="1" x14ac:dyDescent="0.2">
      <c r="B60" s="41" t="s">
        <v>55</v>
      </c>
      <c r="C60" s="42">
        <v>960</v>
      </c>
      <c r="D60" s="42">
        <v>674</v>
      </c>
      <c r="E60" s="43">
        <v>70.208333333333329</v>
      </c>
    </row>
    <row r="61" spans="2:5" s="4" customFormat="1" ht="15.75" customHeight="1" x14ac:dyDescent="0.2">
      <c r="B61" s="41" t="s">
        <v>56</v>
      </c>
      <c r="C61" s="42">
        <v>626</v>
      </c>
      <c r="D61" s="42">
        <v>585</v>
      </c>
      <c r="E61" s="43">
        <v>93.450479233226829</v>
      </c>
    </row>
    <row r="62" spans="2:5" s="8" customFormat="1" ht="15.75" customHeight="1" x14ac:dyDescent="0.2">
      <c r="B62" s="45" t="s">
        <v>57</v>
      </c>
      <c r="C62" s="46">
        <v>529</v>
      </c>
      <c r="D62" s="46">
        <v>529</v>
      </c>
      <c r="E62" s="48">
        <v>100</v>
      </c>
    </row>
    <row r="63" spans="2:5" s="8" customFormat="1" ht="15.75" customHeight="1" x14ac:dyDescent="0.2">
      <c r="B63" s="45" t="s">
        <v>58</v>
      </c>
      <c r="C63" s="46">
        <v>85</v>
      </c>
      <c r="D63" s="46">
        <v>44</v>
      </c>
      <c r="E63" s="48">
        <v>51.764705882352949</v>
      </c>
    </row>
    <row r="64" spans="2:5" s="8" customFormat="1" ht="15.75" customHeight="1" x14ac:dyDescent="0.2">
      <c r="B64" s="45" t="s">
        <v>59</v>
      </c>
      <c r="C64" s="46">
        <v>12</v>
      </c>
      <c r="D64" s="46">
        <v>12</v>
      </c>
      <c r="E64" s="48">
        <v>100</v>
      </c>
    </row>
    <row r="65" spans="2:5" s="4" customFormat="1" ht="15.75" customHeight="1" x14ac:dyDescent="0.2">
      <c r="B65" s="41" t="s">
        <v>60</v>
      </c>
      <c r="C65" s="42">
        <v>334</v>
      </c>
      <c r="D65" s="42">
        <v>89</v>
      </c>
      <c r="E65" s="43">
        <v>26.646706586826348</v>
      </c>
    </row>
    <row r="66" spans="2:5" s="8" customFormat="1" ht="15.75" customHeight="1" x14ac:dyDescent="0.2">
      <c r="B66" s="45" t="s">
        <v>61</v>
      </c>
      <c r="C66" s="46"/>
      <c r="D66" s="46"/>
      <c r="E66" s="48"/>
    </row>
    <row r="67" spans="2:5" s="8" customFormat="1" ht="15.75" customHeight="1" x14ac:dyDescent="0.2">
      <c r="B67" s="45" t="s">
        <v>62</v>
      </c>
      <c r="C67" s="46">
        <v>318</v>
      </c>
      <c r="D67" s="46">
        <v>73</v>
      </c>
      <c r="E67" s="48">
        <v>22.955974842767297</v>
      </c>
    </row>
    <row r="68" spans="2:5" s="8" customFormat="1" ht="15.75" customHeight="1" x14ac:dyDescent="0.2">
      <c r="B68" s="45" t="s">
        <v>63</v>
      </c>
      <c r="C68" s="46">
        <v>16</v>
      </c>
      <c r="D68" s="46">
        <v>16</v>
      </c>
      <c r="E68" s="48">
        <v>100</v>
      </c>
    </row>
    <row r="69" spans="2:5" s="4" customFormat="1" ht="15.75" customHeight="1" x14ac:dyDescent="0.2">
      <c r="B69" s="41" t="s">
        <v>64</v>
      </c>
      <c r="C69" s="42">
        <v>0</v>
      </c>
      <c r="D69" s="42">
        <v>0</v>
      </c>
      <c r="E69" s="43"/>
    </row>
    <row r="70" spans="2:5" s="4" customFormat="1" ht="15.75" customHeight="1" x14ac:dyDescent="0.2">
      <c r="B70" s="41" t="s">
        <v>65</v>
      </c>
      <c r="C70" s="42">
        <v>1682</v>
      </c>
      <c r="D70" s="42">
        <v>860</v>
      </c>
      <c r="E70" s="43">
        <v>51.129607609988113</v>
      </c>
    </row>
    <row r="71" spans="2:5" s="8" customFormat="1" ht="15.75" customHeight="1" x14ac:dyDescent="0.2">
      <c r="B71" s="49" t="s">
        <v>66</v>
      </c>
      <c r="C71" s="50">
        <v>65</v>
      </c>
      <c r="D71" s="50">
        <v>57</v>
      </c>
      <c r="E71" s="48">
        <v>87.692307692307693</v>
      </c>
    </row>
    <row r="72" spans="2:5" s="8" customFormat="1" ht="15.75" customHeight="1" x14ac:dyDescent="0.2">
      <c r="B72" s="49" t="s">
        <v>67</v>
      </c>
      <c r="C72" s="50">
        <v>32</v>
      </c>
      <c r="D72" s="50">
        <v>21</v>
      </c>
      <c r="E72" s="48">
        <v>65.625</v>
      </c>
    </row>
    <row r="73" spans="2:5" s="8" customFormat="1" ht="15.75" customHeight="1" x14ac:dyDescent="0.2">
      <c r="B73" s="49" t="s">
        <v>68</v>
      </c>
      <c r="C73" s="50">
        <v>239</v>
      </c>
      <c r="D73" s="50">
        <v>148</v>
      </c>
      <c r="E73" s="48">
        <v>61.924686192468613</v>
      </c>
    </row>
    <row r="74" spans="2:5" s="8" customFormat="1" ht="15.75" customHeight="1" x14ac:dyDescent="0.2">
      <c r="B74" s="49" t="s">
        <v>69</v>
      </c>
      <c r="C74" s="50">
        <v>639</v>
      </c>
      <c r="D74" s="50">
        <v>118</v>
      </c>
      <c r="E74" s="48">
        <v>18.466353677621285</v>
      </c>
    </row>
    <row r="75" spans="2:5" s="8" customFormat="1" ht="15.75" customHeight="1" x14ac:dyDescent="0.2">
      <c r="B75" s="49" t="s">
        <v>70</v>
      </c>
      <c r="C75" s="50">
        <v>449</v>
      </c>
      <c r="D75" s="50">
        <v>405</v>
      </c>
      <c r="E75" s="48">
        <v>90.200445434298445</v>
      </c>
    </row>
    <row r="76" spans="2:5" s="8" customFormat="1" ht="15.75" customHeight="1" x14ac:dyDescent="0.2">
      <c r="B76" s="49" t="s">
        <v>71</v>
      </c>
      <c r="C76" s="50">
        <v>258</v>
      </c>
      <c r="D76" s="50">
        <v>111</v>
      </c>
      <c r="E76" s="48">
        <v>43.02325581395349</v>
      </c>
    </row>
    <row r="77" spans="2:5" s="5" customFormat="1" ht="15.75" customHeight="1" x14ac:dyDescent="0.2">
      <c r="B77" s="41" t="s">
        <v>72</v>
      </c>
      <c r="C77" s="42">
        <v>0</v>
      </c>
      <c r="D77" s="42">
        <v>0</v>
      </c>
      <c r="E77" s="43"/>
    </row>
    <row r="78" spans="2:5" ht="15.75" customHeight="1" x14ac:dyDescent="0.2">
      <c r="B78" s="45" t="s">
        <v>73</v>
      </c>
      <c r="C78" s="46">
        <v>0</v>
      </c>
      <c r="D78" s="46">
        <v>0</v>
      </c>
      <c r="E78" s="48"/>
    </row>
    <row r="79" spans="2:5" ht="15.75" customHeight="1" x14ac:dyDescent="0.2">
      <c r="B79" s="45" t="s">
        <v>74</v>
      </c>
      <c r="C79" s="46"/>
      <c r="D79" s="46"/>
      <c r="E79" s="48"/>
    </row>
    <row r="80" spans="2:5" ht="15.75" customHeight="1" x14ac:dyDescent="0.2">
      <c r="B80" s="45" t="s">
        <v>75</v>
      </c>
      <c r="C80" s="46">
        <v>0</v>
      </c>
      <c r="D80" s="46">
        <v>0</v>
      </c>
      <c r="E80" s="48"/>
    </row>
    <row r="81" spans="2:5" ht="15.75" customHeight="1" x14ac:dyDescent="0.2">
      <c r="B81" s="45" t="s">
        <v>76</v>
      </c>
      <c r="C81" s="46"/>
      <c r="D81" s="46"/>
      <c r="E81" s="48"/>
    </row>
    <row r="82" spans="2:5" ht="15.75" customHeight="1" x14ac:dyDescent="0.2">
      <c r="B82" s="45" t="s">
        <v>77</v>
      </c>
      <c r="C82" s="46"/>
      <c r="D82" s="46"/>
      <c r="E82" s="48"/>
    </row>
    <row r="83" spans="2:5" ht="15.75" customHeight="1" x14ac:dyDescent="0.2">
      <c r="B83" s="45" t="s">
        <v>78</v>
      </c>
      <c r="C83" s="46"/>
      <c r="D83" s="46"/>
      <c r="E83" s="48"/>
    </row>
    <row r="84" spans="2:5" ht="15.75" customHeight="1" x14ac:dyDescent="0.2">
      <c r="B84" s="45" t="s">
        <v>79</v>
      </c>
      <c r="C84" s="46"/>
      <c r="D84" s="46"/>
      <c r="E84" s="48"/>
    </row>
    <row r="85" spans="2:5" ht="15.75" customHeight="1" x14ac:dyDescent="0.2">
      <c r="B85" s="45" t="s">
        <v>80</v>
      </c>
      <c r="C85" s="46"/>
      <c r="D85" s="46"/>
      <c r="E85" s="48"/>
    </row>
    <row r="86" spans="2:5" s="5" customFormat="1" ht="15.75" customHeight="1" x14ac:dyDescent="0.2">
      <c r="B86" s="41" t="s">
        <v>81</v>
      </c>
      <c r="C86" s="42">
        <v>1550</v>
      </c>
      <c r="D86" s="42">
        <v>1662</v>
      </c>
      <c r="E86" s="43">
        <v>107.2258064516129</v>
      </c>
    </row>
    <row r="87" spans="2:5" ht="15.75" customHeight="1" x14ac:dyDescent="0.2">
      <c r="B87" s="51" t="s">
        <v>82</v>
      </c>
      <c r="C87" s="46">
        <v>0</v>
      </c>
      <c r="D87" s="46">
        <v>0</v>
      </c>
      <c r="E87" s="48"/>
    </row>
    <row r="88" spans="2:5" ht="15.75" customHeight="1" x14ac:dyDescent="0.2">
      <c r="B88" s="51" t="s">
        <v>83</v>
      </c>
      <c r="C88" s="46"/>
      <c r="D88" s="46"/>
      <c r="E88" s="48"/>
    </row>
    <row r="89" spans="2:5" ht="15.75" customHeight="1" x14ac:dyDescent="0.2">
      <c r="B89" s="45" t="s">
        <v>84</v>
      </c>
      <c r="C89" s="46">
        <v>33</v>
      </c>
      <c r="D89" s="46">
        <v>33</v>
      </c>
      <c r="E89" s="48">
        <v>100</v>
      </c>
    </row>
    <row r="90" spans="2:5" ht="15.75" customHeight="1" x14ac:dyDescent="0.2">
      <c r="B90" s="45" t="s">
        <v>85</v>
      </c>
      <c r="C90" s="46">
        <v>391</v>
      </c>
      <c r="D90" s="46">
        <v>391</v>
      </c>
      <c r="E90" s="48">
        <v>100</v>
      </c>
    </row>
    <row r="91" spans="2:5" ht="15.75" customHeight="1" x14ac:dyDescent="0.2">
      <c r="B91" s="45" t="s">
        <v>86</v>
      </c>
      <c r="C91" s="46">
        <v>84</v>
      </c>
      <c r="D91" s="46">
        <v>84</v>
      </c>
      <c r="E91" s="48">
        <v>100</v>
      </c>
    </row>
    <row r="92" spans="2:5" ht="15.75" customHeight="1" x14ac:dyDescent="0.2">
      <c r="B92" s="45" t="s">
        <v>87</v>
      </c>
      <c r="C92" s="46">
        <v>841</v>
      </c>
      <c r="D92" s="46">
        <v>971</v>
      </c>
      <c r="E92" s="48">
        <v>115.45778834720571</v>
      </c>
    </row>
    <row r="93" spans="2:5" ht="15.75" customHeight="1" x14ac:dyDescent="0.2">
      <c r="B93" s="45" t="s">
        <v>88</v>
      </c>
      <c r="C93" s="46">
        <v>201</v>
      </c>
      <c r="D93" s="46">
        <v>183</v>
      </c>
      <c r="E93" s="48">
        <v>91.044776119402982</v>
      </c>
    </row>
    <row r="94" spans="2:5" s="5" customFormat="1" ht="15.75" customHeight="1" x14ac:dyDescent="0.2">
      <c r="B94" s="41" t="s">
        <v>89</v>
      </c>
      <c r="C94" s="42">
        <v>319</v>
      </c>
      <c r="D94" s="42">
        <v>200</v>
      </c>
      <c r="E94" s="52">
        <v>62.695924764890286</v>
      </c>
    </row>
    <row r="95" spans="2:5" s="5" customFormat="1" ht="15.75" customHeight="1" x14ac:dyDescent="0.2">
      <c r="B95" s="41" t="s">
        <v>90</v>
      </c>
      <c r="C95" s="42">
        <v>316</v>
      </c>
      <c r="D95" s="42">
        <v>197</v>
      </c>
      <c r="E95" s="52">
        <v>62.341772151898731</v>
      </c>
    </row>
    <row r="96" spans="2:5" ht="15.75" customHeight="1" x14ac:dyDescent="0.2">
      <c r="B96" s="45" t="s">
        <v>91</v>
      </c>
      <c r="C96" s="46"/>
      <c r="D96" s="46"/>
      <c r="E96" s="53"/>
    </row>
    <row r="97" spans="2:5" ht="15.75" customHeight="1" x14ac:dyDescent="0.2">
      <c r="B97" s="45" t="s">
        <v>92</v>
      </c>
      <c r="C97" s="46"/>
      <c r="D97" s="46"/>
      <c r="E97" s="53"/>
    </row>
    <row r="98" spans="2:5" ht="15.75" customHeight="1" x14ac:dyDescent="0.2">
      <c r="B98" s="45" t="s">
        <v>93</v>
      </c>
      <c r="C98" s="46"/>
      <c r="D98" s="46"/>
      <c r="E98" s="53"/>
    </row>
    <row r="99" spans="2:5" ht="15.75" customHeight="1" x14ac:dyDescent="0.2">
      <c r="B99" s="45" t="s">
        <v>94</v>
      </c>
      <c r="C99" s="46">
        <v>251</v>
      </c>
      <c r="D99" s="46">
        <v>151</v>
      </c>
      <c r="E99" s="53">
        <v>60.159362549800797</v>
      </c>
    </row>
    <row r="100" spans="2:5" ht="15.75" customHeight="1" x14ac:dyDescent="0.2">
      <c r="B100" s="45" t="s">
        <v>95</v>
      </c>
      <c r="C100" s="46">
        <v>65</v>
      </c>
      <c r="D100" s="46">
        <v>46</v>
      </c>
      <c r="E100" s="53">
        <v>70.769230769230774</v>
      </c>
    </row>
    <row r="101" spans="2:5" s="5" customFormat="1" ht="15.75" customHeight="1" x14ac:dyDescent="0.2">
      <c r="B101" s="41" t="s">
        <v>96</v>
      </c>
      <c r="C101" s="42">
        <v>3</v>
      </c>
      <c r="D101" s="42">
        <v>3</v>
      </c>
      <c r="E101" s="52">
        <v>100</v>
      </c>
    </row>
    <row r="102" spans="2:5" s="5" customFormat="1" ht="15.75" customHeight="1" x14ac:dyDescent="0.2">
      <c r="B102" s="41" t="s">
        <v>97</v>
      </c>
      <c r="C102" s="42">
        <v>0</v>
      </c>
      <c r="D102" s="42">
        <v>0</v>
      </c>
      <c r="E102" s="52"/>
    </row>
    <row r="103" spans="2:5" ht="15.75" customHeight="1" x14ac:dyDescent="0.2">
      <c r="B103" s="45" t="s">
        <v>98</v>
      </c>
      <c r="C103" s="46"/>
      <c r="D103" s="46"/>
      <c r="E103" s="53"/>
    </row>
    <row r="104" spans="2:5" ht="15.75" customHeight="1" x14ac:dyDescent="0.2">
      <c r="B104" s="45" t="s">
        <v>99</v>
      </c>
      <c r="C104" s="46"/>
      <c r="D104" s="46"/>
      <c r="E104" s="53"/>
    </row>
    <row r="105" spans="2:5" s="5" customFormat="1" ht="15.75" customHeight="1" x14ac:dyDescent="0.2">
      <c r="B105" s="41" t="s">
        <v>100</v>
      </c>
      <c r="C105" s="42">
        <v>0</v>
      </c>
      <c r="D105" s="42">
        <v>0</v>
      </c>
      <c r="E105" s="52"/>
    </row>
    <row r="106" spans="2:5" s="5" customFormat="1" ht="15.75" customHeight="1" x14ac:dyDescent="0.2">
      <c r="B106" s="41" t="s">
        <v>101</v>
      </c>
      <c r="C106" s="42">
        <v>0</v>
      </c>
      <c r="D106" s="42">
        <v>0</v>
      </c>
      <c r="E106" s="52"/>
    </row>
    <row r="107" spans="2:5" ht="15.75" customHeight="1" x14ac:dyDescent="0.2">
      <c r="B107" s="45" t="s">
        <v>102</v>
      </c>
      <c r="C107" s="46"/>
      <c r="D107" s="46"/>
      <c r="E107" s="53"/>
    </row>
    <row r="108" spans="2:5" ht="15.75" customHeight="1" x14ac:dyDescent="0.2">
      <c r="B108" s="45" t="s">
        <v>103</v>
      </c>
      <c r="C108" s="46"/>
      <c r="D108" s="46"/>
      <c r="E108" s="53"/>
    </row>
    <row r="109" spans="2:5" ht="15.75" customHeight="1" x14ac:dyDescent="0.2">
      <c r="B109" s="45" t="s">
        <v>104</v>
      </c>
      <c r="C109" s="46"/>
      <c r="D109" s="46"/>
      <c r="E109" s="53"/>
    </row>
    <row r="110" spans="2:5" ht="15.75" customHeight="1" x14ac:dyDescent="0.2">
      <c r="B110" s="45" t="s">
        <v>105</v>
      </c>
      <c r="C110" s="46"/>
      <c r="D110" s="46"/>
      <c r="E110" s="53"/>
    </row>
    <row r="111" spans="2:5" s="5" customFormat="1" ht="15.75" customHeight="1" x14ac:dyDescent="0.2">
      <c r="B111" s="41" t="s">
        <v>106</v>
      </c>
      <c r="C111" s="42"/>
      <c r="D111" s="42"/>
      <c r="E111" s="52"/>
    </row>
  </sheetData>
  <phoneticPr fontId="0" type="noConversion"/>
  <hyperlinks>
    <hyperlink ref="C4" location="Ocak!A1" display="Ocak" xr:uid="{B2C099E6-6F50-4E7C-87D7-887163944208}"/>
    <hyperlink ref="D4" location="Şubat!A1" display="Şubat" xr:uid="{A9A64FE0-64D3-4686-8E74-3E524057AFB9}"/>
    <hyperlink ref="E4" location="Mart!A1" display="Mart" xr:uid="{D747AB53-03DA-4929-AF20-4D4C4C2048E6}"/>
    <hyperlink ref="C5" location="Nisan!A1" display="Nisan" xr:uid="{51323FB0-286A-4946-8C7E-F806D59A18A7}"/>
    <hyperlink ref="D5" location="Mayıs!A1" display="Mayıs" xr:uid="{55216671-4D62-4D13-929C-607A764C5463}"/>
    <hyperlink ref="E5" location="Haziran!A1" display="Haziran" xr:uid="{BF9083FB-ABCD-4666-B770-146071D2D97C}"/>
    <hyperlink ref="C6" location="Temmuz!A1" display="Temmuz" xr:uid="{0159A384-197D-4991-A8F1-F9AC16D7BA14}"/>
    <hyperlink ref="D6" location="Ağustos!A1" display="Ağustos" xr:uid="{B41FF5FC-B4EB-47CA-82FF-673EFC9E0B65}"/>
    <hyperlink ref="E6" location="Eylül!A1" display="Eylül" xr:uid="{FFDD711C-2607-4BA1-B318-C783BF8419C8}"/>
    <hyperlink ref="C7" location="Ekim!A1" display="Ekim" xr:uid="{FE4C6483-B060-4C5D-8A95-187B512ED9E0}"/>
    <hyperlink ref="D7" location="Kasım!A1" display="Kasım" xr:uid="{3A8CF584-6589-4124-A573-7D068A950F2C}"/>
    <hyperlink ref="E7" location="Aralık!A1" display="Aralık" xr:uid="{4ADAF619-55BF-4797-BB59-4BFEA13027F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F515-876C-44B3-81FB-5B9E9D0EDBE3}">
  <sheetPr codeName="Sayfa8"/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f>+C11+C46+C95+C106</f>
        <v>28160</v>
      </c>
      <c r="D10" s="42">
        <f>+D11+D46+D95+D106</f>
        <v>22502</v>
      </c>
      <c r="E10" s="43">
        <f t="shared" ref="E10:E72" si="0">+D10/C10*100</f>
        <v>79.907670454545453</v>
      </c>
    </row>
    <row r="11" spans="2:7" s="5" customFormat="1" ht="15.75" customHeight="1" x14ac:dyDescent="0.2">
      <c r="B11" s="41" t="s">
        <v>5</v>
      </c>
      <c r="C11" s="42">
        <f>+C12+C22+C25+C39+C43+C44+C45</f>
        <v>21679</v>
      </c>
      <c r="D11" s="42">
        <f>+D12+D22+D25+D39+D43+D44+D45</f>
        <v>17158</v>
      </c>
      <c r="E11" s="44">
        <f t="shared" si="0"/>
        <v>79.145717053369623</v>
      </c>
    </row>
    <row r="12" spans="2:7" s="5" customFormat="1" ht="15.75" customHeight="1" x14ac:dyDescent="0.2">
      <c r="B12" s="41" t="s">
        <v>6</v>
      </c>
      <c r="C12" s="42">
        <f>+C13+C18</f>
        <v>11606</v>
      </c>
      <c r="D12" s="42">
        <f>+D13+D18</f>
        <v>9239</v>
      </c>
      <c r="E12" s="44">
        <f t="shared" si="0"/>
        <v>79.60537652938136</v>
      </c>
      <c r="G12" s="6"/>
    </row>
    <row r="13" spans="2:7" s="5" customFormat="1" ht="15.75" customHeight="1" x14ac:dyDescent="0.2">
      <c r="B13" s="41" t="s">
        <v>7</v>
      </c>
      <c r="C13" s="42">
        <f>SUM(C14:C17)</f>
        <v>11053</v>
      </c>
      <c r="D13" s="42">
        <f>SUM(D14:D17)</f>
        <v>8962</v>
      </c>
      <c r="E13" s="44">
        <f t="shared" si="0"/>
        <v>81.082059169456258</v>
      </c>
    </row>
    <row r="14" spans="2:7" ht="15.75" customHeight="1" x14ac:dyDescent="0.2">
      <c r="B14" s="45" t="s">
        <v>8</v>
      </c>
      <c r="C14" s="46">
        <v>979</v>
      </c>
      <c r="D14" s="46">
        <v>476</v>
      </c>
      <c r="E14" s="47">
        <f t="shared" si="0"/>
        <v>48.621041879468848</v>
      </c>
    </row>
    <row r="15" spans="2:7" ht="15.75" customHeight="1" x14ac:dyDescent="0.2">
      <c r="B15" s="45" t="s">
        <v>9</v>
      </c>
      <c r="C15" s="46">
        <v>190</v>
      </c>
      <c r="D15" s="46">
        <v>146</v>
      </c>
      <c r="E15" s="47">
        <f t="shared" si="0"/>
        <v>76.84210526315789</v>
      </c>
    </row>
    <row r="16" spans="2:7" ht="15.75" customHeight="1" x14ac:dyDescent="0.2">
      <c r="B16" s="45" t="s">
        <v>10</v>
      </c>
      <c r="C16" s="46">
        <v>8958</v>
      </c>
      <c r="D16" s="46">
        <v>7657</v>
      </c>
      <c r="E16" s="47">
        <f t="shared" si="0"/>
        <v>85.476668899307882</v>
      </c>
    </row>
    <row r="17" spans="2:5" ht="15.75" customHeight="1" x14ac:dyDescent="0.2">
      <c r="B17" s="45" t="s">
        <v>11</v>
      </c>
      <c r="C17" s="46">
        <v>926</v>
      </c>
      <c r="D17" s="46">
        <v>683</v>
      </c>
      <c r="E17" s="47">
        <f t="shared" si="0"/>
        <v>73.758099352051829</v>
      </c>
    </row>
    <row r="18" spans="2:5" s="5" customFormat="1" ht="15.75" customHeight="1" x14ac:dyDescent="0.2">
      <c r="B18" s="41" t="s">
        <v>12</v>
      </c>
      <c r="C18" s="42">
        <f>SUM(C19:C21)</f>
        <v>553</v>
      </c>
      <c r="D18" s="42">
        <f>SUM(D19:D21)</f>
        <v>277</v>
      </c>
      <c r="E18" s="44">
        <f t="shared" si="0"/>
        <v>50.090415913200722</v>
      </c>
    </row>
    <row r="19" spans="2:5" ht="15.75" customHeight="1" x14ac:dyDescent="0.2">
      <c r="B19" s="45" t="s">
        <v>13</v>
      </c>
      <c r="C19" s="46">
        <v>203</v>
      </c>
      <c r="D19" s="46">
        <v>48</v>
      </c>
      <c r="E19" s="47">
        <f t="shared" si="0"/>
        <v>23.645320197044335</v>
      </c>
    </row>
    <row r="20" spans="2:5" ht="15.75" customHeight="1" x14ac:dyDescent="0.2">
      <c r="B20" s="45" t="s">
        <v>14</v>
      </c>
      <c r="C20" s="46">
        <v>72</v>
      </c>
      <c r="D20" s="46">
        <v>1</v>
      </c>
      <c r="E20" s="47">
        <f t="shared" si="0"/>
        <v>1.3888888888888888</v>
      </c>
    </row>
    <row r="21" spans="2:5" ht="15.75" customHeight="1" x14ac:dyDescent="0.2">
      <c r="B21" s="45" t="s">
        <v>15</v>
      </c>
      <c r="C21" s="46">
        <v>278</v>
      </c>
      <c r="D21" s="46">
        <v>228</v>
      </c>
      <c r="E21" s="47">
        <f t="shared" si="0"/>
        <v>82.014388489208628</v>
      </c>
    </row>
    <row r="22" spans="2:5" s="4" customFormat="1" ht="15.75" customHeight="1" x14ac:dyDescent="0.2">
      <c r="B22" s="41" t="s">
        <v>16</v>
      </c>
      <c r="C22" s="42">
        <f>SUM(C23:C24)</f>
        <v>3025</v>
      </c>
      <c r="D22" s="42">
        <f>SUM(D23:D24)</f>
        <v>2060</v>
      </c>
      <c r="E22" s="43">
        <f t="shared" si="0"/>
        <v>68.099173553719012</v>
      </c>
    </row>
    <row r="23" spans="2:5" s="8" customFormat="1" ht="15.75" customHeight="1" x14ac:dyDescent="0.2">
      <c r="B23" s="45" t="s">
        <v>17</v>
      </c>
      <c r="C23" s="46">
        <v>1</v>
      </c>
      <c r="D23" s="46">
        <v>0</v>
      </c>
      <c r="E23" s="48">
        <f t="shared" si="0"/>
        <v>0</v>
      </c>
    </row>
    <row r="24" spans="2:5" s="8" customFormat="1" ht="15.75" customHeight="1" x14ac:dyDescent="0.2">
      <c r="B24" s="45" t="s">
        <v>18</v>
      </c>
      <c r="C24" s="46">
        <v>3024</v>
      </c>
      <c r="D24" s="46">
        <v>2060</v>
      </c>
      <c r="E24" s="48">
        <f t="shared" si="0"/>
        <v>68.121693121693113</v>
      </c>
    </row>
    <row r="25" spans="2:5" s="4" customFormat="1" ht="15.75" customHeight="1" x14ac:dyDescent="0.2">
      <c r="B25" s="41" t="s">
        <v>19</v>
      </c>
      <c r="C25" s="42">
        <f>+C26+C29+C36+C37+C38</f>
        <v>3114</v>
      </c>
      <c r="D25" s="42">
        <f>+D26+D29+D36+D37+D38</f>
        <v>2416</v>
      </c>
      <c r="E25" s="43">
        <f t="shared" si="0"/>
        <v>77.585099550417468</v>
      </c>
    </row>
    <row r="26" spans="2:5" s="4" customFormat="1" ht="15.75" customHeight="1" x14ac:dyDescent="0.2">
      <c r="B26" s="41" t="s">
        <v>20</v>
      </c>
      <c r="C26" s="42">
        <f>SUM(C27:C28)</f>
        <v>2351</v>
      </c>
      <c r="D26" s="42">
        <f>SUM(D27:D28)</f>
        <v>1667</v>
      </c>
      <c r="E26" s="43">
        <f t="shared" si="0"/>
        <v>70.905997447894507</v>
      </c>
    </row>
    <row r="27" spans="2:5" s="8" customFormat="1" ht="15.75" customHeight="1" x14ac:dyDescent="0.2">
      <c r="B27" s="45" t="s">
        <v>21</v>
      </c>
      <c r="C27" s="46">
        <v>1635</v>
      </c>
      <c r="D27" s="46">
        <v>949</v>
      </c>
      <c r="E27" s="48">
        <f t="shared" si="0"/>
        <v>58.042813455657495</v>
      </c>
    </row>
    <row r="28" spans="2:5" s="8" customFormat="1" ht="15.75" customHeight="1" x14ac:dyDescent="0.2">
      <c r="B28" s="45" t="s">
        <v>22</v>
      </c>
      <c r="C28" s="46">
        <v>716</v>
      </c>
      <c r="D28" s="46">
        <v>718</v>
      </c>
      <c r="E28" s="48">
        <f t="shared" si="0"/>
        <v>100.27932960893855</v>
      </c>
    </row>
    <row r="29" spans="2:5" s="4" customFormat="1" ht="15.75" customHeight="1" x14ac:dyDescent="0.2">
      <c r="B29" s="41" t="s">
        <v>23</v>
      </c>
      <c r="C29" s="42">
        <f>SUM(C30:C35)</f>
        <v>153</v>
      </c>
      <c r="D29" s="42">
        <f>SUM(D30:D35)</f>
        <v>152</v>
      </c>
      <c r="E29" s="43">
        <f t="shared" si="0"/>
        <v>99.346405228758172</v>
      </c>
    </row>
    <row r="30" spans="2:5" s="8" customFormat="1" ht="15.75" customHeight="1" x14ac:dyDescent="0.2">
      <c r="B30" s="45" t="s">
        <v>24</v>
      </c>
      <c r="C30" s="46">
        <v>19</v>
      </c>
      <c r="D30" s="46">
        <v>19</v>
      </c>
      <c r="E30" s="48">
        <f t="shared" si="0"/>
        <v>100</v>
      </c>
    </row>
    <row r="31" spans="2:5" s="8" customFormat="1" ht="15.75" customHeight="1" x14ac:dyDescent="0.2">
      <c r="B31" s="45" t="s">
        <v>25</v>
      </c>
      <c r="C31" s="46">
        <v>134</v>
      </c>
      <c r="D31" s="46">
        <v>133</v>
      </c>
      <c r="E31" s="48">
        <f t="shared" si="0"/>
        <v>99.253731343283576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/>
      <c r="D35" s="46"/>
      <c r="E35" s="47"/>
    </row>
    <row r="36" spans="2:5" s="5" customFormat="1" ht="15.75" customHeight="1" x14ac:dyDescent="0.2">
      <c r="B36" s="41" t="s">
        <v>30</v>
      </c>
      <c r="C36" s="42">
        <v>610</v>
      </c>
      <c r="D36" s="42">
        <v>597</v>
      </c>
      <c r="E36" s="44">
        <f t="shared" si="0"/>
        <v>97.868852459016395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/>
      <c r="D38" s="42"/>
      <c r="E38" s="43"/>
    </row>
    <row r="39" spans="2:5" s="4" customFormat="1" ht="15.75" customHeight="1" x14ac:dyDescent="0.2">
      <c r="B39" s="41" t="s">
        <v>33</v>
      </c>
      <c r="C39" s="42">
        <f>SUM(C40:C42)</f>
        <v>0</v>
      </c>
      <c r="D39" s="42">
        <f>SUM(D40:D42)</f>
        <v>0</v>
      </c>
      <c r="E39" s="43"/>
    </row>
    <row r="40" spans="2:5" s="8" customFormat="1" ht="15.75" customHeight="1" x14ac:dyDescent="0.2">
      <c r="B40" s="45" t="s">
        <v>34</v>
      </c>
      <c r="C40" s="46"/>
      <c r="D40" s="46"/>
      <c r="E40" s="48"/>
    </row>
    <row r="41" spans="2:5" s="8" customFormat="1" ht="15.75" customHeight="1" x14ac:dyDescent="0.2">
      <c r="B41" s="45" t="s">
        <v>35</v>
      </c>
      <c r="C41" s="46"/>
      <c r="D41" s="46"/>
      <c r="E41" s="48"/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2312</v>
      </c>
      <c r="D43" s="42">
        <v>1917</v>
      </c>
      <c r="E43" s="43">
        <f t="shared" si="0"/>
        <v>82.915224913494811</v>
      </c>
    </row>
    <row r="44" spans="2:5" s="4" customFormat="1" ht="15.75" customHeight="1" x14ac:dyDescent="0.2">
      <c r="B44" s="41" t="s">
        <v>38</v>
      </c>
      <c r="C44" s="42">
        <v>1583</v>
      </c>
      <c r="D44" s="42">
        <v>1511</v>
      </c>
      <c r="E44" s="43">
        <f t="shared" si="0"/>
        <v>95.45167403663929</v>
      </c>
    </row>
    <row r="45" spans="2:5" s="4" customFormat="1" ht="15.75" customHeight="1" x14ac:dyDescent="0.2">
      <c r="B45" s="41" t="s">
        <v>39</v>
      </c>
      <c r="C45" s="42">
        <v>39</v>
      </c>
      <c r="D45" s="42">
        <v>15</v>
      </c>
      <c r="E45" s="43">
        <f t="shared" si="0"/>
        <v>38.461538461538467</v>
      </c>
    </row>
    <row r="46" spans="2:5" s="4" customFormat="1" ht="15.75" customHeight="1" x14ac:dyDescent="0.2">
      <c r="B46" s="41" t="s">
        <v>40</v>
      </c>
      <c r="C46" s="42">
        <f>+C47+C51+C61+C71+C78+C87</f>
        <v>6163</v>
      </c>
      <c r="D46" s="42">
        <f>+D47+D51+D61+D71+D78+D87</f>
        <v>5156</v>
      </c>
      <c r="E46" s="43">
        <f t="shared" si="0"/>
        <v>83.660554924549729</v>
      </c>
    </row>
    <row r="47" spans="2:5" s="4" customFormat="1" ht="15.75" customHeight="1" x14ac:dyDescent="0.2">
      <c r="B47" s="41" t="s">
        <v>41</v>
      </c>
      <c r="C47" s="42">
        <f>SUM(C48:C50)</f>
        <v>2338</v>
      </c>
      <c r="D47" s="42">
        <f>SUM(D48:D50)</f>
        <v>2338</v>
      </c>
      <c r="E47" s="43">
        <f t="shared" si="0"/>
        <v>100</v>
      </c>
    </row>
    <row r="48" spans="2:5" s="8" customFormat="1" ht="15.75" customHeight="1" x14ac:dyDescent="0.2">
      <c r="B48" s="45" t="s">
        <v>42</v>
      </c>
      <c r="C48" s="46">
        <v>2338</v>
      </c>
      <c r="D48" s="46">
        <v>2338</v>
      </c>
      <c r="E48" s="48">
        <f t="shared" si="0"/>
        <v>100</v>
      </c>
    </row>
    <row r="49" spans="2:5" s="8" customFormat="1" ht="15.75" customHeight="1" x14ac:dyDescent="0.2">
      <c r="B49" s="45" t="s">
        <v>43</v>
      </c>
      <c r="C49" s="46"/>
      <c r="D49" s="46"/>
      <c r="E49" s="48"/>
    </row>
    <row r="50" spans="2:5" s="8" customFormat="1" ht="15.75" customHeight="1" x14ac:dyDescent="0.2">
      <c r="B50" s="45" t="s">
        <v>44</v>
      </c>
      <c r="C50" s="46"/>
      <c r="D50" s="46"/>
      <c r="E50" s="48"/>
    </row>
    <row r="51" spans="2:5" s="4" customFormat="1" ht="15.75" customHeight="1" x14ac:dyDescent="0.2">
      <c r="B51" s="41" t="s">
        <v>45</v>
      </c>
      <c r="C51" s="42">
        <f>+C52+C53+C54</f>
        <v>18</v>
      </c>
      <c r="D51" s="42">
        <f>+D52+D53+D54</f>
        <v>18</v>
      </c>
      <c r="E51" s="43">
        <f t="shared" si="0"/>
        <v>100</v>
      </c>
    </row>
    <row r="52" spans="2:5" s="4" customFormat="1" ht="15.75" customHeight="1" x14ac:dyDescent="0.2">
      <c r="B52" s="41" t="s">
        <v>46</v>
      </c>
      <c r="C52" s="42">
        <v>18</v>
      </c>
      <c r="D52" s="42">
        <v>18</v>
      </c>
      <c r="E52" s="43">
        <f t="shared" si="0"/>
        <v>100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f>SUM(C55:C60)</f>
        <v>0</v>
      </c>
      <c r="D54" s="42">
        <f>SUM(D55:D60)</f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/>
      <c r="D57" s="46"/>
      <c r="E57" s="48"/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f>+C62+C66+C70</f>
        <v>865</v>
      </c>
      <c r="D61" s="42">
        <f>+D62+D66+D70</f>
        <v>563</v>
      </c>
      <c r="E61" s="43">
        <f t="shared" si="0"/>
        <v>65.086705202312132</v>
      </c>
    </row>
    <row r="62" spans="2:5" s="4" customFormat="1" ht="15.75" customHeight="1" x14ac:dyDescent="0.2">
      <c r="B62" s="41" t="s">
        <v>56</v>
      </c>
      <c r="C62" s="42">
        <f>SUM(C63:C65)</f>
        <v>536</v>
      </c>
      <c r="D62" s="42">
        <f>SUM(D63:D65)</f>
        <v>516</v>
      </c>
      <c r="E62" s="43">
        <f t="shared" si="0"/>
        <v>96.268656716417908</v>
      </c>
    </row>
    <row r="63" spans="2:5" s="8" customFormat="1" ht="15.75" customHeight="1" x14ac:dyDescent="0.2">
      <c r="B63" s="45" t="s">
        <v>57</v>
      </c>
      <c r="C63" s="46">
        <v>463</v>
      </c>
      <c r="D63" s="46">
        <v>463</v>
      </c>
      <c r="E63" s="48">
        <f t="shared" si="0"/>
        <v>100</v>
      </c>
    </row>
    <row r="64" spans="2:5" s="8" customFormat="1" ht="15.75" customHeight="1" x14ac:dyDescent="0.2">
      <c r="B64" s="45" t="s">
        <v>58</v>
      </c>
      <c r="C64" s="46">
        <v>61</v>
      </c>
      <c r="D64" s="46">
        <v>41</v>
      </c>
      <c r="E64" s="48">
        <f t="shared" si="0"/>
        <v>67.213114754098356</v>
      </c>
    </row>
    <row r="65" spans="2:5" s="8" customFormat="1" ht="15.75" customHeight="1" x14ac:dyDescent="0.2">
      <c r="B65" s="45" t="s">
        <v>59</v>
      </c>
      <c r="C65" s="46">
        <v>12</v>
      </c>
      <c r="D65" s="46">
        <v>12</v>
      </c>
      <c r="E65" s="48">
        <f t="shared" si="0"/>
        <v>100</v>
      </c>
    </row>
    <row r="66" spans="2:5" s="4" customFormat="1" ht="15.75" customHeight="1" x14ac:dyDescent="0.2">
      <c r="B66" s="41" t="s">
        <v>60</v>
      </c>
      <c r="C66" s="42">
        <f>SUM(C67:C69)</f>
        <v>329</v>
      </c>
      <c r="D66" s="42">
        <f>SUM(D67:D69)</f>
        <v>47</v>
      </c>
      <c r="E66" s="43">
        <f t="shared" si="0"/>
        <v>14.285714285714285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316</v>
      </c>
      <c r="D68" s="46">
        <v>34</v>
      </c>
      <c r="E68" s="48">
        <f t="shared" si="0"/>
        <v>10.759493670886076</v>
      </c>
    </row>
    <row r="69" spans="2:5" s="8" customFormat="1" ht="15.75" customHeight="1" x14ac:dyDescent="0.2">
      <c r="B69" s="45" t="s">
        <v>63</v>
      </c>
      <c r="C69" s="46">
        <v>13</v>
      </c>
      <c r="D69" s="46">
        <v>13</v>
      </c>
      <c r="E69" s="48">
        <f t="shared" si="0"/>
        <v>100</v>
      </c>
    </row>
    <row r="70" spans="2:5" s="4" customFormat="1" ht="15.75" customHeight="1" x14ac:dyDescent="0.2">
      <c r="B70" s="41" t="s">
        <v>64</v>
      </c>
      <c r="C70" s="42">
        <v>0</v>
      </c>
      <c r="D70" s="42">
        <v>0</v>
      </c>
      <c r="E70" s="43"/>
    </row>
    <row r="71" spans="2:5" s="4" customFormat="1" ht="15.75" customHeight="1" x14ac:dyDescent="0.2">
      <c r="B71" s="41" t="s">
        <v>65</v>
      </c>
      <c r="C71" s="42">
        <f>SUM(C72:C77)</f>
        <v>1566</v>
      </c>
      <c r="D71" s="42">
        <f>SUM(D72:D77)</f>
        <v>750</v>
      </c>
      <c r="E71" s="43">
        <f t="shared" si="0"/>
        <v>47.892720306513411</v>
      </c>
    </row>
    <row r="72" spans="2:5" s="8" customFormat="1" ht="15.75" customHeight="1" x14ac:dyDescent="0.2">
      <c r="B72" s="49" t="s">
        <v>66</v>
      </c>
      <c r="C72" s="50">
        <v>57</v>
      </c>
      <c r="D72" s="50">
        <v>49</v>
      </c>
      <c r="E72" s="48">
        <f t="shared" si="0"/>
        <v>85.964912280701753</v>
      </c>
    </row>
    <row r="73" spans="2:5" s="8" customFormat="1" ht="15.75" customHeight="1" x14ac:dyDescent="0.2">
      <c r="B73" s="49" t="s">
        <v>67</v>
      </c>
      <c r="C73" s="50">
        <v>32</v>
      </c>
      <c r="D73" s="50">
        <v>21</v>
      </c>
      <c r="E73" s="48">
        <f>+D73/C73*100</f>
        <v>65.625</v>
      </c>
    </row>
    <row r="74" spans="2:5" s="8" customFormat="1" ht="15.75" customHeight="1" x14ac:dyDescent="0.2">
      <c r="B74" s="49" t="s">
        <v>68</v>
      </c>
      <c r="C74" s="50">
        <v>226</v>
      </c>
      <c r="D74" s="50">
        <v>133</v>
      </c>
      <c r="E74" s="48">
        <f>+D74/C74*100</f>
        <v>58.849557522123895</v>
      </c>
    </row>
    <row r="75" spans="2:5" s="8" customFormat="1" ht="15.75" customHeight="1" x14ac:dyDescent="0.2">
      <c r="B75" s="49" t="s">
        <v>69</v>
      </c>
      <c r="C75" s="50">
        <v>617</v>
      </c>
      <c r="D75" s="50">
        <v>100</v>
      </c>
      <c r="E75" s="48">
        <f>+D75/C75*100</f>
        <v>16.207455429497568</v>
      </c>
    </row>
    <row r="76" spans="2:5" s="8" customFormat="1" ht="15.75" customHeight="1" x14ac:dyDescent="0.2">
      <c r="B76" s="49" t="s">
        <v>70</v>
      </c>
      <c r="C76" s="50">
        <v>396</v>
      </c>
      <c r="D76" s="50">
        <v>355</v>
      </c>
      <c r="E76" s="48">
        <f>+D76/C76*100</f>
        <v>89.646464646464651</v>
      </c>
    </row>
    <row r="77" spans="2:5" s="8" customFormat="1" ht="15.75" customHeight="1" x14ac:dyDescent="0.2">
      <c r="B77" s="49" t="s">
        <v>71</v>
      </c>
      <c r="C77" s="50">
        <v>238</v>
      </c>
      <c r="D77" s="50">
        <v>92</v>
      </c>
      <c r="E77" s="48">
        <f>+D77/C77*100</f>
        <v>38.655462184873954</v>
      </c>
    </row>
    <row r="78" spans="2:5" s="5" customFormat="1" ht="15.75" customHeight="1" x14ac:dyDescent="0.2">
      <c r="B78" s="41" t="s">
        <v>72</v>
      </c>
      <c r="C78" s="42">
        <f>SUM(C79:C86)</f>
        <v>0</v>
      </c>
      <c r="D78" s="42">
        <f>SUM(D79:D86)</f>
        <v>0</v>
      </c>
      <c r="E78" s="43"/>
    </row>
    <row r="79" spans="2:5" ht="15.75" customHeight="1" x14ac:dyDescent="0.2">
      <c r="B79" s="45" t="s">
        <v>73</v>
      </c>
      <c r="C79" s="46">
        <v>0</v>
      </c>
      <c r="D79" s="46">
        <v>0</v>
      </c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>
        <v>0</v>
      </c>
      <c r="D81" s="46">
        <v>0</v>
      </c>
      <c r="E81" s="48"/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f>SUM(C88:C94)</f>
        <v>1376</v>
      </c>
      <c r="D87" s="42">
        <f>SUM(D88:D94)</f>
        <v>1487</v>
      </c>
      <c r="E87" s="43">
        <f>+D87/C87*100</f>
        <v>108.06686046511629</v>
      </c>
    </row>
    <row r="88" spans="2:5" ht="15.75" customHeight="1" x14ac:dyDescent="0.2">
      <c r="B88" s="51" t="s">
        <v>82</v>
      </c>
      <c r="C88" s="46">
        <v>0</v>
      </c>
      <c r="D88" s="46">
        <v>0</v>
      </c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31</v>
      </c>
      <c r="D90" s="46">
        <v>31</v>
      </c>
      <c r="E90" s="48">
        <f t="shared" ref="E90:E96" si="1">+D90/C90*100</f>
        <v>100</v>
      </c>
    </row>
    <row r="91" spans="2:5" ht="15.75" customHeight="1" x14ac:dyDescent="0.2">
      <c r="B91" s="45" t="s">
        <v>85</v>
      </c>
      <c r="C91" s="46">
        <v>334</v>
      </c>
      <c r="D91" s="46">
        <v>333</v>
      </c>
      <c r="E91" s="48">
        <f t="shared" si="1"/>
        <v>99.700598802395206</v>
      </c>
    </row>
    <row r="92" spans="2:5" ht="15.75" customHeight="1" x14ac:dyDescent="0.2">
      <c r="B92" s="45" t="s">
        <v>86</v>
      </c>
      <c r="C92" s="46">
        <v>62</v>
      </c>
      <c r="D92" s="46">
        <v>62</v>
      </c>
      <c r="E92" s="48">
        <f t="shared" si="1"/>
        <v>100</v>
      </c>
    </row>
    <row r="93" spans="2:5" ht="15.75" customHeight="1" x14ac:dyDescent="0.2">
      <c r="B93" s="45" t="s">
        <v>87</v>
      </c>
      <c r="C93" s="46">
        <v>764</v>
      </c>
      <c r="D93" s="46">
        <v>894</v>
      </c>
      <c r="E93" s="48">
        <f t="shared" si="1"/>
        <v>117.01570680628272</v>
      </c>
    </row>
    <row r="94" spans="2:5" ht="15.75" customHeight="1" x14ac:dyDescent="0.2">
      <c r="B94" s="45" t="s">
        <v>88</v>
      </c>
      <c r="C94" s="46">
        <v>185</v>
      </c>
      <c r="D94" s="46">
        <v>167</v>
      </c>
      <c r="E94" s="48">
        <f t="shared" si="1"/>
        <v>90.270270270270274</v>
      </c>
    </row>
    <row r="95" spans="2:5" s="5" customFormat="1" ht="15.75" customHeight="1" x14ac:dyDescent="0.2">
      <c r="B95" s="41" t="s">
        <v>89</v>
      </c>
      <c r="C95" s="42">
        <f>+C96+C102+C103</f>
        <v>318</v>
      </c>
      <c r="D95" s="42">
        <f>+D96+D102+D103</f>
        <v>188</v>
      </c>
      <c r="E95" s="52">
        <f t="shared" si="1"/>
        <v>59.119496855345908</v>
      </c>
    </row>
    <row r="96" spans="2:5" s="5" customFormat="1" ht="15.75" customHeight="1" x14ac:dyDescent="0.2">
      <c r="B96" s="41" t="s">
        <v>90</v>
      </c>
      <c r="C96" s="42">
        <f>SUM(C97:C101)</f>
        <v>316</v>
      </c>
      <c r="D96" s="42">
        <f>SUM(D97:D101)</f>
        <v>186</v>
      </c>
      <c r="E96" s="52">
        <f t="shared" si="1"/>
        <v>58.860759493670891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251</v>
      </c>
      <c r="D100" s="46">
        <v>141</v>
      </c>
      <c r="E100" s="53">
        <f>+D100/C100*100</f>
        <v>56.175298804780873</v>
      </c>
    </row>
    <row r="101" spans="2:5" ht="15.75" customHeight="1" x14ac:dyDescent="0.2">
      <c r="B101" s="45" t="s">
        <v>95</v>
      </c>
      <c r="C101" s="46">
        <v>65</v>
      </c>
      <c r="D101" s="46">
        <v>45</v>
      </c>
      <c r="E101" s="53">
        <f>+D101/C101*100</f>
        <v>69.230769230769226</v>
      </c>
    </row>
    <row r="102" spans="2:5" s="5" customFormat="1" ht="15.75" customHeight="1" x14ac:dyDescent="0.2">
      <c r="B102" s="41" t="s">
        <v>96</v>
      </c>
      <c r="C102" s="42">
        <v>2</v>
      </c>
      <c r="D102" s="42">
        <v>2</v>
      </c>
      <c r="E102" s="52">
        <f>+D102/C102*100</f>
        <v>100</v>
      </c>
    </row>
    <row r="103" spans="2:5" s="5" customFormat="1" ht="15.75" customHeight="1" x14ac:dyDescent="0.2">
      <c r="B103" s="41" t="s">
        <v>97</v>
      </c>
      <c r="C103" s="42">
        <f>SUM(C104:C105)</f>
        <v>0</v>
      </c>
      <c r="D103" s="42">
        <f>SUM(D104:D105)</f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f>+C107+C112</f>
        <v>0</v>
      </c>
      <c r="D106" s="42">
        <f>+D107+D112</f>
        <v>0</v>
      </c>
      <c r="E106" s="52"/>
    </row>
    <row r="107" spans="2:5" s="5" customFormat="1" ht="15.75" customHeight="1" x14ac:dyDescent="0.2">
      <c r="B107" s="41" t="s">
        <v>101</v>
      </c>
      <c r="C107" s="42">
        <f>SUM(C108:C111)</f>
        <v>0</v>
      </c>
      <c r="D107" s="42">
        <f>SUM(D108:D111)</f>
        <v>0</v>
      </c>
      <c r="E107" s="52"/>
    </row>
    <row r="108" spans="2:5" ht="15.75" customHeight="1" x14ac:dyDescent="0.2">
      <c r="B108" s="45" t="s">
        <v>102</v>
      </c>
      <c r="C108" s="46"/>
      <c r="D108" s="46"/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/>
      <c r="D111" s="46"/>
      <c r="E111" s="53"/>
    </row>
    <row r="112" spans="2:5" s="5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9670A476-71D0-4B8B-B88C-01D6DD67FD40}"/>
    <hyperlink ref="D4" location="Şubat!A1" display="Şubat" xr:uid="{462D720C-E6C9-4129-B471-7BFF869B5674}"/>
    <hyperlink ref="E4" location="Mart!A1" display="Mart" xr:uid="{B17C40FA-BA7F-41BF-B7CA-1BD4F511913E}"/>
    <hyperlink ref="C5" location="Nisan!A1" display="Nisan" xr:uid="{A1A29ECA-F511-430B-8AA6-98122F89207C}"/>
    <hyperlink ref="D5" location="Mayıs!A1" display="Mayıs" xr:uid="{8F662642-7821-402B-BD98-DDD8243AB287}"/>
    <hyperlink ref="E5" location="Haziran!A1" display="Haziran" xr:uid="{3F162463-5592-4DA5-B486-B3D7D3A56FC7}"/>
    <hyperlink ref="C6" location="Temmuz!A1" display="Temmuz" xr:uid="{7EA5DA6A-AA64-41DD-A073-C1B66CC1D1D8}"/>
    <hyperlink ref="D6" location="Ağustos!A1" display="Ağustos" xr:uid="{C4C5CB65-1565-4DE8-9230-493407EFFE2E}"/>
    <hyperlink ref="E6" location="Eylül!A1" display="Eylül" xr:uid="{B9B29611-D1A6-4211-B1E1-343EF1039746}"/>
    <hyperlink ref="C7" location="Ekim!A1" display="Ekim" xr:uid="{E0A5474F-BBBA-48D8-9C5A-8AF7762A59DA}"/>
    <hyperlink ref="D7" location="Kasım!A1" display="Kasım" xr:uid="{75DB5D74-50B9-4F1A-98DD-4E2C380A69B6}"/>
    <hyperlink ref="E7" location="Aralık!A1" display="Aralık" xr:uid="{7415CCD7-5A2A-40C9-8D2D-97937EC3C92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DC98-78A0-40B5-9492-580D74130253}">
  <sheetPr codeName="Sayfa7"/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25244</v>
      </c>
      <c r="D10" s="42">
        <v>19593</v>
      </c>
      <c r="E10" s="43">
        <v>77.61448264934242</v>
      </c>
    </row>
    <row r="11" spans="2:7" s="5" customFormat="1" ht="15.75" customHeight="1" x14ac:dyDescent="0.2">
      <c r="B11" s="41" t="s">
        <v>5</v>
      </c>
      <c r="C11" s="42">
        <v>19335</v>
      </c>
      <c r="D11" s="42">
        <v>14805</v>
      </c>
      <c r="E11" s="44">
        <v>76.570985259891387</v>
      </c>
    </row>
    <row r="12" spans="2:7" s="5" customFormat="1" ht="15.75" customHeight="1" x14ac:dyDescent="0.2">
      <c r="B12" s="41" t="s">
        <v>6</v>
      </c>
      <c r="C12" s="42">
        <v>10105</v>
      </c>
      <c r="D12" s="42">
        <v>7843</v>
      </c>
      <c r="E12" s="44">
        <v>77.615042058386933</v>
      </c>
      <c r="G12" s="6"/>
    </row>
    <row r="13" spans="2:7" s="5" customFormat="1" ht="15.75" customHeight="1" x14ac:dyDescent="0.2">
      <c r="B13" s="41" t="s">
        <v>7</v>
      </c>
      <c r="C13" s="42">
        <v>9593</v>
      </c>
      <c r="D13" s="42">
        <v>7598</v>
      </c>
      <c r="E13" s="44">
        <v>79.203585948087152</v>
      </c>
    </row>
    <row r="14" spans="2:7" ht="15.75" customHeight="1" x14ac:dyDescent="0.2">
      <c r="B14" s="45" t="s">
        <v>8</v>
      </c>
      <c r="C14" s="46">
        <v>970</v>
      </c>
      <c r="D14" s="46">
        <v>400</v>
      </c>
      <c r="E14" s="47">
        <v>41.237113402061851</v>
      </c>
    </row>
    <row r="15" spans="2:7" ht="15.75" customHeight="1" x14ac:dyDescent="0.2">
      <c r="B15" s="45" t="s">
        <v>9</v>
      </c>
      <c r="C15" s="46">
        <v>188</v>
      </c>
      <c r="D15" s="46">
        <v>139</v>
      </c>
      <c r="E15" s="47">
        <v>73.936170212765958</v>
      </c>
    </row>
    <row r="16" spans="2:7" ht="15.75" customHeight="1" x14ac:dyDescent="0.2">
      <c r="B16" s="45" t="s">
        <v>10</v>
      </c>
      <c r="C16" s="46">
        <v>7696</v>
      </c>
      <c r="D16" s="46">
        <v>6508</v>
      </c>
      <c r="E16" s="47">
        <v>84.563409563409564</v>
      </c>
    </row>
    <row r="17" spans="2:5" ht="15.75" customHeight="1" x14ac:dyDescent="0.2">
      <c r="B17" s="45" t="s">
        <v>11</v>
      </c>
      <c r="C17" s="46">
        <v>739</v>
      </c>
      <c r="D17" s="46">
        <v>551</v>
      </c>
      <c r="E17" s="47">
        <v>74.560216508795676</v>
      </c>
    </row>
    <row r="18" spans="2:5" s="5" customFormat="1" ht="15.75" customHeight="1" x14ac:dyDescent="0.2">
      <c r="B18" s="41" t="s">
        <v>12</v>
      </c>
      <c r="C18" s="42">
        <v>512</v>
      </c>
      <c r="D18" s="42">
        <v>245</v>
      </c>
      <c r="E18" s="44">
        <v>47.8515625</v>
      </c>
    </row>
    <row r="19" spans="2:5" ht="15.75" customHeight="1" x14ac:dyDescent="0.2">
      <c r="B19" s="45" t="s">
        <v>13</v>
      </c>
      <c r="C19" s="46">
        <v>203</v>
      </c>
      <c r="D19" s="46">
        <v>44</v>
      </c>
      <c r="E19" s="47">
        <v>21.674876847290641</v>
      </c>
    </row>
    <row r="20" spans="2:5" ht="15.75" customHeight="1" x14ac:dyDescent="0.2">
      <c r="B20" s="45" t="s">
        <v>14</v>
      </c>
      <c r="C20" s="46">
        <v>72</v>
      </c>
      <c r="D20" s="46">
        <v>1</v>
      </c>
      <c r="E20" s="47">
        <v>1.3888888888888888</v>
      </c>
    </row>
    <row r="21" spans="2:5" ht="15.75" customHeight="1" x14ac:dyDescent="0.2">
      <c r="B21" s="45" t="s">
        <v>15</v>
      </c>
      <c r="C21" s="46">
        <v>237</v>
      </c>
      <c r="D21" s="46">
        <v>200</v>
      </c>
      <c r="E21" s="47">
        <v>84.388185654008439</v>
      </c>
    </row>
    <row r="22" spans="2:5" s="4" customFormat="1" ht="15.75" customHeight="1" x14ac:dyDescent="0.2">
      <c r="B22" s="41" t="s">
        <v>16</v>
      </c>
      <c r="C22" s="42">
        <v>2910</v>
      </c>
      <c r="D22" s="42">
        <v>1718</v>
      </c>
      <c r="E22" s="43">
        <v>59.037800687285227</v>
      </c>
    </row>
    <row r="23" spans="2:5" s="8" customFormat="1" ht="15.75" customHeight="1" x14ac:dyDescent="0.2">
      <c r="B23" s="45" t="s">
        <v>17</v>
      </c>
      <c r="C23" s="46">
        <v>1</v>
      </c>
      <c r="D23" s="46">
        <v>0</v>
      </c>
      <c r="E23" s="48">
        <v>0</v>
      </c>
    </row>
    <row r="24" spans="2:5" s="8" customFormat="1" ht="15.75" customHeight="1" x14ac:dyDescent="0.2">
      <c r="B24" s="45" t="s">
        <v>18</v>
      </c>
      <c r="C24" s="46">
        <v>2909</v>
      </c>
      <c r="D24" s="46">
        <v>1718</v>
      </c>
      <c r="E24" s="48">
        <v>59.058095565486425</v>
      </c>
    </row>
    <row r="25" spans="2:5" s="4" customFormat="1" ht="15.75" customHeight="1" x14ac:dyDescent="0.2">
      <c r="B25" s="41" t="s">
        <v>19</v>
      </c>
      <c r="C25" s="42">
        <v>2893</v>
      </c>
      <c r="D25" s="42">
        <v>2291</v>
      </c>
      <c r="E25" s="43">
        <v>79.191151054268929</v>
      </c>
    </row>
    <row r="26" spans="2:5" s="4" customFormat="1" ht="15.75" customHeight="1" x14ac:dyDescent="0.2">
      <c r="B26" s="41" t="s">
        <v>20</v>
      </c>
      <c r="C26" s="42">
        <v>2207</v>
      </c>
      <c r="D26" s="42">
        <v>1613</v>
      </c>
      <c r="E26" s="43">
        <v>73.085636610783865</v>
      </c>
    </row>
    <row r="27" spans="2:5" s="8" customFormat="1" ht="15.75" customHeight="1" x14ac:dyDescent="0.2">
      <c r="B27" s="45" t="s">
        <v>21</v>
      </c>
      <c r="C27" s="46">
        <v>1537</v>
      </c>
      <c r="D27" s="46">
        <v>941</v>
      </c>
      <c r="E27" s="48">
        <v>61.22316200390371</v>
      </c>
    </row>
    <row r="28" spans="2:5" s="8" customFormat="1" ht="15.75" customHeight="1" x14ac:dyDescent="0.2">
      <c r="B28" s="45" t="s">
        <v>22</v>
      </c>
      <c r="C28" s="46">
        <v>670</v>
      </c>
      <c r="D28" s="46">
        <v>672</v>
      </c>
      <c r="E28" s="48">
        <v>100.29850746268656</v>
      </c>
    </row>
    <row r="29" spans="2:5" s="4" customFormat="1" ht="15.75" customHeight="1" x14ac:dyDescent="0.2">
      <c r="B29" s="41" t="s">
        <v>23</v>
      </c>
      <c r="C29" s="42">
        <v>141</v>
      </c>
      <c r="D29" s="42">
        <v>140</v>
      </c>
      <c r="E29" s="43">
        <v>99.290780141843967</v>
      </c>
    </row>
    <row r="30" spans="2:5" s="8" customFormat="1" ht="15.75" customHeight="1" x14ac:dyDescent="0.2">
      <c r="B30" s="45" t="s">
        <v>24</v>
      </c>
      <c r="C30" s="46">
        <v>14</v>
      </c>
      <c r="D30" s="46">
        <v>14</v>
      </c>
      <c r="E30" s="48">
        <v>100</v>
      </c>
    </row>
    <row r="31" spans="2:5" s="8" customFormat="1" ht="15.75" customHeight="1" x14ac:dyDescent="0.2">
      <c r="B31" s="45" t="s">
        <v>25</v>
      </c>
      <c r="C31" s="46">
        <v>127</v>
      </c>
      <c r="D31" s="46">
        <v>126</v>
      </c>
      <c r="E31" s="48">
        <v>99.212598425196859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/>
      <c r="D35" s="46"/>
      <c r="E35" s="47"/>
    </row>
    <row r="36" spans="2:5" s="5" customFormat="1" ht="15.75" customHeight="1" x14ac:dyDescent="0.2">
      <c r="B36" s="41" t="s">
        <v>30</v>
      </c>
      <c r="C36" s="42">
        <v>545</v>
      </c>
      <c r="D36" s="42">
        <v>538</v>
      </c>
      <c r="E36" s="44">
        <v>98.715596330275233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/>
      <c r="D38" s="42"/>
      <c r="E38" s="43"/>
    </row>
    <row r="39" spans="2:5" s="4" customFormat="1" ht="15.75" customHeight="1" x14ac:dyDescent="0.2">
      <c r="B39" s="41" t="s">
        <v>33</v>
      </c>
      <c r="C39" s="42">
        <v>0</v>
      </c>
      <c r="D39" s="42">
        <v>0</v>
      </c>
      <c r="E39" s="43"/>
    </row>
    <row r="40" spans="2:5" s="8" customFormat="1" ht="15.75" customHeight="1" x14ac:dyDescent="0.2">
      <c r="B40" s="45" t="s">
        <v>34</v>
      </c>
      <c r="C40" s="46"/>
      <c r="D40" s="46"/>
      <c r="E40" s="48"/>
    </row>
    <row r="41" spans="2:5" s="8" customFormat="1" ht="15.75" customHeight="1" x14ac:dyDescent="0.2">
      <c r="B41" s="45" t="s">
        <v>35</v>
      </c>
      <c r="C41" s="46"/>
      <c r="D41" s="46"/>
      <c r="E41" s="48"/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2040</v>
      </c>
      <c r="D43" s="42">
        <v>1662</v>
      </c>
      <c r="E43" s="43">
        <v>81.470588235294116</v>
      </c>
    </row>
    <row r="44" spans="2:5" s="4" customFormat="1" ht="15.75" customHeight="1" x14ac:dyDescent="0.2">
      <c r="B44" s="41" t="s">
        <v>38</v>
      </c>
      <c r="C44" s="42">
        <v>1348</v>
      </c>
      <c r="D44" s="42">
        <v>1274</v>
      </c>
      <c r="E44" s="43">
        <v>94.510385756676556</v>
      </c>
    </row>
    <row r="45" spans="2:5" s="4" customFormat="1" ht="15.75" customHeight="1" x14ac:dyDescent="0.2">
      <c r="B45" s="41" t="s">
        <v>39</v>
      </c>
      <c r="C45" s="42">
        <v>39</v>
      </c>
      <c r="D45" s="42">
        <v>17</v>
      </c>
      <c r="E45" s="43">
        <v>43.589743589743591</v>
      </c>
    </row>
    <row r="46" spans="2:5" s="4" customFormat="1" ht="15.75" customHeight="1" x14ac:dyDescent="0.2">
      <c r="B46" s="41" t="s">
        <v>40</v>
      </c>
      <c r="C46" s="42">
        <v>5591</v>
      </c>
      <c r="D46" s="42">
        <v>4610</v>
      </c>
      <c r="E46" s="43">
        <v>82.453943838311574</v>
      </c>
    </row>
    <row r="47" spans="2:5" s="4" customFormat="1" ht="15.75" customHeight="1" x14ac:dyDescent="0.2">
      <c r="B47" s="41" t="s">
        <v>41</v>
      </c>
      <c r="C47" s="42">
        <v>2081</v>
      </c>
      <c r="D47" s="42">
        <v>2081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2081</v>
      </c>
      <c r="D48" s="46">
        <v>2081</v>
      </c>
      <c r="E48" s="48">
        <v>100</v>
      </c>
    </row>
    <row r="49" spans="2:5" s="8" customFormat="1" ht="15.75" customHeight="1" x14ac:dyDescent="0.2">
      <c r="B49" s="45" t="s">
        <v>43</v>
      </c>
      <c r="C49" s="46"/>
      <c r="D49" s="46"/>
      <c r="E49" s="48"/>
    </row>
    <row r="50" spans="2:5" s="8" customFormat="1" ht="15.75" customHeight="1" x14ac:dyDescent="0.2">
      <c r="B50" s="45" t="s">
        <v>44</v>
      </c>
      <c r="C50" s="46"/>
      <c r="D50" s="46"/>
      <c r="E50" s="48"/>
    </row>
    <row r="51" spans="2:5" s="4" customFormat="1" ht="15.75" customHeight="1" x14ac:dyDescent="0.2">
      <c r="B51" s="41" t="s">
        <v>45</v>
      </c>
      <c r="C51" s="42">
        <v>16</v>
      </c>
      <c r="D51" s="42">
        <v>16</v>
      </c>
      <c r="E51" s="43">
        <v>100</v>
      </c>
    </row>
    <row r="52" spans="2:5" s="4" customFormat="1" ht="15.75" customHeight="1" x14ac:dyDescent="0.2">
      <c r="B52" s="41" t="s">
        <v>46</v>
      </c>
      <c r="C52" s="42">
        <v>16</v>
      </c>
      <c r="D52" s="42">
        <v>16</v>
      </c>
      <c r="E52" s="43">
        <v>100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/>
      <c r="D57" s="46"/>
      <c r="E57" s="48"/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v>780</v>
      </c>
      <c r="D61" s="42">
        <v>487</v>
      </c>
      <c r="E61" s="43">
        <v>62.435897435897438</v>
      </c>
    </row>
    <row r="62" spans="2:5" s="4" customFormat="1" ht="15.75" customHeight="1" x14ac:dyDescent="0.2">
      <c r="B62" s="41" t="s">
        <v>56</v>
      </c>
      <c r="C62" s="42">
        <v>471</v>
      </c>
      <c r="D62" s="42">
        <v>446</v>
      </c>
      <c r="E62" s="43">
        <v>94.692144373673031</v>
      </c>
    </row>
    <row r="63" spans="2:5" s="8" customFormat="1" ht="15.75" customHeight="1" x14ac:dyDescent="0.2">
      <c r="B63" s="45" t="s">
        <v>57</v>
      </c>
      <c r="C63" s="46">
        <v>407</v>
      </c>
      <c r="D63" s="46">
        <v>407</v>
      </c>
      <c r="E63" s="48">
        <v>100</v>
      </c>
    </row>
    <row r="64" spans="2:5" s="8" customFormat="1" ht="15.75" customHeight="1" x14ac:dyDescent="0.2">
      <c r="B64" s="45" t="s">
        <v>58</v>
      </c>
      <c r="C64" s="46">
        <v>54</v>
      </c>
      <c r="D64" s="46">
        <v>29</v>
      </c>
      <c r="E64" s="48">
        <v>53.703703703703709</v>
      </c>
    </row>
    <row r="65" spans="2:5" s="8" customFormat="1" ht="15.75" customHeight="1" x14ac:dyDescent="0.2">
      <c r="B65" s="45" t="s">
        <v>59</v>
      </c>
      <c r="C65" s="46">
        <v>10</v>
      </c>
      <c r="D65" s="46">
        <v>10</v>
      </c>
      <c r="E65" s="48">
        <v>100</v>
      </c>
    </row>
    <row r="66" spans="2:5" s="4" customFormat="1" ht="15.75" customHeight="1" x14ac:dyDescent="0.2">
      <c r="B66" s="41" t="s">
        <v>60</v>
      </c>
      <c r="C66" s="42">
        <v>309</v>
      </c>
      <c r="D66" s="42">
        <v>41</v>
      </c>
      <c r="E66" s="43">
        <v>13.268608414239482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297</v>
      </c>
      <c r="D68" s="46">
        <v>29</v>
      </c>
      <c r="E68" s="48">
        <v>9.7643097643097647</v>
      </c>
    </row>
    <row r="69" spans="2:5" s="8" customFormat="1" ht="15.75" customHeight="1" x14ac:dyDescent="0.2">
      <c r="B69" s="45" t="s">
        <v>63</v>
      </c>
      <c r="C69" s="46">
        <v>12</v>
      </c>
      <c r="D69" s="46">
        <v>12</v>
      </c>
      <c r="E69" s="48">
        <v>100</v>
      </c>
    </row>
    <row r="70" spans="2:5" s="4" customFormat="1" ht="15.75" customHeight="1" x14ac:dyDescent="0.2">
      <c r="B70" s="41" t="s">
        <v>64</v>
      </c>
      <c r="C70" s="42">
        <v>0</v>
      </c>
      <c r="D70" s="42">
        <v>0</v>
      </c>
      <c r="E70" s="43"/>
    </row>
    <row r="71" spans="2:5" s="4" customFormat="1" ht="15.75" customHeight="1" x14ac:dyDescent="0.2">
      <c r="B71" s="41" t="s">
        <v>65</v>
      </c>
      <c r="C71" s="42">
        <v>1446</v>
      </c>
      <c r="D71" s="42">
        <v>647</v>
      </c>
      <c r="E71" s="43">
        <v>44.744121715076076</v>
      </c>
    </row>
    <row r="72" spans="2:5" s="8" customFormat="1" ht="15.75" customHeight="1" x14ac:dyDescent="0.2">
      <c r="B72" s="49" t="s">
        <v>66</v>
      </c>
      <c r="C72" s="50">
        <v>49</v>
      </c>
      <c r="D72" s="50">
        <v>41</v>
      </c>
      <c r="E72" s="48">
        <v>83.673469387755105</v>
      </c>
    </row>
    <row r="73" spans="2:5" s="8" customFormat="1" ht="15.75" customHeight="1" x14ac:dyDescent="0.2">
      <c r="B73" s="49" t="s">
        <v>67</v>
      </c>
      <c r="C73" s="50">
        <v>146</v>
      </c>
      <c r="D73" s="50">
        <v>34</v>
      </c>
      <c r="E73" s="48">
        <v>23.287671232876711</v>
      </c>
    </row>
    <row r="74" spans="2:5" s="8" customFormat="1" ht="15.75" customHeight="1" x14ac:dyDescent="0.2">
      <c r="B74" s="49" t="s">
        <v>68</v>
      </c>
      <c r="C74" s="50">
        <v>210</v>
      </c>
      <c r="D74" s="50">
        <v>115</v>
      </c>
      <c r="E74" s="48">
        <v>54.761904761904766</v>
      </c>
    </row>
    <row r="75" spans="2:5" s="8" customFormat="1" ht="15.75" customHeight="1" x14ac:dyDescent="0.2">
      <c r="B75" s="49" t="s">
        <v>69</v>
      </c>
      <c r="C75" s="50">
        <v>592</v>
      </c>
      <c r="D75" s="50">
        <v>85</v>
      </c>
      <c r="E75" s="48">
        <v>14.358108108108109</v>
      </c>
    </row>
    <row r="76" spans="2:5" s="8" customFormat="1" ht="15.75" customHeight="1" x14ac:dyDescent="0.2">
      <c r="B76" s="49" t="s">
        <v>70</v>
      </c>
      <c r="C76" s="50">
        <v>346</v>
      </c>
      <c r="D76" s="50">
        <v>312</v>
      </c>
      <c r="E76" s="48">
        <v>90.173410404624278</v>
      </c>
    </row>
    <row r="77" spans="2:5" s="8" customFormat="1" ht="15.75" customHeight="1" x14ac:dyDescent="0.2">
      <c r="B77" s="49" t="s">
        <v>71</v>
      </c>
      <c r="C77" s="50">
        <v>103</v>
      </c>
      <c r="D77" s="50">
        <v>60</v>
      </c>
      <c r="E77" s="48">
        <v>58.252427184466015</v>
      </c>
    </row>
    <row r="78" spans="2:5" s="5" customFormat="1" ht="15.75" customHeight="1" x14ac:dyDescent="0.2">
      <c r="B78" s="41" t="s">
        <v>72</v>
      </c>
      <c r="C78" s="42">
        <v>0</v>
      </c>
      <c r="D78" s="42">
        <v>0</v>
      </c>
      <c r="E78" s="43"/>
    </row>
    <row r="79" spans="2:5" ht="15.75" customHeight="1" x14ac:dyDescent="0.2">
      <c r="B79" s="45" t="s">
        <v>73</v>
      </c>
      <c r="C79" s="46">
        <v>0</v>
      </c>
      <c r="D79" s="46">
        <v>0</v>
      </c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>
        <v>0</v>
      </c>
      <c r="D81" s="46">
        <v>0</v>
      </c>
      <c r="E81" s="48"/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v>1268</v>
      </c>
      <c r="D87" s="42">
        <v>1379</v>
      </c>
      <c r="E87" s="43">
        <v>108.75394321766561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25</v>
      </c>
      <c r="D90" s="46">
        <v>25</v>
      </c>
      <c r="E90" s="48">
        <v>100</v>
      </c>
    </row>
    <row r="91" spans="2:5" ht="15.75" customHeight="1" x14ac:dyDescent="0.2">
      <c r="B91" s="45" t="s">
        <v>85</v>
      </c>
      <c r="C91" s="46">
        <v>278</v>
      </c>
      <c r="D91" s="46">
        <v>277</v>
      </c>
      <c r="E91" s="48">
        <v>99.64028776978418</v>
      </c>
    </row>
    <row r="92" spans="2:5" ht="15.75" customHeight="1" x14ac:dyDescent="0.2">
      <c r="B92" s="45" t="s">
        <v>86</v>
      </c>
      <c r="C92" s="46">
        <v>49</v>
      </c>
      <c r="D92" s="46">
        <v>49</v>
      </c>
      <c r="E92" s="48">
        <v>100</v>
      </c>
    </row>
    <row r="93" spans="2:5" ht="15.75" customHeight="1" x14ac:dyDescent="0.2">
      <c r="B93" s="45" t="s">
        <v>87</v>
      </c>
      <c r="C93" s="46">
        <v>752</v>
      </c>
      <c r="D93" s="46">
        <v>882</v>
      </c>
      <c r="E93" s="48">
        <v>117.28723404255319</v>
      </c>
    </row>
    <row r="94" spans="2:5" ht="15.75" customHeight="1" x14ac:dyDescent="0.2">
      <c r="B94" s="45" t="s">
        <v>88</v>
      </c>
      <c r="C94" s="46">
        <v>164</v>
      </c>
      <c r="D94" s="46">
        <v>146</v>
      </c>
      <c r="E94" s="48">
        <v>89.024390243902445</v>
      </c>
    </row>
    <row r="95" spans="2:5" s="5" customFormat="1" ht="15.75" customHeight="1" x14ac:dyDescent="0.2">
      <c r="B95" s="41" t="s">
        <v>89</v>
      </c>
      <c r="C95" s="42">
        <v>318</v>
      </c>
      <c r="D95" s="42">
        <v>178</v>
      </c>
      <c r="E95" s="52">
        <v>55.974842767295598</v>
      </c>
    </row>
    <row r="96" spans="2:5" s="5" customFormat="1" ht="15.75" customHeight="1" x14ac:dyDescent="0.2">
      <c r="B96" s="41" t="s">
        <v>90</v>
      </c>
      <c r="C96" s="42">
        <v>316</v>
      </c>
      <c r="D96" s="42">
        <v>176</v>
      </c>
      <c r="E96" s="52">
        <v>55.696202531645568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251</v>
      </c>
      <c r="D100" s="46">
        <v>133</v>
      </c>
      <c r="E100" s="53">
        <v>52.988047808764939</v>
      </c>
    </row>
    <row r="101" spans="2:5" ht="15.75" customHeight="1" x14ac:dyDescent="0.2">
      <c r="B101" s="45" t="s">
        <v>95</v>
      </c>
      <c r="C101" s="46">
        <v>65</v>
      </c>
      <c r="D101" s="46">
        <v>43</v>
      </c>
      <c r="E101" s="53">
        <v>66.153846153846146</v>
      </c>
    </row>
    <row r="102" spans="2:5" s="5" customFormat="1" ht="15.75" customHeight="1" x14ac:dyDescent="0.2">
      <c r="B102" s="41" t="s">
        <v>96</v>
      </c>
      <c r="C102" s="42">
        <v>2</v>
      </c>
      <c r="D102" s="42">
        <v>2</v>
      </c>
      <c r="E102" s="52">
        <v>100</v>
      </c>
    </row>
    <row r="103" spans="2:5" s="5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5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/>
      <c r="D108" s="46"/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/>
      <c r="D111" s="46"/>
      <c r="E111" s="53"/>
    </row>
    <row r="112" spans="2:5" s="5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7143CC1E-C7FC-41EE-9791-121742D5DC54}"/>
    <hyperlink ref="D4" location="Şubat!A1" display="Şubat" xr:uid="{A9721D11-D81B-4019-8428-B8A3B2CAF3D1}"/>
    <hyperlink ref="E4" location="Mart!A1" display="Mart" xr:uid="{140AE530-1D62-47A3-B67E-2DE56E4A21AF}"/>
    <hyperlink ref="C5" location="Nisan!A1" display="Nisan" xr:uid="{A5851308-30D0-44A0-91F3-6D4DD4CE0483}"/>
    <hyperlink ref="D5" location="Mayıs!A1" display="Mayıs" xr:uid="{8071E50D-F68A-4585-A157-84269FE6778B}"/>
    <hyperlink ref="E5" location="Haziran!A1" display="Haziran" xr:uid="{5272F122-EC7E-4218-A50E-30B7D3ED9685}"/>
    <hyperlink ref="C6" location="Temmuz!A1" display="Temmuz" xr:uid="{8E633866-8569-4923-B4A8-922E1257309F}"/>
    <hyperlink ref="D6" location="Ağustos!A1" display="Ağustos" xr:uid="{04ED6590-9F81-4485-ADC7-8F5578851679}"/>
    <hyperlink ref="E6" location="Eylül!A1" display="Eylül" xr:uid="{DC9D13E8-0305-4332-86C9-39DF0CBBBF6C}"/>
    <hyperlink ref="C7" location="Ekim!A1" display="Ekim" xr:uid="{8959C760-3B71-4FED-BC2A-3B3F7CBBD5D6}"/>
    <hyperlink ref="D7" location="Kasım!A1" display="Kasım" xr:uid="{5FEFB5A5-314E-48F9-9086-2F92322FD001}"/>
    <hyperlink ref="E7" location="Aralık!A1" display="Aralık" xr:uid="{4D75120C-2545-47FA-A4E6-261D69486E1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6022-8DEC-4D49-845F-D71ABC7283A5}">
  <sheetPr codeName="Sayfa1"/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21873</v>
      </c>
      <c r="D10" s="42">
        <v>15558</v>
      </c>
      <c r="E10" s="43">
        <v>71.12878891784392</v>
      </c>
    </row>
    <row r="11" spans="2:7" s="5" customFormat="1" ht="15.75" customHeight="1" x14ac:dyDescent="0.2">
      <c r="B11" s="41" t="s">
        <v>5</v>
      </c>
      <c r="C11" s="42">
        <v>16953</v>
      </c>
      <c r="D11" s="42">
        <v>11734</v>
      </c>
      <c r="E11" s="44">
        <v>69.214888220373965</v>
      </c>
    </row>
    <row r="12" spans="2:7" s="5" customFormat="1" ht="15.75" customHeight="1" x14ac:dyDescent="0.2">
      <c r="B12" s="41" t="s">
        <v>6</v>
      </c>
      <c r="C12" s="42">
        <v>8632</v>
      </c>
      <c r="D12" s="42">
        <v>6184</v>
      </c>
      <c r="E12" s="44">
        <v>71.640407784986095</v>
      </c>
      <c r="G12" s="6"/>
    </row>
    <row r="13" spans="2:7" s="5" customFormat="1" ht="15.75" customHeight="1" x14ac:dyDescent="0.2">
      <c r="B13" s="41" t="s">
        <v>7</v>
      </c>
      <c r="C13" s="42">
        <v>8120</v>
      </c>
      <c r="D13" s="42">
        <v>5946</v>
      </c>
      <c r="E13" s="44">
        <v>73.22660098522168</v>
      </c>
    </row>
    <row r="14" spans="2:7" ht="15.75" customHeight="1" x14ac:dyDescent="0.2">
      <c r="B14" s="45" t="s">
        <v>8</v>
      </c>
      <c r="C14" s="46">
        <v>962</v>
      </c>
      <c r="D14" s="46">
        <v>266</v>
      </c>
      <c r="E14" s="47">
        <v>27.650727650727653</v>
      </c>
    </row>
    <row r="15" spans="2:7" ht="15.75" customHeight="1" x14ac:dyDescent="0.2">
      <c r="B15" s="45" t="s">
        <v>9</v>
      </c>
      <c r="C15" s="46">
        <v>185</v>
      </c>
      <c r="D15" s="46">
        <v>127</v>
      </c>
      <c r="E15" s="47">
        <v>68.648648648648646</v>
      </c>
    </row>
    <row r="16" spans="2:7" ht="15.75" customHeight="1" x14ac:dyDescent="0.2">
      <c r="B16" s="45" t="s">
        <v>10</v>
      </c>
      <c r="C16" s="46">
        <v>6234</v>
      </c>
      <c r="D16" s="46">
        <v>5014</v>
      </c>
      <c r="E16" s="47">
        <v>80.429900545396222</v>
      </c>
    </row>
    <row r="17" spans="2:5" ht="15.75" customHeight="1" x14ac:dyDescent="0.2">
      <c r="B17" s="45" t="s">
        <v>11</v>
      </c>
      <c r="C17" s="46">
        <v>739</v>
      </c>
      <c r="D17" s="46">
        <v>539</v>
      </c>
      <c r="E17" s="47">
        <v>72.936400541271979</v>
      </c>
    </row>
    <row r="18" spans="2:5" s="5" customFormat="1" ht="15.75" customHeight="1" x14ac:dyDescent="0.2">
      <c r="B18" s="41" t="s">
        <v>12</v>
      </c>
      <c r="C18" s="42">
        <v>512</v>
      </c>
      <c r="D18" s="42">
        <v>238</v>
      </c>
      <c r="E18" s="44">
        <v>46.484375</v>
      </c>
    </row>
    <row r="19" spans="2:5" ht="15.75" customHeight="1" x14ac:dyDescent="0.2">
      <c r="B19" s="45" t="s">
        <v>13</v>
      </c>
      <c r="C19" s="46">
        <v>203</v>
      </c>
      <c r="D19" s="46">
        <v>37</v>
      </c>
      <c r="E19" s="47">
        <v>18.226600985221676</v>
      </c>
    </row>
    <row r="20" spans="2:5" ht="15.75" customHeight="1" x14ac:dyDescent="0.2">
      <c r="B20" s="45" t="s">
        <v>14</v>
      </c>
      <c r="C20" s="46">
        <v>72</v>
      </c>
      <c r="D20" s="46">
        <v>1</v>
      </c>
      <c r="E20" s="47">
        <v>1.3888888888888888</v>
      </c>
    </row>
    <row r="21" spans="2:5" ht="15.75" customHeight="1" x14ac:dyDescent="0.2">
      <c r="B21" s="45" t="s">
        <v>15</v>
      </c>
      <c r="C21" s="46">
        <v>237</v>
      </c>
      <c r="D21" s="46">
        <v>200</v>
      </c>
      <c r="E21" s="47">
        <v>84.388185654008439</v>
      </c>
    </row>
    <row r="22" spans="2:5" s="4" customFormat="1" ht="15.75" customHeight="1" x14ac:dyDescent="0.2">
      <c r="B22" s="41" t="s">
        <v>16</v>
      </c>
      <c r="C22" s="42">
        <v>2891</v>
      </c>
      <c r="D22" s="42">
        <v>1127</v>
      </c>
      <c r="E22" s="43">
        <v>38.983050847457626</v>
      </c>
    </row>
    <row r="23" spans="2:5" s="8" customFormat="1" ht="15.75" customHeight="1" x14ac:dyDescent="0.2">
      <c r="B23" s="45" t="s">
        <v>17</v>
      </c>
      <c r="C23" s="46">
        <v>1</v>
      </c>
      <c r="D23" s="46">
        <v>0</v>
      </c>
      <c r="E23" s="48">
        <v>0</v>
      </c>
    </row>
    <row r="24" spans="2:5" s="8" customFormat="1" ht="15.75" customHeight="1" x14ac:dyDescent="0.2">
      <c r="B24" s="45" t="s">
        <v>18</v>
      </c>
      <c r="C24" s="46">
        <v>2890</v>
      </c>
      <c r="D24" s="46">
        <v>1127</v>
      </c>
      <c r="E24" s="48">
        <v>38.996539792387544</v>
      </c>
    </row>
    <row r="25" spans="2:5" s="4" customFormat="1" ht="15.75" customHeight="1" x14ac:dyDescent="0.2">
      <c r="B25" s="41" t="s">
        <v>19</v>
      </c>
      <c r="C25" s="42">
        <v>2404</v>
      </c>
      <c r="D25" s="42">
        <v>1876</v>
      </c>
      <c r="E25" s="43">
        <v>78.036605657237928</v>
      </c>
    </row>
    <row r="26" spans="2:5" s="4" customFormat="1" ht="15.75" customHeight="1" x14ac:dyDescent="0.2">
      <c r="B26" s="41" t="s">
        <v>20</v>
      </c>
      <c r="C26" s="42">
        <v>1830</v>
      </c>
      <c r="D26" s="42">
        <v>1310</v>
      </c>
      <c r="E26" s="43">
        <v>71.58469945355192</v>
      </c>
    </row>
    <row r="27" spans="2:5" s="8" customFormat="1" ht="15.75" customHeight="1" x14ac:dyDescent="0.2">
      <c r="B27" s="45" t="s">
        <v>21</v>
      </c>
      <c r="C27" s="46">
        <v>1331</v>
      </c>
      <c r="D27" s="46">
        <v>827</v>
      </c>
      <c r="E27" s="48">
        <v>62.133734034560483</v>
      </c>
    </row>
    <row r="28" spans="2:5" s="8" customFormat="1" ht="15.75" customHeight="1" x14ac:dyDescent="0.2">
      <c r="B28" s="45" t="s">
        <v>22</v>
      </c>
      <c r="C28" s="46">
        <v>499</v>
      </c>
      <c r="D28" s="46">
        <v>483</v>
      </c>
      <c r="E28" s="48">
        <v>96.793587174348687</v>
      </c>
    </row>
    <row r="29" spans="2:5" s="4" customFormat="1" ht="15.75" customHeight="1" x14ac:dyDescent="0.2">
      <c r="B29" s="41" t="s">
        <v>23</v>
      </c>
      <c r="C29" s="42">
        <v>123</v>
      </c>
      <c r="D29" s="42">
        <v>122</v>
      </c>
      <c r="E29" s="43">
        <v>99.1869918699187</v>
      </c>
    </row>
    <row r="30" spans="2:5" s="8" customFormat="1" ht="15.75" customHeight="1" x14ac:dyDescent="0.2">
      <c r="B30" s="45" t="s">
        <v>24</v>
      </c>
      <c r="C30" s="46">
        <v>12</v>
      </c>
      <c r="D30" s="46">
        <v>12</v>
      </c>
      <c r="E30" s="48">
        <v>100</v>
      </c>
    </row>
    <row r="31" spans="2:5" s="8" customFormat="1" ht="15.75" customHeight="1" x14ac:dyDescent="0.2">
      <c r="B31" s="45" t="s">
        <v>25</v>
      </c>
      <c r="C31" s="46">
        <v>111</v>
      </c>
      <c r="D31" s="46">
        <v>110</v>
      </c>
      <c r="E31" s="48">
        <v>99.099099099099092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/>
      <c r="D35" s="46"/>
      <c r="E35" s="47"/>
    </row>
    <row r="36" spans="2:5" s="5" customFormat="1" ht="15.75" customHeight="1" x14ac:dyDescent="0.2">
      <c r="B36" s="41" t="s">
        <v>30</v>
      </c>
      <c r="C36" s="42">
        <v>451</v>
      </c>
      <c r="D36" s="42">
        <v>444</v>
      </c>
      <c r="E36" s="44">
        <v>98.447893569844794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/>
      <c r="D38" s="42"/>
      <c r="E38" s="43"/>
    </row>
    <row r="39" spans="2:5" s="4" customFormat="1" ht="15.75" customHeight="1" x14ac:dyDescent="0.2">
      <c r="B39" s="41" t="s">
        <v>33</v>
      </c>
      <c r="C39" s="42">
        <v>0</v>
      </c>
      <c r="D39" s="42">
        <v>0</v>
      </c>
      <c r="E39" s="43"/>
    </row>
    <row r="40" spans="2:5" s="8" customFormat="1" ht="15.75" customHeight="1" x14ac:dyDescent="0.2">
      <c r="B40" s="45" t="s">
        <v>34</v>
      </c>
      <c r="C40" s="46"/>
      <c r="D40" s="46"/>
      <c r="E40" s="48"/>
    </row>
    <row r="41" spans="2:5" s="8" customFormat="1" ht="15.75" customHeight="1" x14ac:dyDescent="0.2">
      <c r="B41" s="45" t="s">
        <v>35</v>
      </c>
      <c r="C41" s="46"/>
      <c r="D41" s="46"/>
      <c r="E41" s="48"/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1802</v>
      </c>
      <c r="D43" s="42">
        <v>1416</v>
      </c>
      <c r="E43" s="43">
        <v>78.579356270810209</v>
      </c>
    </row>
    <row r="44" spans="2:5" s="4" customFormat="1" ht="15.75" customHeight="1" x14ac:dyDescent="0.2">
      <c r="B44" s="41" t="s">
        <v>38</v>
      </c>
      <c r="C44" s="42">
        <v>1188</v>
      </c>
      <c r="D44" s="42">
        <v>1117</v>
      </c>
      <c r="E44" s="43">
        <v>94.023569023569024</v>
      </c>
    </row>
    <row r="45" spans="2:5" s="4" customFormat="1" ht="15.75" customHeight="1" x14ac:dyDescent="0.2">
      <c r="B45" s="41" t="s">
        <v>39</v>
      </c>
      <c r="C45" s="42">
        <v>36</v>
      </c>
      <c r="D45" s="42">
        <v>14</v>
      </c>
      <c r="E45" s="43">
        <v>38.888888888888893</v>
      </c>
    </row>
    <row r="46" spans="2:5" s="4" customFormat="1" ht="15.75" customHeight="1" x14ac:dyDescent="0.2">
      <c r="B46" s="41" t="s">
        <v>40</v>
      </c>
      <c r="C46" s="42">
        <v>4602</v>
      </c>
      <c r="D46" s="42">
        <v>3659</v>
      </c>
      <c r="E46" s="43">
        <v>79.508909169926127</v>
      </c>
    </row>
    <row r="47" spans="2:5" s="4" customFormat="1" ht="15.75" customHeight="1" x14ac:dyDescent="0.2">
      <c r="B47" s="41" t="s">
        <v>41</v>
      </c>
      <c r="C47" s="42">
        <v>1887</v>
      </c>
      <c r="D47" s="42">
        <v>1887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1887</v>
      </c>
      <c r="D48" s="46">
        <v>1887</v>
      </c>
      <c r="E48" s="48">
        <v>100</v>
      </c>
    </row>
    <row r="49" spans="2:5" s="8" customFormat="1" ht="15.75" customHeight="1" x14ac:dyDescent="0.2">
      <c r="B49" s="45" t="s">
        <v>43</v>
      </c>
      <c r="C49" s="46"/>
      <c r="D49" s="46"/>
      <c r="E49" s="48"/>
    </row>
    <row r="50" spans="2:5" s="8" customFormat="1" ht="15.75" customHeight="1" x14ac:dyDescent="0.2">
      <c r="B50" s="45" t="s">
        <v>44</v>
      </c>
      <c r="C50" s="46"/>
      <c r="D50" s="46"/>
      <c r="E50" s="48"/>
    </row>
    <row r="51" spans="2:5" s="4" customFormat="1" ht="15.75" customHeight="1" x14ac:dyDescent="0.2">
      <c r="B51" s="41" t="s">
        <v>45</v>
      </c>
      <c r="C51" s="42">
        <v>14</v>
      </c>
      <c r="D51" s="42">
        <v>14</v>
      </c>
      <c r="E51" s="43">
        <v>100</v>
      </c>
    </row>
    <row r="52" spans="2:5" s="4" customFormat="1" ht="15.75" customHeight="1" x14ac:dyDescent="0.2">
      <c r="B52" s="41" t="s">
        <v>46</v>
      </c>
      <c r="C52" s="42">
        <v>14</v>
      </c>
      <c r="D52" s="42">
        <v>14</v>
      </c>
      <c r="E52" s="43">
        <v>100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/>
      <c r="D57" s="46"/>
      <c r="E57" s="48"/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v>653</v>
      </c>
      <c r="D61" s="42">
        <v>409</v>
      </c>
      <c r="E61" s="43">
        <v>62.633996937212864</v>
      </c>
    </row>
    <row r="62" spans="2:5" s="4" customFormat="1" ht="15.75" customHeight="1" x14ac:dyDescent="0.2">
      <c r="B62" s="41" t="s">
        <v>56</v>
      </c>
      <c r="C62" s="42">
        <v>411</v>
      </c>
      <c r="D62" s="42">
        <v>384</v>
      </c>
      <c r="E62" s="43">
        <v>93.430656934306569</v>
      </c>
    </row>
    <row r="63" spans="2:5" s="8" customFormat="1" ht="15.75" customHeight="1" x14ac:dyDescent="0.2">
      <c r="B63" s="45" t="s">
        <v>57</v>
      </c>
      <c r="C63" s="46">
        <v>353</v>
      </c>
      <c r="D63" s="46">
        <v>353</v>
      </c>
      <c r="E63" s="48">
        <v>100</v>
      </c>
    </row>
    <row r="64" spans="2:5" s="8" customFormat="1" ht="15.75" customHeight="1" x14ac:dyDescent="0.2">
      <c r="B64" s="45" t="s">
        <v>58</v>
      </c>
      <c r="C64" s="46">
        <v>49</v>
      </c>
      <c r="D64" s="46">
        <v>22</v>
      </c>
      <c r="E64" s="48">
        <v>44.897959183673471</v>
      </c>
    </row>
    <row r="65" spans="2:5" s="8" customFormat="1" ht="15.75" customHeight="1" x14ac:dyDescent="0.2">
      <c r="B65" s="45" t="s">
        <v>59</v>
      </c>
      <c r="C65" s="46">
        <v>9</v>
      </c>
      <c r="D65" s="46">
        <v>9</v>
      </c>
      <c r="E65" s="48">
        <v>100</v>
      </c>
    </row>
    <row r="66" spans="2:5" s="4" customFormat="1" ht="15.75" customHeight="1" x14ac:dyDescent="0.2">
      <c r="B66" s="41" t="s">
        <v>60</v>
      </c>
      <c r="C66" s="42">
        <v>242</v>
      </c>
      <c r="D66" s="42">
        <v>25</v>
      </c>
      <c r="E66" s="43">
        <v>10.330578512396695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233</v>
      </c>
      <c r="D68" s="46">
        <v>16</v>
      </c>
      <c r="E68" s="48">
        <v>6.866952789699571</v>
      </c>
    </row>
    <row r="69" spans="2:5" s="8" customFormat="1" ht="15.75" customHeight="1" x14ac:dyDescent="0.2">
      <c r="B69" s="45" t="s">
        <v>63</v>
      </c>
      <c r="C69" s="46">
        <v>9</v>
      </c>
      <c r="D69" s="46">
        <v>9</v>
      </c>
      <c r="E69" s="48">
        <v>100</v>
      </c>
    </row>
    <row r="70" spans="2:5" s="4" customFormat="1" ht="15.75" customHeight="1" x14ac:dyDescent="0.2">
      <c r="B70" s="41" t="s">
        <v>64</v>
      </c>
      <c r="C70" s="42">
        <v>0</v>
      </c>
      <c r="D70" s="42">
        <v>0</v>
      </c>
      <c r="E70" s="43"/>
    </row>
    <row r="71" spans="2:5" s="4" customFormat="1" ht="15.75" customHeight="1" x14ac:dyDescent="0.2">
      <c r="B71" s="41" t="s">
        <v>65</v>
      </c>
      <c r="C71" s="42">
        <v>1357</v>
      </c>
      <c r="D71" s="42">
        <v>551</v>
      </c>
      <c r="E71" s="43">
        <v>40.604274134119386</v>
      </c>
    </row>
    <row r="72" spans="2:5" s="8" customFormat="1" ht="15.75" customHeight="1" x14ac:dyDescent="0.2">
      <c r="B72" s="49" t="s">
        <v>66</v>
      </c>
      <c r="C72" s="50">
        <v>35</v>
      </c>
      <c r="D72" s="50">
        <v>27</v>
      </c>
      <c r="E72" s="48">
        <v>77.142857142857153</v>
      </c>
    </row>
    <row r="73" spans="2:5" s="8" customFormat="1" ht="15.75" customHeight="1" x14ac:dyDescent="0.2">
      <c r="B73" s="49" t="s">
        <v>67</v>
      </c>
      <c r="C73" s="50">
        <v>150</v>
      </c>
      <c r="D73" s="50">
        <v>33</v>
      </c>
      <c r="E73" s="48">
        <v>22</v>
      </c>
    </row>
    <row r="74" spans="2:5" s="8" customFormat="1" ht="15.75" customHeight="1" x14ac:dyDescent="0.2">
      <c r="B74" s="49" t="s">
        <v>68</v>
      </c>
      <c r="C74" s="50">
        <v>196</v>
      </c>
      <c r="D74" s="50">
        <v>100</v>
      </c>
      <c r="E74" s="48">
        <v>51.020408163265309</v>
      </c>
    </row>
    <row r="75" spans="2:5" s="8" customFormat="1" ht="15.75" customHeight="1" x14ac:dyDescent="0.2">
      <c r="B75" s="49" t="s">
        <v>69</v>
      </c>
      <c r="C75" s="50">
        <v>580</v>
      </c>
      <c r="D75" s="50">
        <v>75</v>
      </c>
      <c r="E75" s="48">
        <v>12.931034482758621</v>
      </c>
    </row>
    <row r="76" spans="2:5" s="8" customFormat="1" ht="15.75" customHeight="1" x14ac:dyDescent="0.2">
      <c r="B76" s="49" t="s">
        <v>70</v>
      </c>
      <c r="C76" s="50">
        <v>308</v>
      </c>
      <c r="D76" s="50">
        <v>271</v>
      </c>
      <c r="E76" s="48">
        <v>87.987012987012989</v>
      </c>
    </row>
    <row r="77" spans="2:5" s="8" customFormat="1" ht="15.75" customHeight="1" x14ac:dyDescent="0.2">
      <c r="B77" s="49" t="s">
        <v>71</v>
      </c>
      <c r="C77" s="50">
        <v>88</v>
      </c>
      <c r="D77" s="50">
        <v>45</v>
      </c>
      <c r="E77" s="48">
        <v>51.136363636363633</v>
      </c>
    </row>
    <row r="78" spans="2:5" s="5" customFormat="1" ht="15.75" customHeight="1" x14ac:dyDescent="0.2">
      <c r="B78" s="41" t="s">
        <v>72</v>
      </c>
      <c r="C78" s="42">
        <v>0</v>
      </c>
      <c r="D78" s="42">
        <v>0</v>
      </c>
      <c r="E78" s="43"/>
    </row>
    <row r="79" spans="2:5" ht="15.75" customHeight="1" x14ac:dyDescent="0.2">
      <c r="B79" s="45" t="s">
        <v>73</v>
      </c>
      <c r="C79" s="46">
        <v>0</v>
      </c>
      <c r="D79" s="46">
        <v>0</v>
      </c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>
        <v>0</v>
      </c>
      <c r="D81" s="46">
        <v>0</v>
      </c>
      <c r="E81" s="48"/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v>691</v>
      </c>
      <c r="D87" s="42">
        <v>798</v>
      </c>
      <c r="E87" s="43">
        <v>115.48480463096962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22</v>
      </c>
      <c r="D90" s="46">
        <v>22</v>
      </c>
      <c r="E90" s="48">
        <v>100</v>
      </c>
    </row>
    <row r="91" spans="2:5" ht="15.75" customHeight="1" x14ac:dyDescent="0.2">
      <c r="B91" s="45" t="s">
        <v>85</v>
      </c>
      <c r="C91" s="46">
        <v>236</v>
      </c>
      <c r="D91" s="46">
        <v>235</v>
      </c>
      <c r="E91" s="48">
        <v>99.576271186440678</v>
      </c>
    </row>
    <row r="92" spans="2:5" ht="15.75" customHeight="1" x14ac:dyDescent="0.2">
      <c r="B92" s="45" t="s">
        <v>86</v>
      </c>
      <c r="C92" s="46">
        <v>38</v>
      </c>
      <c r="D92" s="46">
        <v>38</v>
      </c>
      <c r="E92" s="48">
        <v>100</v>
      </c>
    </row>
    <row r="93" spans="2:5" ht="15.75" customHeight="1" x14ac:dyDescent="0.2">
      <c r="B93" s="45" t="s">
        <v>87</v>
      </c>
      <c r="C93" s="46">
        <v>254</v>
      </c>
      <c r="D93" s="46">
        <v>384</v>
      </c>
      <c r="E93" s="48">
        <v>151.18110236220471</v>
      </c>
    </row>
    <row r="94" spans="2:5" ht="15.75" customHeight="1" x14ac:dyDescent="0.2">
      <c r="B94" s="45" t="s">
        <v>88</v>
      </c>
      <c r="C94" s="46">
        <v>141</v>
      </c>
      <c r="D94" s="46">
        <v>119</v>
      </c>
      <c r="E94" s="48">
        <v>84.39716312056737</v>
      </c>
    </row>
    <row r="95" spans="2:5" s="5" customFormat="1" ht="15.75" customHeight="1" x14ac:dyDescent="0.2">
      <c r="B95" s="41" t="s">
        <v>89</v>
      </c>
      <c r="C95" s="42">
        <v>318</v>
      </c>
      <c r="D95" s="42">
        <v>165</v>
      </c>
      <c r="E95" s="52">
        <v>51.886792452830186</v>
      </c>
    </row>
    <row r="96" spans="2:5" s="5" customFormat="1" ht="15.75" customHeight="1" x14ac:dyDescent="0.2">
      <c r="B96" s="41" t="s">
        <v>90</v>
      </c>
      <c r="C96" s="42">
        <v>316</v>
      </c>
      <c r="D96" s="42">
        <v>163</v>
      </c>
      <c r="E96" s="52">
        <v>51.582278481012658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251</v>
      </c>
      <c r="D100" s="46">
        <v>121</v>
      </c>
      <c r="E100" s="53">
        <v>48.207171314741039</v>
      </c>
    </row>
    <row r="101" spans="2:5" ht="15.75" customHeight="1" x14ac:dyDescent="0.2">
      <c r="B101" s="45" t="s">
        <v>95</v>
      </c>
      <c r="C101" s="46">
        <v>65</v>
      </c>
      <c r="D101" s="46">
        <v>42</v>
      </c>
      <c r="E101" s="53">
        <v>64.615384615384613</v>
      </c>
    </row>
    <row r="102" spans="2:5" s="5" customFormat="1" ht="15.75" customHeight="1" x14ac:dyDescent="0.2">
      <c r="B102" s="41" t="s">
        <v>96</v>
      </c>
      <c r="C102" s="42">
        <v>2</v>
      </c>
      <c r="D102" s="42">
        <v>2</v>
      </c>
      <c r="E102" s="52">
        <v>100</v>
      </c>
    </row>
    <row r="103" spans="2:5" s="5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5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/>
      <c r="D108" s="46"/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/>
      <c r="D111" s="46"/>
      <c r="E111" s="53"/>
    </row>
    <row r="112" spans="2:5" s="5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7EDCDB41-233B-4C1E-ADED-3041272582F1}"/>
    <hyperlink ref="D4" location="Şubat!A1" display="Şubat" xr:uid="{4F962B4C-6D51-49F0-9201-48E7C0E922B8}"/>
    <hyperlink ref="E4" location="Mart!A1" display="Mart" xr:uid="{0C1067AB-2647-47CA-8B00-543F18CA9609}"/>
    <hyperlink ref="C5" location="Nisan!A1" display="Nisan" xr:uid="{B05828C3-4367-4527-B832-9E826B8BD861}"/>
    <hyperlink ref="D5" location="Mayıs!A1" display="Mayıs" xr:uid="{35294499-952A-4ECF-BE38-52F6971BBA1B}"/>
    <hyperlink ref="E5" location="Haziran!A1" display="Haziran" xr:uid="{87B402E5-A3E0-47F3-8CC3-FBAB725C5C66}"/>
    <hyperlink ref="C6" location="Temmuz!A1" display="Temmuz" xr:uid="{37EDD5CE-C59F-41B0-944F-30DC8F973984}"/>
    <hyperlink ref="D6" location="Ağustos!A1" display="Ağustos" xr:uid="{7EC87CC5-19C9-4DBA-BF10-49C2849F098E}"/>
    <hyperlink ref="E6" location="Eylül!A1" display="Eylül" xr:uid="{7B41AED3-8EAE-4C33-A847-5D88702661BC}"/>
    <hyperlink ref="C7" location="Ekim!A1" display="Ekim" xr:uid="{EB4FDD06-B4E4-4210-BB34-974D076987D3}"/>
    <hyperlink ref="D7" location="Kasım!A1" display="Kasım" xr:uid="{0E9C8FC7-DFC1-4BEB-8330-301BEF8DD152}"/>
    <hyperlink ref="E7" location="Aralık!A1" display="Aralık" xr:uid="{6EB65263-DFBE-4D86-A7B8-6326B3B2808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567C-8F50-4EF8-A5E0-01B9AC5AC422}">
  <sheetPr codeName="Sayfa2"/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19323</v>
      </c>
      <c r="D10" s="42">
        <v>13086</v>
      </c>
      <c r="E10" s="43">
        <v>67.72240335351654</v>
      </c>
    </row>
    <row r="11" spans="2:7" s="5" customFormat="1" ht="15.75" customHeight="1" x14ac:dyDescent="0.2">
      <c r="B11" s="41" t="s">
        <v>5</v>
      </c>
      <c r="C11" s="42">
        <v>14872</v>
      </c>
      <c r="D11" s="42">
        <v>9699</v>
      </c>
      <c r="E11" s="44">
        <v>65.216514254975792</v>
      </c>
    </row>
    <row r="12" spans="2:7" s="5" customFormat="1" ht="15.75" customHeight="1" x14ac:dyDescent="0.2">
      <c r="B12" s="41" t="s">
        <v>6</v>
      </c>
      <c r="C12" s="42">
        <v>7440</v>
      </c>
      <c r="D12" s="42">
        <v>5074</v>
      </c>
      <c r="E12" s="44">
        <v>68.1989247311828</v>
      </c>
      <c r="G12" s="6"/>
    </row>
    <row r="13" spans="2:7" s="5" customFormat="1" ht="15.75" customHeight="1" x14ac:dyDescent="0.2">
      <c r="B13" s="41" t="s">
        <v>7</v>
      </c>
      <c r="C13" s="42">
        <v>6905</v>
      </c>
      <c r="D13" s="42">
        <v>4824</v>
      </c>
      <c r="E13" s="44">
        <v>69.862418537291816</v>
      </c>
    </row>
    <row r="14" spans="2:7" ht="15.75" customHeight="1" x14ac:dyDescent="0.2">
      <c r="B14" s="45" t="s">
        <v>8</v>
      </c>
      <c r="C14" s="46">
        <v>953</v>
      </c>
      <c r="D14" s="46">
        <v>250</v>
      </c>
      <c r="E14" s="47">
        <v>26.232948583420779</v>
      </c>
    </row>
    <row r="15" spans="2:7" ht="15.75" customHeight="1" x14ac:dyDescent="0.2">
      <c r="B15" s="45" t="s">
        <v>9</v>
      </c>
      <c r="C15" s="46">
        <v>182</v>
      </c>
      <c r="D15" s="46">
        <v>109</v>
      </c>
      <c r="E15" s="47">
        <v>59.890109890109891</v>
      </c>
    </row>
    <row r="16" spans="2:7" ht="15.75" customHeight="1" x14ac:dyDescent="0.2">
      <c r="B16" s="45" t="s">
        <v>10</v>
      </c>
      <c r="C16" s="46">
        <v>5036</v>
      </c>
      <c r="D16" s="46">
        <v>3938</v>
      </c>
      <c r="E16" s="47">
        <v>78.196981731532972</v>
      </c>
    </row>
    <row r="17" spans="2:5" ht="15.75" customHeight="1" x14ac:dyDescent="0.2">
      <c r="B17" s="45" t="s">
        <v>11</v>
      </c>
      <c r="C17" s="46">
        <v>734</v>
      </c>
      <c r="D17" s="46">
        <v>527</v>
      </c>
      <c r="E17" s="47">
        <v>71.798365122615806</v>
      </c>
    </row>
    <row r="18" spans="2:5" s="5" customFormat="1" ht="15.75" customHeight="1" x14ac:dyDescent="0.2">
      <c r="B18" s="41" t="s">
        <v>12</v>
      </c>
      <c r="C18" s="42">
        <v>535</v>
      </c>
      <c r="D18" s="42">
        <v>250</v>
      </c>
      <c r="E18" s="44">
        <v>46.728971962616825</v>
      </c>
    </row>
    <row r="19" spans="2:5" ht="15.75" customHeight="1" x14ac:dyDescent="0.2">
      <c r="B19" s="45" t="s">
        <v>13</v>
      </c>
      <c r="C19" s="46">
        <v>224</v>
      </c>
      <c r="D19" s="46">
        <v>51</v>
      </c>
      <c r="E19" s="47">
        <v>22.767857142857142</v>
      </c>
    </row>
    <row r="20" spans="2:5" ht="15.75" customHeight="1" x14ac:dyDescent="0.2">
      <c r="B20" s="45" t="s">
        <v>14</v>
      </c>
      <c r="C20" s="46">
        <v>72</v>
      </c>
      <c r="D20" s="46">
        <v>1</v>
      </c>
      <c r="E20" s="47">
        <v>1.3888888888888888</v>
      </c>
    </row>
    <row r="21" spans="2:5" ht="15.75" customHeight="1" x14ac:dyDescent="0.2">
      <c r="B21" s="45" t="s">
        <v>15</v>
      </c>
      <c r="C21" s="46">
        <v>239</v>
      </c>
      <c r="D21" s="46">
        <v>198</v>
      </c>
      <c r="E21" s="47">
        <v>82.845188284518827</v>
      </c>
    </row>
    <row r="22" spans="2:5" s="4" customFormat="1" ht="15.75" customHeight="1" x14ac:dyDescent="0.2">
      <c r="B22" s="41" t="s">
        <v>16</v>
      </c>
      <c r="C22" s="42">
        <v>2880</v>
      </c>
      <c r="D22" s="42">
        <v>1068</v>
      </c>
      <c r="E22" s="43">
        <v>37.083333333333336</v>
      </c>
    </row>
    <row r="23" spans="2:5" s="8" customFormat="1" ht="15.75" customHeight="1" x14ac:dyDescent="0.2">
      <c r="B23" s="45" t="s">
        <v>17</v>
      </c>
      <c r="C23" s="46">
        <v>1</v>
      </c>
      <c r="D23" s="46">
        <v>0</v>
      </c>
      <c r="E23" s="48">
        <v>0</v>
      </c>
    </row>
    <row r="24" spans="2:5" s="8" customFormat="1" ht="15.75" customHeight="1" x14ac:dyDescent="0.2">
      <c r="B24" s="45" t="s">
        <v>18</v>
      </c>
      <c r="C24" s="46">
        <v>2879</v>
      </c>
      <c r="D24" s="46">
        <v>1068</v>
      </c>
      <c r="E24" s="48">
        <v>37.096213963181661</v>
      </c>
    </row>
    <row r="25" spans="2:5" s="4" customFormat="1" ht="15.75" customHeight="1" x14ac:dyDescent="0.2">
      <c r="B25" s="41" t="s">
        <v>19</v>
      </c>
      <c r="C25" s="42">
        <v>2000</v>
      </c>
      <c r="D25" s="42">
        <v>1473</v>
      </c>
      <c r="E25" s="43">
        <v>73.650000000000006</v>
      </c>
    </row>
    <row r="26" spans="2:5" s="4" customFormat="1" ht="15.75" customHeight="1" x14ac:dyDescent="0.2">
      <c r="B26" s="41" t="s">
        <v>20</v>
      </c>
      <c r="C26" s="42">
        <v>1541</v>
      </c>
      <c r="D26" s="42">
        <v>1036</v>
      </c>
      <c r="E26" s="43">
        <v>67.229072031148604</v>
      </c>
    </row>
    <row r="27" spans="2:5" s="8" customFormat="1" ht="15.75" customHeight="1" x14ac:dyDescent="0.2">
      <c r="B27" s="45" t="s">
        <v>21</v>
      </c>
      <c r="C27" s="46">
        <v>1212</v>
      </c>
      <c r="D27" s="46">
        <v>705</v>
      </c>
      <c r="E27" s="48">
        <v>58.168316831683164</v>
      </c>
    </row>
    <row r="28" spans="2:5" s="8" customFormat="1" ht="15.75" customHeight="1" x14ac:dyDescent="0.2">
      <c r="B28" s="45" t="s">
        <v>22</v>
      </c>
      <c r="C28" s="46">
        <v>329</v>
      </c>
      <c r="D28" s="46">
        <v>331</v>
      </c>
      <c r="E28" s="48">
        <v>100.60790273556231</v>
      </c>
    </row>
    <row r="29" spans="2:5" s="4" customFormat="1" ht="15.75" customHeight="1" x14ac:dyDescent="0.2">
      <c r="B29" s="41" t="s">
        <v>23</v>
      </c>
      <c r="C29" s="42">
        <v>86</v>
      </c>
      <c r="D29" s="42">
        <v>85</v>
      </c>
      <c r="E29" s="43">
        <v>98.837209302325576</v>
      </c>
    </row>
    <row r="30" spans="2:5" s="8" customFormat="1" ht="15.75" customHeight="1" x14ac:dyDescent="0.2">
      <c r="B30" s="45" t="s">
        <v>24</v>
      </c>
      <c r="C30" s="46">
        <v>9</v>
      </c>
      <c r="D30" s="46">
        <v>9</v>
      </c>
      <c r="E30" s="48">
        <v>100</v>
      </c>
    </row>
    <row r="31" spans="2:5" s="8" customFormat="1" ht="15.75" customHeight="1" x14ac:dyDescent="0.2">
      <c r="B31" s="45" t="s">
        <v>25</v>
      </c>
      <c r="C31" s="46">
        <v>77</v>
      </c>
      <c r="D31" s="46">
        <v>76</v>
      </c>
      <c r="E31" s="48">
        <v>98.701298701298697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/>
      <c r="D35" s="46"/>
      <c r="E35" s="47"/>
    </row>
    <row r="36" spans="2:5" s="5" customFormat="1" ht="15.75" customHeight="1" x14ac:dyDescent="0.2">
      <c r="B36" s="41" t="s">
        <v>30</v>
      </c>
      <c r="C36" s="42">
        <v>373</v>
      </c>
      <c r="D36" s="42">
        <v>352</v>
      </c>
      <c r="E36" s="44">
        <v>94.369973190348517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/>
      <c r="D38" s="42"/>
      <c r="E38" s="43"/>
    </row>
    <row r="39" spans="2:5" s="4" customFormat="1" ht="15.75" customHeight="1" x14ac:dyDescent="0.2">
      <c r="B39" s="41" t="s">
        <v>33</v>
      </c>
      <c r="C39" s="42">
        <v>0</v>
      </c>
      <c r="D39" s="42">
        <v>0</v>
      </c>
      <c r="E39" s="43"/>
    </row>
    <row r="40" spans="2:5" s="8" customFormat="1" ht="15.75" customHeight="1" x14ac:dyDescent="0.2">
      <c r="B40" s="45" t="s">
        <v>34</v>
      </c>
      <c r="C40" s="46"/>
      <c r="D40" s="46"/>
      <c r="E40" s="48"/>
    </row>
    <row r="41" spans="2:5" s="8" customFormat="1" ht="15.75" customHeight="1" x14ac:dyDescent="0.2">
      <c r="B41" s="45" t="s">
        <v>35</v>
      </c>
      <c r="C41" s="46"/>
      <c r="D41" s="46"/>
      <c r="E41" s="48"/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1525</v>
      </c>
      <c r="D43" s="42">
        <v>1148</v>
      </c>
      <c r="E43" s="43">
        <v>75.278688524590166</v>
      </c>
    </row>
    <row r="44" spans="2:5" s="4" customFormat="1" ht="15.75" customHeight="1" x14ac:dyDescent="0.2">
      <c r="B44" s="41" t="s">
        <v>38</v>
      </c>
      <c r="C44" s="42">
        <v>998</v>
      </c>
      <c r="D44" s="42">
        <v>928</v>
      </c>
      <c r="E44" s="43">
        <v>92.985971943887776</v>
      </c>
    </row>
    <row r="45" spans="2:5" s="4" customFormat="1" ht="15.75" customHeight="1" x14ac:dyDescent="0.2">
      <c r="B45" s="41" t="s">
        <v>39</v>
      </c>
      <c r="C45" s="42">
        <v>29</v>
      </c>
      <c r="D45" s="42">
        <v>8</v>
      </c>
      <c r="E45" s="43">
        <v>27.586206896551722</v>
      </c>
    </row>
    <row r="46" spans="2:5" s="4" customFormat="1" ht="15.75" customHeight="1" x14ac:dyDescent="0.2">
      <c r="B46" s="41" t="s">
        <v>40</v>
      </c>
      <c r="C46" s="42">
        <v>4138</v>
      </c>
      <c r="D46" s="42">
        <v>3235</v>
      </c>
      <c r="E46" s="43">
        <v>78.177863702271637</v>
      </c>
    </row>
    <row r="47" spans="2:5" s="4" customFormat="1" ht="15.75" customHeight="1" x14ac:dyDescent="0.2">
      <c r="B47" s="41" t="s">
        <v>41</v>
      </c>
      <c r="C47" s="42">
        <v>1729</v>
      </c>
      <c r="D47" s="42">
        <v>1729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1729</v>
      </c>
      <c r="D48" s="46">
        <v>1729</v>
      </c>
      <c r="E48" s="48">
        <v>100</v>
      </c>
    </row>
    <row r="49" spans="2:5" s="8" customFormat="1" ht="15.75" customHeight="1" x14ac:dyDescent="0.2">
      <c r="B49" s="45" t="s">
        <v>43</v>
      </c>
      <c r="C49" s="46"/>
      <c r="D49" s="46"/>
      <c r="E49" s="48"/>
    </row>
    <row r="50" spans="2:5" s="8" customFormat="1" ht="15.75" customHeight="1" x14ac:dyDescent="0.2">
      <c r="B50" s="45" t="s">
        <v>44</v>
      </c>
      <c r="C50" s="46"/>
      <c r="D50" s="46"/>
      <c r="E50" s="48"/>
    </row>
    <row r="51" spans="2:5" s="4" customFormat="1" ht="15.75" customHeight="1" x14ac:dyDescent="0.2">
      <c r="B51" s="41" t="s">
        <v>45</v>
      </c>
      <c r="C51" s="42">
        <v>11</v>
      </c>
      <c r="D51" s="42">
        <v>11</v>
      </c>
      <c r="E51" s="43">
        <v>100</v>
      </c>
    </row>
    <row r="52" spans="2:5" s="4" customFormat="1" ht="15.75" customHeight="1" x14ac:dyDescent="0.2">
      <c r="B52" s="41" t="s">
        <v>46</v>
      </c>
      <c r="C52" s="42">
        <v>11</v>
      </c>
      <c r="D52" s="42">
        <v>11</v>
      </c>
      <c r="E52" s="43">
        <v>100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/>
      <c r="D57" s="46"/>
      <c r="E57" s="48"/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v>564</v>
      </c>
      <c r="D61" s="42">
        <v>345</v>
      </c>
      <c r="E61" s="43">
        <v>61.170212765957444</v>
      </c>
    </row>
    <row r="62" spans="2:5" s="4" customFormat="1" ht="15.75" customHeight="1" x14ac:dyDescent="0.2">
      <c r="B62" s="41" t="s">
        <v>56</v>
      </c>
      <c r="C62" s="42">
        <v>341</v>
      </c>
      <c r="D62" s="42">
        <v>323</v>
      </c>
      <c r="E62" s="43">
        <v>94.721407624633429</v>
      </c>
    </row>
    <row r="63" spans="2:5" s="8" customFormat="1" ht="15.75" customHeight="1" x14ac:dyDescent="0.2">
      <c r="B63" s="45" t="s">
        <v>57</v>
      </c>
      <c r="C63" s="46">
        <v>296</v>
      </c>
      <c r="D63" s="46">
        <v>296</v>
      </c>
      <c r="E63" s="48">
        <v>100</v>
      </c>
    </row>
    <row r="64" spans="2:5" s="8" customFormat="1" ht="15.75" customHeight="1" x14ac:dyDescent="0.2">
      <c r="B64" s="45" t="s">
        <v>58</v>
      </c>
      <c r="C64" s="46">
        <v>37</v>
      </c>
      <c r="D64" s="46">
        <v>19</v>
      </c>
      <c r="E64" s="48">
        <v>51.351351351351347</v>
      </c>
    </row>
    <row r="65" spans="2:5" s="8" customFormat="1" ht="15.75" customHeight="1" x14ac:dyDescent="0.2">
      <c r="B65" s="45" t="s">
        <v>59</v>
      </c>
      <c r="C65" s="46">
        <v>8</v>
      </c>
      <c r="D65" s="46">
        <v>8</v>
      </c>
      <c r="E65" s="48">
        <v>100</v>
      </c>
    </row>
    <row r="66" spans="2:5" s="4" customFormat="1" ht="15.75" customHeight="1" x14ac:dyDescent="0.2">
      <c r="B66" s="41" t="s">
        <v>60</v>
      </c>
      <c r="C66" s="42">
        <v>223</v>
      </c>
      <c r="D66" s="42">
        <v>22</v>
      </c>
      <c r="E66" s="43">
        <v>9.8654708520179373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216</v>
      </c>
      <c r="D68" s="46">
        <v>15</v>
      </c>
      <c r="E68" s="48">
        <v>6.9444444444444446</v>
      </c>
    </row>
    <row r="69" spans="2:5" s="8" customFormat="1" ht="15.75" customHeight="1" x14ac:dyDescent="0.2">
      <c r="B69" s="45" t="s">
        <v>63</v>
      </c>
      <c r="C69" s="46">
        <v>7</v>
      </c>
      <c r="D69" s="46">
        <v>7</v>
      </c>
      <c r="E69" s="48">
        <v>100</v>
      </c>
    </row>
    <row r="70" spans="2:5" s="4" customFormat="1" ht="15.75" customHeight="1" x14ac:dyDescent="0.2">
      <c r="B70" s="41" t="s">
        <v>64</v>
      </c>
      <c r="C70" s="42">
        <v>0</v>
      </c>
      <c r="D70" s="42">
        <v>0</v>
      </c>
      <c r="E70" s="43"/>
    </row>
    <row r="71" spans="2:5" s="4" customFormat="1" ht="15.75" customHeight="1" x14ac:dyDescent="0.2">
      <c r="B71" s="41" t="s">
        <v>65</v>
      </c>
      <c r="C71" s="42">
        <v>1224</v>
      </c>
      <c r="D71" s="42">
        <v>433</v>
      </c>
      <c r="E71" s="43">
        <v>35.375816993464056</v>
      </c>
    </row>
    <row r="72" spans="2:5" s="8" customFormat="1" ht="15.75" customHeight="1" x14ac:dyDescent="0.2">
      <c r="B72" s="49" t="s">
        <v>66</v>
      </c>
      <c r="C72" s="50">
        <v>26</v>
      </c>
      <c r="D72" s="50">
        <v>18</v>
      </c>
      <c r="E72" s="48">
        <v>69.230769230769226</v>
      </c>
    </row>
    <row r="73" spans="2:5" s="8" customFormat="1" ht="15.75" customHeight="1" x14ac:dyDescent="0.2">
      <c r="B73" s="49" t="s">
        <v>67</v>
      </c>
      <c r="C73" s="50">
        <v>134</v>
      </c>
      <c r="D73" s="50">
        <v>26</v>
      </c>
      <c r="E73" s="48">
        <v>19.402985074626866</v>
      </c>
    </row>
    <row r="74" spans="2:5" s="8" customFormat="1" ht="15.75" customHeight="1" x14ac:dyDescent="0.2">
      <c r="B74" s="49" t="s">
        <v>68</v>
      </c>
      <c r="C74" s="50">
        <v>182</v>
      </c>
      <c r="D74" s="50">
        <v>83</v>
      </c>
      <c r="E74" s="48">
        <v>45.604395604395606</v>
      </c>
    </row>
    <row r="75" spans="2:5" s="8" customFormat="1" ht="15.75" customHeight="1" x14ac:dyDescent="0.2">
      <c r="B75" s="49" t="s">
        <v>69</v>
      </c>
      <c r="C75" s="50">
        <v>562</v>
      </c>
      <c r="D75" s="50">
        <v>61</v>
      </c>
      <c r="E75" s="48">
        <v>10.85409252669039</v>
      </c>
    </row>
    <row r="76" spans="2:5" s="8" customFormat="1" ht="15.75" customHeight="1" x14ac:dyDescent="0.2">
      <c r="B76" s="49" t="s">
        <v>70</v>
      </c>
      <c r="C76" s="50">
        <v>250</v>
      </c>
      <c r="D76" s="50">
        <v>213</v>
      </c>
      <c r="E76" s="48">
        <v>85.2</v>
      </c>
    </row>
    <row r="77" spans="2:5" s="8" customFormat="1" ht="15.75" customHeight="1" x14ac:dyDescent="0.2">
      <c r="B77" s="49" t="s">
        <v>71</v>
      </c>
      <c r="C77" s="50">
        <v>70</v>
      </c>
      <c r="D77" s="50">
        <v>32</v>
      </c>
      <c r="E77" s="48">
        <v>45.714285714285715</v>
      </c>
    </row>
    <row r="78" spans="2:5" s="5" customFormat="1" ht="15.75" customHeight="1" x14ac:dyDescent="0.2">
      <c r="B78" s="41" t="s">
        <v>72</v>
      </c>
      <c r="C78" s="42">
        <v>0</v>
      </c>
      <c r="D78" s="42">
        <v>0</v>
      </c>
      <c r="E78" s="43"/>
    </row>
    <row r="79" spans="2:5" ht="15.75" customHeight="1" x14ac:dyDescent="0.2">
      <c r="B79" s="45" t="s">
        <v>73</v>
      </c>
      <c r="C79" s="46">
        <v>0</v>
      </c>
      <c r="D79" s="46">
        <v>0</v>
      </c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>
        <v>0</v>
      </c>
      <c r="D81" s="46">
        <v>0</v>
      </c>
      <c r="E81" s="48"/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v>610</v>
      </c>
      <c r="D87" s="42">
        <v>717</v>
      </c>
      <c r="E87" s="43">
        <v>117.54098360655738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17</v>
      </c>
      <c r="D90" s="46">
        <v>17</v>
      </c>
      <c r="E90" s="48">
        <v>100</v>
      </c>
    </row>
    <row r="91" spans="2:5" ht="15.75" customHeight="1" x14ac:dyDescent="0.2">
      <c r="B91" s="45" t="s">
        <v>85</v>
      </c>
      <c r="C91" s="46">
        <v>193</v>
      </c>
      <c r="D91" s="46">
        <v>192</v>
      </c>
      <c r="E91" s="48">
        <v>99.481865284974091</v>
      </c>
    </row>
    <row r="92" spans="2:5" ht="15.75" customHeight="1" x14ac:dyDescent="0.2">
      <c r="B92" s="45" t="s">
        <v>86</v>
      </c>
      <c r="C92" s="46">
        <v>35</v>
      </c>
      <c r="D92" s="46">
        <v>35</v>
      </c>
      <c r="E92" s="48">
        <v>100</v>
      </c>
    </row>
    <row r="93" spans="2:5" ht="15.75" customHeight="1" x14ac:dyDescent="0.2">
      <c r="B93" s="45" t="s">
        <v>87</v>
      </c>
      <c r="C93" s="46">
        <v>250</v>
      </c>
      <c r="D93" s="46">
        <v>380</v>
      </c>
      <c r="E93" s="48">
        <v>152</v>
      </c>
    </row>
    <row r="94" spans="2:5" ht="15.75" customHeight="1" x14ac:dyDescent="0.2">
      <c r="B94" s="45" t="s">
        <v>88</v>
      </c>
      <c r="C94" s="46">
        <v>115</v>
      </c>
      <c r="D94" s="46">
        <v>93</v>
      </c>
      <c r="E94" s="48">
        <v>80.869565217391298</v>
      </c>
    </row>
    <row r="95" spans="2:5" s="5" customFormat="1" ht="15.75" customHeight="1" x14ac:dyDescent="0.2">
      <c r="B95" s="41" t="s">
        <v>89</v>
      </c>
      <c r="C95" s="42">
        <v>313</v>
      </c>
      <c r="D95" s="42">
        <v>152</v>
      </c>
      <c r="E95" s="52">
        <v>48.562300319488813</v>
      </c>
    </row>
    <row r="96" spans="2:5" s="5" customFormat="1" ht="15.75" customHeight="1" x14ac:dyDescent="0.2">
      <c r="B96" s="41" t="s">
        <v>90</v>
      </c>
      <c r="C96" s="42">
        <v>312</v>
      </c>
      <c r="D96" s="42">
        <v>151</v>
      </c>
      <c r="E96" s="52">
        <v>48.397435897435898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249</v>
      </c>
      <c r="D100" s="46">
        <v>111</v>
      </c>
      <c r="E100" s="53">
        <v>44.578313253012048</v>
      </c>
    </row>
    <row r="101" spans="2:5" ht="15.75" customHeight="1" x14ac:dyDescent="0.2">
      <c r="B101" s="45" t="s">
        <v>95</v>
      </c>
      <c r="C101" s="46">
        <v>63</v>
      </c>
      <c r="D101" s="46">
        <v>40</v>
      </c>
      <c r="E101" s="53">
        <v>63.492063492063487</v>
      </c>
    </row>
    <row r="102" spans="2:5" s="5" customFormat="1" ht="15.75" customHeight="1" x14ac:dyDescent="0.2">
      <c r="B102" s="41" t="s">
        <v>96</v>
      </c>
      <c r="C102" s="42">
        <v>1</v>
      </c>
      <c r="D102" s="42">
        <v>1</v>
      </c>
      <c r="E102" s="52">
        <v>100</v>
      </c>
    </row>
    <row r="103" spans="2:5" s="5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5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/>
      <c r="D108" s="46"/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/>
      <c r="D111" s="46"/>
      <c r="E111" s="53"/>
    </row>
    <row r="112" spans="2:5" s="5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D5ACC46F-36A7-4B9A-8015-9D4CE47FD3FD}"/>
    <hyperlink ref="D4" location="Şubat!A1" display="Şubat" xr:uid="{34FFE38E-9C63-49FE-A760-F1DDE287F13B}"/>
    <hyperlink ref="E4" location="Mart!A1" display="Mart" xr:uid="{FA536037-2326-45F4-B8B8-00EED79DCA29}"/>
    <hyperlink ref="C5" location="Nisan!A1" display="Nisan" xr:uid="{75E1B615-F410-444C-9336-16C6D64A35DF}"/>
    <hyperlink ref="D5" location="Mayıs!A1" display="Mayıs" xr:uid="{D92AA1A4-FC42-452F-AA53-C54814F06E7C}"/>
    <hyperlink ref="E5" location="Haziran!A1" display="Haziran" xr:uid="{7C8625D8-F501-452C-BED3-63C481EB102A}"/>
    <hyperlink ref="C6" location="Temmuz!A1" display="Temmuz" xr:uid="{17017FCE-333C-49AE-BD1B-959609BD74AE}"/>
    <hyperlink ref="D6" location="Ağustos!A1" display="Ağustos" xr:uid="{D3BD90C3-23DD-4101-8A10-8B911FF7E840}"/>
    <hyperlink ref="E6" location="Eylül!A1" display="Eylül" xr:uid="{28015330-138B-43AA-8877-092D1CED5A94}"/>
    <hyperlink ref="C7" location="Ekim!A1" display="Ekim" xr:uid="{37C48CDF-4CDF-4351-B2C0-855A3E647634}"/>
    <hyperlink ref="D7" location="Kasım!A1" display="Kasım" xr:uid="{7E74BE23-2C00-44E3-8471-FDAEBAFAE851}"/>
    <hyperlink ref="E7" location="Aralık!A1" display="Aralık" xr:uid="{F66643BD-C18B-4150-B5B3-91BBE71E994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ED0ED-3310-4B50-9E22-32964A594CCD}">
  <sheetPr codeName="Sayfa3"/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199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16672</v>
      </c>
      <c r="D10" s="42">
        <v>10507</v>
      </c>
      <c r="E10" s="43">
        <v>63.021833013435703</v>
      </c>
    </row>
    <row r="11" spans="2:7" s="5" customFormat="1" ht="15.75" customHeight="1" x14ac:dyDescent="0.2">
      <c r="B11" s="41" t="s">
        <v>5</v>
      </c>
      <c r="C11" s="42">
        <v>13246</v>
      </c>
      <c r="D11" s="42">
        <v>8109</v>
      </c>
      <c r="E11" s="44">
        <v>61.218481050883291</v>
      </c>
    </row>
    <row r="12" spans="2:7" s="5" customFormat="1" ht="15.75" customHeight="1" x14ac:dyDescent="0.2">
      <c r="B12" s="41" t="s">
        <v>6</v>
      </c>
      <c r="C12" s="42">
        <v>6578</v>
      </c>
      <c r="D12" s="42">
        <v>4222</v>
      </c>
      <c r="E12" s="44">
        <v>64.183642444512017</v>
      </c>
      <c r="G12" s="6"/>
    </row>
    <row r="13" spans="2:7" s="5" customFormat="1" ht="15.75" customHeight="1" x14ac:dyDescent="0.2">
      <c r="B13" s="41" t="s">
        <v>7</v>
      </c>
      <c r="C13" s="42">
        <v>6016</v>
      </c>
      <c r="D13" s="42">
        <v>4006</v>
      </c>
      <c r="E13" s="44">
        <v>66.589095744680847</v>
      </c>
    </row>
    <row r="14" spans="2:7" ht="15.75" customHeight="1" x14ac:dyDescent="0.2">
      <c r="B14" s="45" t="s">
        <v>8</v>
      </c>
      <c r="C14" s="46">
        <v>973</v>
      </c>
      <c r="D14" s="46">
        <v>280</v>
      </c>
      <c r="E14" s="47">
        <v>28.776978417266186</v>
      </c>
    </row>
    <row r="15" spans="2:7" ht="15.75" customHeight="1" x14ac:dyDescent="0.2">
      <c r="B15" s="45" t="s">
        <v>9</v>
      </c>
      <c r="C15" s="46">
        <v>181</v>
      </c>
      <c r="D15" s="46">
        <v>105</v>
      </c>
      <c r="E15" s="47">
        <v>58.011049723756905</v>
      </c>
    </row>
    <row r="16" spans="2:7" ht="15.75" customHeight="1" x14ac:dyDescent="0.2">
      <c r="B16" s="45" t="s">
        <v>10</v>
      </c>
      <c r="C16" s="46">
        <v>4297</v>
      </c>
      <c r="D16" s="46">
        <v>3196</v>
      </c>
      <c r="E16" s="47">
        <v>74.377472655340938</v>
      </c>
    </row>
    <row r="17" spans="2:5" ht="15.75" customHeight="1" x14ac:dyDescent="0.2">
      <c r="B17" s="45" t="s">
        <v>11</v>
      </c>
      <c r="C17" s="46">
        <v>565</v>
      </c>
      <c r="D17" s="46">
        <v>425</v>
      </c>
      <c r="E17" s="47">
        <v>75.221238938053091</v>
      </c>
    </row>
    <row r="18" spans="2:5" s="5" customFormat="1" ht="15.75" customHeight="1" x14ac:dyDescent="0.2">
      <c r="B18" s="41" t="s">
        <v>12</v>
      </c>
      <c r="C18" s="42">
        <v>562</v>
      </c>
      <c r="D18" s="42">
        <v>216</v>
      </c>
      <c r="E18" s="44">
        <v>38.434163701067611</v>
      </c>
    </row>
    <row r="19" spans="2:5" ht="15.75" customHeight="1" x14ac:dyDescent="0.2">
      <c r="B19" s="45" t="s">
        <v>13</v>
      </c>
      <c r="C19" s="46">
        <v>194</v>
      </c>
      <c r="D19" s="46">
        <v>37</v>
      </c>
      <c r="E19" s="47">
        <v>19.072164948453608</v>
      </c>
    </row>
    <row r="20" spans="2:5" ht="15.75" customHeight="1" x14ac:dyDescent="0.2">
      <c r="B20" s="45" t="s">
        <v>14</v>
      </c>
      <c r="C20" s="46">
        <v>72</v>
      </c>
      <c r="D20" s="46">
        <v>1</v>
      </c>
      <c r="E20" s="47">
        <v>1.3888888888888888</v>
      </c>
    </row>
    <row r="21" spans="2:5" ht="15.75" customHeight="1" x14ac:dyDescent="0.2">
      <c r="B21" s="45" t="s">
        <v>15</v>
      </c>
      <c r="C21" s="46">
        <v>296</v>
      </c>
      <c r="D21" s="46">
        <v>178</v>
      </c>
      <c r="E21" s="47">
        <v>60.13513513513513</v>
      </c>
    </row>
    <row r="22" spans="2:5" s="4" customFormat="1" ht="15.75" customHeight="1" x14ac:dyDescent="0.2">
      <c r="B22" s="41" t="s">
        <v>16</v>
      </c>
      <c r="C22" s="42">
        <v>2860</v>
      </c>
      <c r="D22" s="42">
        <v>1020</v>
      </c>
      <c r="E22" s="43">
        <v>35.664335664335667</v>
      </c>
    </row>
    <row r="23" spans="2:5" s="8" customFormat="1" ht="15.75" customHeight="1" x14ac:dyDescent="0.2">
      <c r="B23" s="45" t="s">
        <v>17</v>
      </c>
      <c r="C23" s="46">
        <v>1</v>
      </c>
      <c r="D23" s="46">
        <v>0</v>
      </c>
      <c r="E23" s="48">
        <v>0</v>
      </c>
    </row>
    <row r="24" spans="2:5" s="8" customFormat="1" ht="15.75" customHeight="1" x14ac:dyDescent="0.2">
      <c r="B24" s="45" t="s">
        <v>18</v>
      </c>
      <c r="C24" s="46">
        <v>2859</v>
      </c>
      <c r="D24" s="46">
        <v>1020</v>
      </c>
      <c r="E24" s="48">
        <v>35.676810073452259</v>
      </c>
    </row>
    <row r="25" spans="2:5" s="4" customFormat="1" ht="15.75" customHeight="1" x14ac:dyDescent="0.2">
      <c r="B25" s="41" t="s">
        <v>19</v>
      </c>
      <c r="C25" s="42">
        <v>1680</v>
      </c>
      <c r="D25" s="42">
        <v>1199</v>
      </c>
      <c r="E25" s="43">
        <v>71.36904761904762</v>
      </c>
    </row>
    <row r="26" spans="2:5" s="4" customFormat="1" ht="15.75" customHeight="1" x14ac:dyDescent="0.2">
      <c r="B26" s="41" t="s">
        <v>20</v>
      </c>
      <c r="C26" s="42">
        <v>1317</v>
      </c>
      <c r="D26" s="42">
        <v>856</v>
      </c>
      <c r="E26" s="43">
        <v>64.996203492786648</v>
      </c>
    </row>
    <row r="27" spans="2:5" s="8" customFormat="1" ht="15.75" customHeight="1" x14ac:dyDescent="0.2">
      <c r="B27" s="45" t="s">
        <v>21</v>
      </c>
      <c r="C27" s="46">
        <v>1087</v>
      </c>
      <c r="D27" s="46">
        <v>625</v>
      </c>
      <c r="E27" s="48">
        <v>57.497700091996315</v>
      </c>
    </row>
    <row r="28" spans="2:5" s="8" customFormat="1" ht="15.75" customHeight="1" x14ac:dyDescent="0.2">
      <c r="B28" s="45" t="s">
        <v>22</v>
      </c>
      <c r="C28" s="46">
        <v>230</v>
      </c>
      <c r="D28" s="46">
        <v>231</v>
      </c>
      <c r="E28" s="48">
        <v>100.43478260869566</v>
      </c>
    </row>
    <row r="29" spans="2:5" s="4" customFormat="1" ht="15.75" customHeight="1" x14ac:dyDescent="0.2">
      <c r="B29" s="41" t="s">
        <v>23</v>
      </c>
      <c r="C29" s="42">
        <v>71</v>
      </c>
      <c r="D29" s="42">
        <v>68</v>
      </c>
      <c r="E29" s="43">
        <v>95.774647887323937</v>
      </c>
    </row>
    <row r="30" spans="2:5" s="8" customFormat="1" ht="15.75" customHeight="1" x14ac:dyDescent="0.2">
      <c r="B30" s="45" t="s">
        <v>24</v>
      </c>
      <c r="C30" s="46">
        <v>8</v>
      </c>
      <c r="D30" s="46">
        <v>8</v>
      </c>
      <c r="E30" s="48">
        <v>100</v>
      </c>
    </row>
    <row r="31" spans="2:5" s="8" customFormat="1" ht="15.75" customHeight="1" x14ac:dyDescent="0.2">
      <c r="B31" s="45" t="s">
        <v>25</v>
      </c>
      <c r="C31" s="46">
        <v>63</v>
      </c>
      <c r="D31" s="46">
        <v>60</v>
      </c>
      <c r="E31" s="48">
        <v>95.238095238095227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/>
      <c r="D35" s="46"/>
      <c r="E35" s="47"/>
    </row>
    <row r="36" spans="2:5" s="5" customFormat="1" ht="15.75" customHeight="1" x14ac:dyDescent="0.2">
      <c r="B36" s="41" t="s">
        <v>30</v>
      </c>
      <c r="C36" s="42">
        <v>292</v>
      </c>
      <c r="D36" s="42">
        <v>275</v>
      </c>
      <c r="E36" s="44">
        <v>94.178082191780817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/>
      <c r="D38" s="42"/>
      <c r="E38" s="43"/>
    </row>
    <row r="39" spans="2:5" s="4" customFormat="1" ht="15.75" customHeight="1" x14ac:dyDescent="0.2">
      <c r="B39" s="41" t="s">
        <v>33</v>
      </c>
      <c r="C39" s="42">
        <v>0</v>
      </c>
      <c r="D39" s="42">
        <v>0</v>
      </c>
      <c r="E39" s="43"/>
    </row>
    <row r="40" spans="2:5" s="8" customFormat="1" ht="15.75" customHeight="1" x14ac:dyDescent="0.2">
      <c r="B40" s="45" t="s">
        <v>34</v>
      </c>
      <c r="C40" s="46"/>
      <c r="D40" s="46"/>
      <c r="E40" s="48"/>
    </row>
    <row r="41" spans="2:5" s="8" customFormat="1" ht="15.75" customHeight="1" x14ac:dyDescent="0.2">
      <c r="B41" s="45" t="s">
        <v>35</v>
      </c>
      <c r="C41" s="46"/>
      <c r="D41" s="46"/>
      <c r="E41" s="48"/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1315</v>
      </c>
      <c r="D43" s="42">
        <v>945</v>
      </c>
      <c r="E43" s="43">
        <v>71.863117870722434</v>
      </c>
    </row>
    <row r="44" spans="2:5" s="4" customFormat="1" ht="15.75" customHeight="1" x14ac:dyDescent="0.2">
      <c r="B44" s="41" t="s">
        <v>38</v>
      </c>
      <c r="C44" s="42">
        <v>788</v>
      </c>
      <c r="D44" s="42">
        <v>718</v>
      </c>
      <c r="E44" s="43">
        <v>91.116751269035532</v>
      </c>
    </row>
    <row r="45" spans="2:5" s="4" customFormat="1" ht="15.75" customHeight="1" x14ac:dyDescent="0.2">
      <c r="B45" s="41" t="s">
        <v>39</v>
      </c>
      <c r="C45" s="42">
        <v>25</v>
      </c>
      <c r="D45" s="42">
        <v>5</v>
      </c>
      <c r="E45" s="43">
        <v>20</v>
      </c>
    </row>
    <row r="46" spans="2:5" s="4" customFormat="1" ht="15.75" customHeight="1" x14ac:dyDescent="0.2">
      <c r="B46" s="41" t="s">
        <v>40</v>
      </c>
      <c r="C46" s="42">
        <v>3178</v>
      </c>
      <c r="D46" s="42">
        <v>2283</v>
      </c>
      <c r="E46" s="43">
        <v>71.837633731906863</v>
      </c>
    </row>
    <row r="47" spans="2:5" s="4" customFormat="1" ht="15.75" customHeight="1" x14ac:dyDescent="0.2">
      <c r="B47" s="41" t="s">
        <v>41</v>
      </c>
      <c r="C47" s="42">
        <v>1181</v>
      </c>
      <c r="D47" s="42">
        <v>1181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1181</v>
      </c>
      <c r="D48" s="46">
        <v>1181</v>
      </c>
      <c r="E48" s="48">
        <v>100</v>
      </c>
    </row>
    <row r="49" spans="2:5" s="8" customFormat="1" ht="15.75" customHeight="1" x14ac:dyDescent="0.2">
      <c r="B49" s="45" t="s">
        <v>43</v>
      </c>
      <c r="C49" s="46"/>
      <c r="D49" s="46"/>
      <c r="E49" s="48"/>
    </row>
    <row r="50" spans="2:5" s="8" customFormat="1" ht="15.75" customHeight="1" x14ac:dyDescent="0.2">
      <c r="B50" s="45" t="s">
        <v>44</v>
      </c>
      <c r="C50" s="46"/>
      <c r="D50" s="46"/>
      <c r="E50" s="48"/>
    </row>
    <row r="51" spans="2:5" s="4" customFormat="1" ht="15.75" customHeight="1" x14ac:dyDescent="0.2">
      <c r="B51" s="41" t="s">
        <v>45</v>
      </c>
      <c r="C51" s="42">
        <v>11</v>
      </c>
      <c r="D51" s="42">
        <v>11</v>
      </c>
      <c r="E51" s="43">
        <v>100</v>
      </c>
    </row>
    <row r="52" spans="2:5" s="4" customFormat="1" ht="15.75" customHeight="1" x14ac:dyDescent="0.2">
      <c r="B52" s="41" t="s">
        <v>46</v>
      </c>
      <c r="C52" s="42">
        <v>11</v>
      </c>
      <c r="D52" s="42">
        <v>11</v>
      </c>
      <c r="E52" s="43">
        <v>100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/>
      <c r="D57" s="46"/>
      <c r="E57" s="48"/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v>496</v>
      </c>
      <c r="D61" s="42">
        <v>276</v>
      </c>
      <c r="E61" s="43">
        <v>55.645161290322577</v>
      </c>
    </row>
    <row r="62" spans="2:5" s="4" customFormat="1" ht="15.75" customHeight="1" x14ac:dyDescent="0.2">
      <c r="B62" s="41" t="s">
        <v>56</v>
      </c>
      <c r="C62" s="42">
        <v>275</v>
      </c>
      <c r="D62" s="42">
        <v>257</v>
      </c>
      <c r="E62" s="43">
        <v>93.454545454545453</v>
      </c>
    </row>
    <row r="63" spans="2:5" s="8" customFormat="1" ht="15.75" customHeight="1" x14ac:dyDescent="0.2">
      <c r="B63" s="45" t="s">
        <v>57</v>
      </c>
      <c r="C63" s="46">
        <v>236</v>
      </c>
      <c r="D63" s="46">
        <v>236</v>
      </c>
      <c r="E63" s="48">
        <v>100</v>
      </c>
    </row>
    <row r="64" spans="2:5" s="8" customFormat="1" ht="15.75" customHeight="1" x14ac:dyDescent="0.2">
      <c r="B64" s="45" t="s">
        <v>58</v>
      </c>
      <c r="C64" s="46">
        <v>32</v>
      </c>
      <c r="D64" s="46">
        <v>14</v>
      </c>
      <c r="E64" s="48">
        <v>43.75</v>
      </c>
    </row>
    <row r="65" spans="2:5" s="8" customFormat="1" ht="15.75" customHeight="1" x14ac:dyDescent="0.2">
      <c r="B65" s="45" t="s">
        <v>59</v>
      </c>
      <c r="C65" s="46">
        <v>7</v>
      </c>
      <c r="D65" s="46">
        <v>7</v>
      </c>
      <c r="E65" s="48">
        <v>100</v>
      </c>
    </row>
    <row r="66" spans="2:5" s="4" customFormat="1" ht="15.75" customHeight="1" x14ac:dyDescent="0.2">
      <c r="B66" s="41" t="s">
        <v>60</v>
      </c>
      <c r="C66" s="42">
        <v>221</v>
      </c>
      <c r="D66" s="42">
        <v>19</v>
      </c>
      <c r="E66" s="43">
        <v>8.5972850678733028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215</v>
      </c>
      <c r="D68" s="46">
        <v>13</v>
      </c>
      <c r="E68" s="48">
        <v>6.0465116279069768</v>
      </c>
    </row>
    <row r="69" spans="2:5" s="8" customFormat="1" ht="15.75" customHeight="1" x14ac:dyDescent="0.2">
      <c r="B69" s="45" t="s">
        <v>63</v>
      </c>
      <c r="C69" s="46">
        <v>6</v>
      </c>
      <c r="D69" s="46">
        <v>6</v>
      </c>
      <c r="E69" s="48">
        <v>100</v>
      </c>
    </row>
    <row r="70" spans="2:5" s="4" customFormat="1" ht="15.75" customHeight="1" x14ac:dyDescent="0.2">
      <c r="B70" s="41" t="s">
        <v>64</v>
      </c>
      <c r="C70" s="42">
        <v>0</v>
      </c>
      <c r="D70" s="42">
        <v>0</v>
      </c>
      <c r="E70" s="43"/>
    </row>
    <row r="71" spans="2:5" s="4" customFormat="1" ht="15.75" customHeight="1" x14ac:dyDescent="0.2">
      <c r="B71" s="41" t="s">
        <v>65</v>
      </c>
      <c r="C71" s="42">
        <v>1127</v>
      </c>
      <c r="D71" s="42">
        <v>344</v>
      </c>
      <c r="E71" s="43">
        <v>30.523513753327418</v>
      </c>
    </row>
    <row r="72" spans="2:5" s="8" customFormat="1" ht="15.75" customHeight="1" x14ac:dyDescent="0.2">
      <c r="B72" s="49" t="s">
        <v>66</v>
      </c>
      <c r="C72" s="50">
        <v>22</v>
      </c>
      <c r="D72" s="50">
        <v>14</v>
      </c>
      <c r="E72" s="48">
        <v>63.636363636363633</v>
      </c>
    </row>
    <row r="73" spans="2:5" s="8" customFormat="1" ht="15.75" customHeight="1" x14ac:dyDescent="0.2">
      <c r="B73" s="49" t="s">
        <v>67</v>
      </c>
      <c r="C73" s="50">
        <v>132</v>
      </c>
      <c r="D73" s="50">
        <v>21</v>
      </c>
      <c r="E73" s="48">
        <v>15.909090909090908</v>
      </c>
    </row>
    <row r="74" spans="2:5" s="8" customFormat="1" ht="15.75" customHeight="1" x14ac:dyDescent="0.2">
      <c r="B74" s="49" t="s">
        <v>68</v>
      </c>
      <c r="C74" s="50">
        <v>161</v>
      </c>
      <c r="D74" s="50">
        <v>63</v>
      </c>
      <c r="E74" s="48">
        <v>39.130434782608695</v>
      </c>
    </row>
    <row r="75" spans="2:5" s="8" customFormat="1" ht="15.75" customHeight="1" x14ac:dyDescent="0.2">
      <c r="B75" s="49" t="s">
        <v>69</v>
      </c>
      <c r="C75" s="50">
        <v>545</v>
      </c>
      <c r="D75" s="50">
        <v>53</v>
      </c>
      <c r="E75" s="48">
        <v>9.7247706422018361</v>
      </c>
    </row>
    <row r="76" spans="2:5" s="8" customFormat="1" ht="15.75" customHeight="1" x14ac:dyDescent="0.2">
      <c r="B76" s="49" t="s">
        <v>70</v>
      </c>
      <c r="C76" s="50">
        <v>210</v>
      </c>
      <c r="D76" s="50">
        <v>174</v>
      </c>
      <c r="E76" s="48">
        <v>82.857142857142861</v>
      </c>
    </row>
    <row r="77" spans="2:5" s="8" customFormat="1" ht="15.75" customHeight="1" x14ac:dyDescent="0.2">
      <c r="B77" s="49" t="s">
        <v>71</v>
      </c>
      <c r="C77" s="50">
        <v>57</v>
      </c>
      <c r="D77" s="50">
        <v>19</v>
      </c>
      <c r="E77" s="48">
        <v>33.333333333333329</v>
      </c>
    </row>
    <row r="78" spans="2:5" s="5" customFormat="1" ht="15.75" customHeight="1" x14ac:dyDescent="0.2">
      <c r="B78" s="41" t="s">
        <v>72</v>
      </c>
      <c r="C78" s="42">
        <v>0</v>
      </c>
      <c r="D78" s="42">
        <v>0</v>
      </c>
      <c r="E78" s="43"/>
    </row>
    <row r="79" spans="2:5" ht="15.75" customHeight="1" x14ac:dyDescent="0.2">
      <c r="B79" s="45" t="s">
        <v>73</v>
      </c>
      <c r="C79" s="46">
        <v>0</v>
      </c>
      <c r="D79" s="46">
        <v>0</v>
      </c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>
        <v>0</v>
      </c>
      <c r="D81" s="46">
        <v>0</v>
      </c>
      <c r="E81" s="48"/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v>363</v>
      </c>
      <c r="D87" s="42">
        <v>471</v>
      </c>
      <c r="E87" s="43">
        <v>129.75206611570246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14</v>
      </c>
      <c r="D90" s="46">
        <v>14</v>
      </c>
      <c r="E90" s="48">
        <v>100</v>
      </c>
    </row>
    <row r="91" spans="2:5" ht="15.75" customHeight="1" x14ac:dyDescent="0.2">
      <c r="B91" s="45" t="s">
        <v>85</v>
      </c>
      <c r="C91" s="46">
        <v>148</v>
      </c>
      <c r="D91" s="46">
        <v>148</v>
      </c>
      <c r="E91" s="48">
        <v>100</v>
      </c>
    </row>
    <row r="92" spans="2:5" ht="15.75" customHeight="1" x14ac:dyDescent="0.2">
      <c r="B92" s="45" t="s">
        <v>86</v>
      </c>
      <c r="C92" s="46">
        <v>32</v>
      </c>
      <c r="D92" s="46">
        <v>32</v>
      </c>
      <c r="E92" s="48">
        <v>100</v>
      </c>
    </row>
    <row r="93" spans="2:5" ht="15.75" customHeight="1" x14ac:dyDescent="0.2">
      <c r="B93" s="45" t="s">
        <v>87</v>
      </c>
      <c r="C93" s="46">
        <v>69</v>
      </c>
      <c r="D93" s="46">
        <v>199</v>
      </c>
      <c r="E93" s="48">
        <v>288.40579710144925</v>
      </c>
    </row>
    <row r="94" spans="2:5" ht="15.75" customHeight="1" x14ac:dyDescent="0.2">
      <c r="B94" s="45" t="s">
        <v>88</v>
      </c>
      <c r="C94" s="46">
        <v>100</v>
      </c>
      <c r="D94" s="46">
        <v>78</v>
      </c>
      <c r="E94" s="48">
        <v>78</v>
      </c>
    </row>
    <row r="95" spans="2:5" s="5" customFormat="1" ht="15.75" customHeight="1" x14ac:dyDescent="0.2">
      <c r="B95" s="41" t="s">
        <v>89</v>
      </c>
      <c r="C95" s="42">
        <v>248</v>
      </c>
      <c r="D95" s="42">
        <v>115</v>
      </c>
      <c r="E95" s="52">
        <v>46.37096774193548</v>
      </c>
    </row>
    <row r="96" spans="2:5" s="5" customFormat="1" ht="15.75" customHeight="1" x14ac:dyDescent="0.2">
      <c r="B96" s="41" t="s">
        <v>90</v>
      </c>
      <c r="C96" s="42">
        <v>248</v>
      </c>
      <c r="D96" s="42">
        <v>115</v>
      </c>
      <c r="E96" s="52">
        <v>46.37096774193548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204</v>
      </c>
      <c r="D100" s="46">
        <v>96</v>
      </c>
      <c r="E100" s="53">
        <v>47.058823529411761</v>
      </c>
    </row>
    <row r="101" spans="2:5" ht="15.75" customHeight="1" x14ac:dyDescent="0.2">
      <c r="B101" s="45" t="s">
        <v>95</v>
      </c>
      <c r="C101" s="46">
        <v>44</v>
      </c>
      <c r="D101" s="46">
        <v>19</v>
      </c>
      <c r="E101" s="53">
        <v>43.18181818181818</v>
      </c>
    </row>
    <row r="102" spans="2:5" s="5" customFormat="1" ht="15.75" customHeight="1" x14ac:dyDescent="0.2">
      <c r="B102" s="41" t="s">
        <v>96</v>
      </c>
      <c r="C102" s="42">
        <v>0</v>
      </c>
      <c r="D102" s="42">
        <v>0</v>
      </c>
      <c r="E102" s="52"/>
    </row>
    <row r="103" spans="2:5" s="5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5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/>
      <c r="D108" s="46"/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/>
      <c r="D111" s="46"/>
      <c r="E111" s="53"/>
    </row>
    <row r="112" spans="2:5" s="5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B9E3324E-CED2-4900-9076-0E6A8E13F130}"/>
    <hyperlink ref="D4" location="Şubat!A1" display="Şubat" xr:uid="{4C29FD0F-B22E-406A-91E7-68BFB09C5593}"/>
    <hyperlink ref="E4" location="Mart!A1" display="Mart" xr:uid="{AE1D7A02-C1D7-4A1F-80A2-131D492EDE9F}"/>
    <hyperlink ref="C5" location="Nisan!A1" display="Nisan" xr:uid="{A76C83CD-58EB-4B60-9964-B9DF18F0E14F}"/>
    <hyperlink ref="D5" location="Mayıs!A1" display="Mayıs" xr:uid="{6B6CE905-7A84-4975-B35B-49806C414EE2}"/>
    <hyperlink ref="E5" location="Haziran!A1" display="Haziran" xr:uid="{9FC1F2C5-B893-4E3C-AB70-AA59B082207E}"/>
    <hyperlink ref="C6" location="Temmuz!A1" display="Temmuz" xr:uid="{E942C7C2-992B-47A1-802B-AC327CDFAECA}"/>
    <hyperlink ref="D6" location="Ağustos!A1" display="Ağustos" xr:uid="{848CC927-9C48-4AE7-86AE-CB6C208B09EE}"/>
    <hyperlink ref="E6" location="Eylül!A1" display="Eylül" xr:uid="{AD257881-DF47-44B8-A672-5710EA3EB20A}"/>
    <hyperlink ref="C7" location="Ekim!A1" display="Ekim" xr:uid="{D9CB0E10-0A9E-42D1-981E-0FBD1CD7D120}"/>
    <hyperlink ref="D7" location="Kasım!A1" display="Kasım" xr:uid="{93BC4A1A-FCAB-4BE3-83D0-B54EE9CED1A5}"/>
    <hyperlink ref="E7" location="Aralık!A1" display="Aralık" xr:uid="{D6F6F9E6-8017-4DE1-939D-F61656F2186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2006-04-21T06:23:14Z</dcterms:created>
  <dcterms:modified xsi:type="dcterms:W3CDTF">2025-07-29T13:14:05Z</dcterms:modified>
</cp:coreProperties>
</file>