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722F9D5-E57E-40D0-9C94-0F778BB3B54A}" xr6:coauthVersionLast="47" xr6:coauthVersionMax="47" xr10:uidLastSave="{00000000-0000-0000-0000-000000000000}"/>
  <bookViews>
    <workbookView xWindow="-108" yWindow="-108" windowWidth="23256" windowHeight="12456" xr2:uid="{B31CC320-EE15-454A-BC58-3916EA024A08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{"'34  İstanbul'!$B$3:$D$105"}</definedName>
    <definedName name="HTML_Control" localSheetId="0" hidden="1">{"'34  İstanbul'!$B$3:$D$105"}</definedName>
    <definedName name="HTML_Control" localSheetId="2" hidden="1">{"'34  İstanbul'!$B$3:$D$105"}</definedName>
    <definedName name="HTML_Control" localSheetId="3" hidden="1">{"'34  İstanbul'!$B$3:$D$105"}</definedName>
    <definedName name="HTML_Control" localSheetId="6" hidden="1">{"'34  İstanbul'!$B$3:$D$105"}</definedName>
    <definedName name="HTML_Control" localSheetId="1" hidden="1">{"'34  İstanbul'!$B$3:$D$105"}</definedName>
    <definedName name="HTML_Control" localSheetId="9" hidden="1">{"'34  İstanbul'!$B$3:$D$105"}</definedName>
    <definedName name="HTML_Control" localSheetId="7" hidden="1">{"'34  İstanbul'!$B$3:$D$105"}</definedName>
    <definedName name="HTML_Control" localSheetId="8" hidden="1">{"'34  İstanbul'!$B$3:$D$105"}</definedName>
    <definedName name="HTML_Control" localSheetId="11" hidden="1">{"'34  İstanbul'!$B$3:$D$90"}</definedName>
    <definedName name="HTML_Control" localSheetId="10" hidden="1">{"'34  İstanbul'!$B$3:$D$90"}</definedName>
    <definedName name="HTML_Control" localSheetId="5" hidden="1">{"'34  İstanbul'!$B$3:$D$105"}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Settings\hersan.MUHASEBAT\Desktop\htm\34.htm"</definedName>
    <definedName name="HTML_PathFile" localSheetId="0" hidden="1">"C:\Documents and Settings\hersan.MUHASEBAT\Desktop\htm\34.htm"</definedName>
    <definedName name="HTML_PathFile" localSheetId="2" hidden="1">"C:\Documents and Settings\hersan.MUHASEBAT\Desktop\htm\34.htm"</definedName>
    <definedName name="HTML_PathFile" localSheetId="3" hidden="1">"C:\Documents and Settings\hersan.MUHASEBAT\Desktop\htm\34.htm"</definedName>
    <definedName name="HTML_PathFile" localSheetId="6" hidden="1">"C:\Documents and Settings\hersan.MUHASEBAT\Desktop\htm\34.htm"</definedName>
    <definedName name="HTML_PathFile" localSheetId="1" hidden="1">"C:\Documents and Settings\hersan.MUHASEBAT\Desktop\htm\34.htm"</definedName>
    <definedName name="HTML_PathFile" localSheetId="9" hidden="1">"\\M-pc-00000-20\il_2005_2006hazırlık\docs\34.htm"</definedName>
    <definedName name="HTML_PathFile" localSheetId="7" hidden="1">"C:\Documents and Settings\eakgonullu\Belgelerim\internet\docs\il_81\htm\34.htm"</definedName>
    <definedName name="HTML_PathFile" localSheetId="8" hidden="1">"C:\Documents and Settings\hersan\Belgelerim\int-hazırlık\htm\34.htm"</definedName>
    <definedName name="HTML_PathFile" localSheetId="11" hidden="1">"C:\Documents and Settings\hersan\Belgelerim\int-hazırlık\htm\34.htm"</definedName>
    <definedName name="HTML_PathFile" localSheetId="10" hidden="1">"\\M-pc-00000-20\il_2005_2006hazırlık\docs\htm\34.htm"</definedName>
    <definedName name="HTML_PathFile" localSheetId="5" hidden="1">"C:\Documents and Settings\hersan.MUHASEBAT\Desktop\htm\34.htm"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2" i="8"/>
  <c r="E33" i="8"/>
  <c r="E34" i="8"/>
  <c r="E35" i="8"/>
  <c r="E36" i="8"/>
  <c r="E37" i="8"/>
  <c r="E38" i="8"/>
  <c r="C39" i="8"/>
  <c r="D39" i="8"/>
  <c r="E39" i="8" s="1"/>
  <c r="E40" i="8"/>
  <c r="E41" i="8"/>
  <c r="E42" i="8"/>
  <c r="E43" i="8"/>
  <c r="E44" i="8"/>
  <c r="E45" i="8"/>
  <c r="C47" i="8"/>
  <c r="C46" i="8" s="1"/>
  <c r="D47" i="8"/>
  <c r="E47" i="8" s="1"/>
  <c r="E48" i="8"/>
  <c r="E49" i="8"/>
  <c r="E50" i="8"/>
  <c r="E52" i="8"/>
  <c r="E53" i="8"/>
  <c r="C54" i="8"/>
  <c r="C51" i="8" s="1"/>
  <c r="D54" i="8"/>
  <c r="D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 s="1"/>
  <c r="E81" i="8"/>
  <c r="E84" i="8"/>
  <c r="E85" i="8"/>
  <c r="E86" i="8"/>
  <c r="C87" i="8"/>
  <c r="D87" i="8"/>
  <c r="E87" i="8"/>
  <c r="E88" i="8"/>
  <c r="E89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2" i="8"/>
  <c r="C103" i="8"/>
  <c r="D103" i="8"/>
  <c r="C107" i="8"/>
  <c r="C106" i="8" s="1"/>
  <c r="D107" i="8"/>
  <c r="D106" i="8" s="1"/>
  <c r="E106" i="8" s="1"/>
  <c r="E107" i="8"/>
  <c r="E108" i="8"/>
  <c r="E111" i="8"/>
  <c r="E25" i="8" l="1"/>
  <c r="D11" i="8"/>
  <c r="E12" i="8"/>
  <c r="E5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<sst xmlns="http://schemas.openxmlformats.org/spreadsheetml/2006/main" count="1417" uniqueCount="211">
  <si>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</si>
  <si>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</si>
  <si>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</si>
  <si>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</si>
  <si>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</si>
  <si>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</si>
  <si>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</si>
  <si>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</si>
  <si>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</si>
  <si>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</si>
  <si>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</si>
  <si>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</si>
  <si>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</si>
  <si>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</si>
  <si>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</si>
  <si>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</si>
  <si>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</si>
  <si>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</si>
  <si>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</si>
  <si>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</si>
  <si>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</si>
  <si>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</si>
  <si>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</si>
  <si>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</si>
  <si>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</si>
  <si>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</si>
  <si>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</si>
  <si>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</si>
  <si>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</si>
  <si>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</si>
  <si>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</si>
  <si>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</si>
  <si>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</si>
  <si>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</si>
  <si>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</si>
  <si>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</si>
  <si>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</si>
  <si>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</si>
  <si>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</si>
  <si>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</si>
  <si>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</si>
  <si>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</si>
  <si>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</si>
  <si>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</si>
  <si>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</si>
  <si>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</si>
  <si>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</si>
  <si>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</si>
  <si>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</si>
  <si>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</si>
  <si>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</si>
  <si>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</si>
  <si>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</si>
  <si>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</si>
  <si>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</si>
  <si>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</si>
  <si>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</si>
  <si>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</si>
  <si>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</si>
  <si>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</si>
  <si>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</si>
  <si>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</si>
  <si>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</si>
  <si>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</si>
  <si>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</si>
  <si>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</si>
  <si>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</si>
  <si>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</si>
  <si>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</si>
  <si>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</si>
  <si>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</si>
  <si>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</si>
  <si>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</si>
  <si>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</si>
  <si>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</si>
  <si>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</si>
  <si>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</si>
  <si>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</si>
  <si>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</si>
  <si>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</si>
  <si>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</si>
  <si>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</si>
  <si>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</si>
  <si>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</si>
  <si>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</si>
  <si>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</si>
  <si>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</si>
  <si>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</si>
  <si>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</si>
  <si>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</si>
  <si>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</si>
  <si>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</si>
  <si>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</si>
  <si>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</si>
  <si>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</si>
  <si>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</si>
  <si>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</si>
  <si>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</si>
  <si>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</si>
  <si>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</si>
  <si>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</si>
  <si>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</si>
  <si>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</si>
  <si>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</si>
  <si>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</si>
  <si>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</si>
  <si>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</si>
  <si>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İSTANBUL İLİ GENEL  BÜTÇE GELİRLERİNİN TAHSİLATI, TAHAKKUKU VE TAHSİLATIN TAHAKKUKA  ORANI (KÜMÜLATİF) HAZİRAN 2006</t>
  </si>
  <si>
    <t>İSTANBUL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</si>
  <si>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</si>
  <si>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</si>
  <si>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</si>
  <si>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</si>
  <si>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</si>
  <si>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</si>
  <si>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</si>
  <si>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</si>
  <si>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</si>
  <si>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</si>
  <si>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</si>
  <si>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</si>
  <si>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</si>
  <si>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</si>
  <si>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</si>
  <si>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</si>
  <si>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</si>
  <si>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</si>
  <si>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</si>
  <si>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</si>
  <si>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</si>
  <si>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</si>
  <si>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</si>
  <si>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</si>
  <si>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</si>
  <si>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</si>
  <si>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</si>
  <si>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</si>
  <si>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</si>
  <si>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</si>
  <si>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</si>
  <si>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</si>
  <si>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</si>
  <si>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</si>
  <si>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</si>
  <si>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</si>
  <si>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</si>
  <si>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</si>
  <si>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</si>
  <si>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</si>
  <si>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</si>
  <si>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</si>
  <si>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</si>
  <si>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</si>
  <si>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</si>
  <si>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</si>
  <si>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</si>
  <si>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</si>
  <si>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</si>
  <si>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</si>
  <si>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</si>
  <si>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</si>
  <si>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</si>
  <si>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</si>
  <si>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</si>
  <si>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</si>
  <si>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</si>
  <si>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</si>
  <si>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</si>
  <si>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</si>
  <si>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</si>
  <si>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</si>
  <si>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</si>
  <si>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</si>
  <si>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</si>
  <si>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</si>
  <si>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</si>
  <si>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</si>
  <si>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</si>
  <si>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</si>
  <si>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</si>
  <si>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</si>
  <si>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</si>
  <si>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</si>
  <si>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</si>
  <si>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İSTANBUL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</si>
  <si>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</si>
  <si>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</si>
  <si>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</si>
  <si>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İSTANBUL İLİ GENEL  BÜTÇE GELİRLERİNİN TAHSİLATI, TAHAKKUKU VE TAHSİLATIN TAHAKKUKA  ORANI (KÜMÜLATİF) MART 2006</t>
  </si>
  <si>
    <t>Mart</t>
  </si>
  <si>
    <t>İSTANBUL İLİ GENEL  BÜTÇE GELİRLERİNİN TAHSİLATI, TAHAKKUKU VE TAHSİLATIN TAHAKKUKA  ORANI (KÜMÜLATİF) NİSAN 2006</t>
  </si>
  <si>
    <t>İSTANBUL İLİ GENEL  BÜTÇE GELİRLERİNİN TAHSİLATI, TAHAKKUKU VE TAHSİLATIN TAHAKKUKA  ORANI (KÜMÜLATİF) MAYIS 2006</t>
  </si>
  <si>
    <t>Ocak</t>
  </si>
  <si>
    <t>Şubat</t>
  </si>
  <si>
    <t>Nisan</t>
  </si>
  <si>
    <t>Mayıs</t>
  </si>
  <si>
    <t>Haziran</t>
  </si>
  <si>
    <t>İSTANBUL İLİ GENEL  BÜTÇE GELİRLERİNİN TAHSİLATI, TAHAKKUKU VE TAHSİLATIN TAHAKKUKA  ORANI (KÜMÜLATİF) TEMMUZ 2006</t>
  </si>
  <si>
    <t>Temmuz</t>
  </si>
  <si>
    <t>Ağustos</t>
  </si>
  <si>
    <t>İSTANBUL İLİ GENEL  BÜTÇE GELİRLERİNİN TAHSİLATI, TAHAKKUKU VE TAHSİLATIN TAHAKKUKA  ORANI (KÜMÜLATİF) AĞUSTOS 2006</t>
  </si>
  <si>
    <t>İSTANBUL İLİ GENEL  BÜTÇE GELİRLERİNİN TAHSİLATI, TAHAKKUKU VE TAHSİLATIN TAHAKKUKA  ORANI (KÜMÜLATİF) EYLÜL 2006</t>
  </si>
  <si>
    <t>Eylül</t>
  </si>
  <si>
    <t xml:space="preserve">        Motorlu Taşıtlar (II)</t>
  </si>
  <si>
    <t>İSTANBUL İLİ GENEL  BÜTÇE GELİRLERİNİN TAHSİLATI, TAHAKKUKU VE TAHSİLATIN TAHAKKUKA  ORANI (KÜMÜLATİF) EKİM 2006</t>
  </si>
  <si>
    <t>Ekim</t>
  </si>
  <si>
    <t>İSTANBUL İLİ GENEL  BÜTÇE GELİRLERİNİN TAHSİLATI, TAHAKKUKU VE TAHSİLATIN TAHAKKUKA  ORANI (KÜMÜLATİF) KASIM 2006</t>
  </si>
  <si>
    <t>Kasım</t>
  </si>
  <si>
    <t>İSTANBUL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</si>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</sst>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EDCB485E-CE15-4FDF-A2A6-EE284B03C4D0}"/>
    <cellStyle name="Normal_genelgelirtahk_tahs" xfId="3" xr:uid="{1293E339-5606-4968-92CD-E41EFE073CA5}"/>
    <cellStyle name="Virgül [0]_29dan32ye" xfId="4" xr:uid="{9BA24E90-DB1C-498B-9DAB-505D07EECA86}"/>
    <cellStyle name="Virgül_29dan32ye" xfId="5" xr:uid="{ADBA32EF-6EFB-4D96-828C-798B9D98CD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6C7A-9B87-4450-9482-258A86B80E30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72189086</v>
      </c>
      <c r="D10" s="27">
        <v>63345175</v>
      </c>
      <c r="E10" s="28">
        <v>87.748963880772777</v>
      </c>
    </row>
    <row r="11" spans="2:7" s="5" customFormat="1" ht="15.75" customHeight="1" x14ac:dyDescent="0.2">
      <c r="B11" s="26" t="s">
        <v>5</v>
      </c>
      <c r="C11" s="27">
        <v>62832642</v>
      </c>
      <c r="D11" s="27">
        <v>58663971</v>
      </c>
      <c r="E11" s="29">
        <v>93.365437347040086</v>
      </c>
    </row>
    <row r="12" spans="2:7" s="5" customFormat="1" ht="15.75" customHeight="1" x14ac:dyDescent="0.2">
      <c r="B12" s="26" t="s">
        <v>6</v>
      </c>
      <c r="C12" s="27">
        <v>18821147</v>
      </c>
      <c r="D12" s="27">
        <v>17244112</v>
      </c>
      <c r="E12" s="29">
        <v>91.62094106166856</v>
      </c>
      <c r="G12" s="6"/>
    </row>
    <row r="13" spans="2:7" s="5" customFormat="1" ht="15.75" customHeight="1" x14ac:dyDescent="0.2">
      <c r="B13" s="26" t="s">
        <v>7</v>
      </c>
      <c r="C13" s="27">
        <v>12760731</v>
      </c>
      <c r="D13" s="27">
        <v>11653583</v>
      </c>
      <c r="E13" s="29">
        <v>91.323788582331218</v>
      </c>
    </row>
    <row r="14" spans="2:7" ht="15.75" customHeight="1" x14ac:dyDescent="0.2">
      <c r="B14" s="30" t="s">
        <v>8</v>
      </c>
      <c r="C14" s="31">
        <v>884517</v>
      </c>
      <c r="D14" s="31">
        <v>646366</v>
      </c>
      <c r="E14" s="32">
        <v>73.075588145846822</v>
      </c>
    </row>
    <row r="15" spans="2:7" ht="15.75" customHeight="1" x14ac:dyDescent="0.2">
      <c r="B15" s="30" t="s">
        <v>9</v>
      </c>
      <c r="C15" s="31">
        <v>43313</v>
      </c>
      <c r="D15" s="31">
        <v>26472</v>
      </c>
      <c r="E15" s="32">
        <v>61.117909172765685</v>
      </c>
    </row>
    <row r="16" spans="2:7" ht="15.75" customHeight="1" x14ac:dyDescent="0.2">
      <c r="B16" s="30" t="s">
        <v>10</v>
      </c>
      <c r="C16" s="31">
        <v>11523147</v>
      </c>
      <c r="D16" s="31">
        <v>10727088</v>
      </c>
      <c r="E16" s="32">
        <v>93.091652827131341</v>
      </c>
    </row>
    <row r="17" spans="2:5" ht="15.75" customHeight="1" x14ac:dyDescent="0.2">
      <c r="B17" s="30" t="s">
        <v>11</v>
      </c>
      <c r="C17" s="31">
        <v>309754</v>
      </c>
      <c r="D17" s="31">
        <v>253657</v>
      </c>
      <c r="E17" s="32">
        <v>81.88982224604041</v>
      </c>
    </row>
    <row r="18" spans="2:5" s="5" customFormat="1" ht="15.75" customHeight="1" x14ac:dyDescent="0.2">
      <c r="B18" s="26" t="s">
        <v>12</v>
      </c>
      <c r="C18" s="27">
        <v>6060416</v>
      </c>
      <c r="D18" s="27">
        <v>5590529</v>
      </c>
      <c r="E18" s="29">
        <v>92.246621354045672</v>
      </c>
    </row>
    <row r="19" spans="2:5" ht="15.75" customHeight="1" x14ac:dyDescent="0.2">
      <c r="B19" s="30" t="s">
        <v>13</v>
      </c>
      <c r="C19" s="31">
        <v>511170</v>
      </c>
      <c r="D19" s="31">
        <v>267296</v>
      </c>
      <c r="E19" s="32">
        <v>52.291018643504117</v>
      </c>
    </row>
    <row r="20" spans="2:5" ht="15.75" customHeight="1" x14ac:dyDescent="0.2">
      <c r="B20" s="30" t="s">
        <v>14</v>
      </c>
      <c r="C20" s="31">
        <v>202409</v>
      </c>
      <c r="D20" s="31">
        <v>173940</v>
      </c>
      <c r="E20" s="32">
        <v>85.93491396133571</v>
      </c>
    </row>
    <row r="21" spans="2:5" ht="15.75" customHeight="1" x14ac:dyDescent="0.2">
      <c r="B21" s="30" t="s">
        <v>15</v>
      </c>
      <c r="C21" s="31">
        <v>5346837</v>
      </c>
      <c r="D21" s="31">
        <v>5149293</v>
      </c>
      <c r="E21" s="32">
        <v>96.305404484931927</v>
      </c>
    </row>
    <row r="22" spans="2:5" s="4" customFormat="1" ht="15.75" customHeight="1" x14ac:dyDescent="0.2">
      <c r="B22" s="26" t="s">
        <v>16</v>
      </c>
      <c r="C22" s="27">
        <v>1665331</v>
      </c>
      <c r="D22" s="27">
        <v>1070394</v>
      </c>
      <c r="E22" s="28">
        <v>64.275150105294387</v>
      </c>
    </row>
    <row r="23" spans="2:5" s="8" customFormat="1" ht="15.75" customHeight="1" x14ac:dyDescent="0.2">
      <c r="B23" s="30" t="s">
        <v>17</v>
      </c>
      <c r="C23" s="31">
        <v>149604</v>
      </c>
      <c r="D23" s="31">
        <v>86222</v>
      </c>
      <c r="E23" s="33">
        <v>57.633485735675514</v>
      </c>
    </row>
    <row r="24" spans="2:5" s="8" customFormat="1" ht="15.75" customHeight="1" x14ac:dyDescent="0.2">
      <c r="B24" s="30" t="s">
        <v>18</v>
      </c>
      <c r="C24" s="31">
        <v>1515727</v>
      </c>
      <c r="D24" s="31">
        <v>984172</v>
      </c>
      <c r="E24" s="33">
        <v>64.93069002531459</v>
      </c>
    </row>
    <row r="25" spans="2:5" s="4" customFormat="1" ht="15.75" customHeight="1" x14ac:dyDescent="0.2">
      <c r="B25" s="26" t="s">
        <v>19</v>
      </c>
      <c r="C25" s="27">
        <v>29717394</v>
      </c>
      <c r="D25" s="27">
        <v>28116933</v>
      </c>
      <c r="E25" s="28">
        <v>94.614396538269801</v>
      </c>
    </row>
    <row r="26" spans="2:5" s="4" customFormat="1" ht="15.75" customHeight="1" x14ac:dyDescent="0.2">
      <c r="B26" s="26" t="s">
        <v>20</v>
      </c>
      <c r="C26" s="27">
        <v>9060258</v>
      </c>
      <c r="D26" s="27">
        <v>7795598</v>
      </c>
      <c r="E26" s="28">
        <v>86.041677841845114</v>
      </c>
    </row>
    <row r="27" spans="2:5" s="8" customFormat="1" ht="15.75" customHeight="1" x14ac:dyDescent="0.2">
      <c r="B27" s="30" t="s">
        <v>21</v>
      </c>
      <c r="C27" s="31">
        <v>8940785</v>
      </c>
      <c r="D27" s="31">
        <v>7685097</v>
      </c>
      <c r="E27" s="33">
        <v>85.955506144035454</v>
      </c>
    </row>
    <row r="28" spans="2:5" s="8" customFormat="1" ht="15.75" customHeight="1" x14ac:dyDescent="0.2">
      <c r="B28" s="30" t="s">
        <v>22</v>
      </c>
      <c r="C28" s="31">
        <v>119473</v>
      </c>
      <c r="D28" s="31">
        <v>110501</v>
      </c>
      <c r="E28" s="33">
        <v>92.490353468984623</v>
      </c>
    </row>
    <row r="29" spans="2:5" s="4" customFormat="1" ht="15.75" customHeight="1" x14ac:dyDescent="0.2">
      <c r="B29" s="26" t="s">
        <v>23</v>
      </c>
      <c r="C29" s="27">
        <v>16461047</v>
      </c>
      <c r="D29" s="27">
        <v>16152572</v>
      </c>
      <c r="E29" s="28">
        <v>98.126030500976043</v>
      </c>
    </row>
    <row r="30" spans="2:5" s="8" customFormat="1" ht="15.75" customHeight="1" x14ac:dyDescent="0.2">
      <c r="B30" s="30" t="s">
        <v>24</v>
      </c>
      <c r="C30" s="31">
        <v>7950072</v>
      </c>
      <c r="D30" s="31">
        <v>7913729</v>
      </c>
      <c r="E30" s="33">
        <v>99.54285948605245</v>
      </c>
    </row>
    <row r="31" spans="2:5" s="8" customFormat="1" ht="15.75" customHeight="1" x14ac:dyDescent="0.2">
      <c r="B31" s="30" t="s">
        <v>203</v>
      </c>
      <c r="C31" s="31">
        <v>1891365</v>
      </c>
      <c r="D31" s="31">
        <v>1888104</v>
      </c>
      <c r="E31" s="33">
        <v>99.827584839520668</v>
      </c>
    </row>
    <row r="32" spans="2:5" s="8" customFormat="1" ht="15.75" customHeight="1" x14ac:dyDescent="0.2">
      <c r="B32" s="30" t="s">
        <v>26</v>
      </c>
      <c r="C32" s="31">
        <v>1561107</v>
      </c>
      <c r="D32" s="31">
        <v>1558333</v>
      </c>
      <c r="E32" s="33">
        <v>99.822305581872357</v>
      </c>
    </row>
    <row r="33" spans="2:5" ht="15.75" customHeight="1" x14ac:dyDescent="0.2">
      <c r="B33" s="30" t="s">
        <v>27</v>
      </c>
      <c r="C33" s="31">
        <v>3702277</v>
      </c>
      <c r="D33" s="31">
        <v>3550653</v>
      </c>
      <c r="E33" s="32">
        <v>95.904574401105052</v>
      </c>
    </row>
    <row r="34" spans="2:5" ht="15.75" customHeight="1" x14ac:dyDescent="0.2">
      <c r="B34" s="30" t="s">
        <v>28</v>
      </c>
      <c r="C34" s="31">
        <v>348226</v>
      </c>
      <c r="D34" s="31">
        <v>345262</v>
      </c>
      <c r="E34" s="32">
        <v>99.148828634277749</v>
      </c>
    </row>
    <row r="35" spans="2:5" ht="15.75" customHeight="1" x14ac:dyDescent="0.2">
      <c r="B35" s="30" t="s">
        <v>29</v>
      </c>
      <c r="C35" s="31">
        <v>1008000</v>
      </c>
      <c r="D35" s="31">
        <v>896491</v>
      </c>
      <c r="E35" s="32">
        <v>88.937599206349205</v>
      </c>
    </row>
    <row r="36" spans="2:5" s="5" customFormat="1" ht="15.75" customHeight="1" x14ac:dyDescent="0.2">
      <c r="B36" s="26" t="s">
        <v>30</v>
      </c>
      <c r="C36" s="27">
        <v>1454258</v>
      </c>
      <c r="D36" s="27">
        <v>1429806</v>
      </c>
      <c r="E36" s="29">
        <v>98.318592711884691</v>
      </c>
    </row>
    <row r="37" spans="2:5" s="5" customFormat="1" ht="15.75" customHeight="1" x14ac:dyDescent="0.2">
      <c r="B37" s="26" t="s">
        <v>31</v>
      </c>
      <c r="C37" s="27">
        <v>131167</v>
      </c>
      <c r="D37" s="27">
        <v>131166</v>
      </c>
      <c r="E37" s="29">
        <v>99.999237613119149</v>
      </c>
    </row>
    <row r="38" spans="2:5" s="4" customFormat="1" ht="15.75" customHeight="1" x14ac:dyDescent="0.2">
      <c r="B38" s="26" t="s">
        <v>32</v>
      </c>
      <c r="C38" s="27">
        <v>2610664</v>
      </c>
      <c r="D38" s="27">
        <v>2607791</v>
      </c>
      <c r="E38" s="28">
        <v>99.889951368693943</v>
      </c>
    </row>
    <row r="39" spans="2:5" s="4" customFormat="1" ht="15.75" customHeight="1" x14ac:dyDescent="0.2">
      <c r="B39" s="26" t="s">
        <v>33</v>
      </c>
      <c r="C39" s="27">
        <v>9882364</v>
      </c>
      <c r="D39" s="27">
        <v>9882364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746894</v>
      </c>
      <c r="D40" s="31">
        <v>746894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9133338</v>
      </c>
      <c r="D41" s="31">
        <v>9133338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2132</v>
      </c>
      <c r="D42" s="31">
        <v>2132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1116459</v>
      </c>
      <c r="D43" s="27">
        <v>965586</v>
      </c>
      <c r="E43" s="28">
        <v>86.48647196180066</v>
      </c>
    </row>
    <row r="44" spans="2:5" s="4" customFormat="1" ht="15.75" customHeight="1" x14ac:dyDescent="0.2">
      <c r="B44" s="26" t="s">
        <v>38</v>
      </c>
      <c r="C44" s="27">
        <v>1465355</v>
      </c>
      <c r="D44" s="27">
        <v>1252070</v>
      </c>
      <c r="E44" s="28">
        <v>85.444823950510283</v>
      </c>
    </row>
    <row r="45" spans="2:5" s="4" customFormat="1" ht="15.75" customHeight="1" x14ac:dyDescent="0.2">
      <c r="B45" s="26" t="s">
        <v>39</v>
      </c>
      <c r="C45" s="27">
        <v>164592</v>
      </c>
      <c r="D45" s="27">
        <v>132512</v>
      </c>
      <c r="E45" s="28">
        <v>80.509380771847958</v>
      </c>
    </row>
    <row r="46" spans="2:5" s="4" customFormat="1" ht="15.75" customHeight="1" x14ac:dyDescent="0.2">
      <c r="B46" s="26" t="s">
        <v>40</v>
      </c>
      <c r="C46" s="27">
        <v>9289730</v>
      </c>
      <c r="D46" s="27">
        <v>4615798</v>
      </c>
      <c r="E46" s="28">
        <v>49.687106083815138</v>
      </c>
    </row>
    <row r="47" spans="2:5" s="4" customFormat="1" ht="15.75" customHeight="1" x14ac:dyDescent="0.2">
      <c r="B47" s="26" t="s">
        <v>41</v>
      </c>
      <c r="C47" s="27">
        <v>245317</v>
      </c>
      <c r="D47" s="27">
        <v>245317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232633</v>
      </c>
      <c r="D48" s="31">
        <v>232633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12671</v>
      </c>
      <c r="D49" s="31">
        <v>12671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13</v>
      </c>
      <c r="D50" s="31">
        <v>13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4720</v>
      </c>
      <c r="D51" s="27">
        <v>3621</v>
      </c>
      <c r="E51" s="28">
        <v>76.716101694915253</v>
      </c>
    </row>
    <row r="52" spans="2:5" s="4" customFormat="1" ht="15.75" customHeight="1" x14ac:dyDescent="0.2">
      <c r="B52" s="26" t="s">
        <v>46</v>
      </c>
      <c r="C52" s="27">
        <v>4597</v>
      </c>
      <c r="D52" s="27">
        <v>3498</v>
      </c>
      <c r="E52" s="28">
        <v>76.09310419839025</v>
      </c>
    </row>
    <row r="53" spans="2:5" s="4" customFormat="1" ht="15.75" customHeight="1" x14ac:dyDescent="0.2">
      <c r="B53" s="26" t="s">
        <v>47</v>
      </c>
      <c r="C53" s="27">
        <v>123</v>
      </c>
      <c r="D53" s="27">
        <v>123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2725674</v>
      </c>
      <c r="D60" s="27">
        <v>889126</v>
      </c>
      <c r="E60" s="28">
        <v>32.620408750276084</v>
      </c>
    </row>
    <row r="61" spans="2:5" s="4" customFormat="1" ht="15.75" customHeight="1" x14ac:dyDescent="0.2">
      <c r="B61" s="26" t="s">
        <v>56</v>
      </c>
      <c r="C61" s="27">
        <v>139020</v>
      </c>
      <c r="D61" s="27">
        <v>92774</v>
      </c>
      <c r="E61" s="28">
        <v>66.734282837001871</v>
      </c>
    </row>
    <row r="62" spans="2:5" s="8" customFormat="1" ht="15.75" customHeight="1" x14ac:dyDescent="0.2">
      <c r="B62" s="30" t="s">
        <v>57</v>
      </c>
      <c r="C62" s="31">
        <v>21191</v>
      </c>
      <c r="D62" s="31">
        <v>21191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69955</v>
      </c>
      <c r="D63" s="31">
        <v>23709</v>
      </c>
      <c r="E63" s="33">
        <v>33.891787577728536</v>
      </c>
    </row>
    <row r="64" spans="2:5" s="8" customFormat="1" ht="15.75" customHeight="1" x14ac:dyDescent="0.2">
      <c r="B64" s="30" t="s">
        <v>59</v>
      </c>
      <c r="C64" s="31">
        <v>47874</v>
      </c>
      <c r="D64" s="31">
        <v>47874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2586654</v>
      </c>
      <c r="D65" s="27">
        <v>796352</v>
      </c>
      <c r="E65" s="28">
        <v>30.786954884572886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2434069</v>
      </c>
      <c r="D67" s="31">
        <v>649503</v>
      </c>
      <c r="E67" s="33">
        <v>26.683836818101703</v>
      </c>
    </row>
    <row r="68" spans="2:5" s="8" customFormat="1" ht="15.75" customHeight="1" x14ac:dyDescent="0.2">
      <c r="B68" s="30" t="s">
        <v>63</v>
      </c>
      <c r="C68" s="31">
        <v>152585</v>
      </c>
      <c r="D68" s="31">
        <v>146849</v>
      </c>
      <c r="E68" s="33">
        <v>96.240783825408798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4132420</v>
      </c>
      <c r="D70" s="27">
        <v>1396157</v>
      </c>
      <c r="E70" s="28">
        <v>33.785457431722818</v>
      </c>
    </row>
    <row r="71" spans="2:5" s="8" customFormat="1" ht="15.75" customHeight="1" x14ac:dyDescent="0.2">
      <c r="B71" s="34" t="s">
        <v>66</v>
      </c>
      <c r="C71" s="35">
        <v>86264</v>
      </c>
      <c r="D71" s="35">
        <v>29091</v>
      </c>
      <c r="E71" s="33">
        <v>33.723221737920802</v>
      </c>
    </row>
    <row r="72" spans="2:5" s="8" customFormat="1" ht="15.75" customHeight="1" x14ac:dyDescent="0.2">
      <c r="B72" s="34" t="s">
        <v>67</v>
      </c>
      <c r="C72" s="35">
        <v>259253</v>
      </c>
      <c r="D72" s="35">
        <v>186283</v>
      </c>
      <c r="E72" s="33">
        <v>71.853749040512554</v>
      </c>
    </row>
    <row r="73" spans="2:5" s="8" customFormat="1" ht="15.75" customHeight="1" x14ac:dyDescent="0.2">
      <c r="B73" s="34" t="s">
        <v>68</v>
      </c>
      <c r="C73" s="35">
        <v>54901</v>
      </c>
      <c r="D73" s="35">
        <v>54756</v>
      </c>
      <c r="E73" s="33">
        <v>99.735888235186977</v>
      </c>
    </row>
    <row r="74" spans="2:5" s="8" customFormat="1" ht="15.75" customHeight="1" x14ac:dyDescent="0.2">
      <c r="B74" s="34" t="s">
        <v>69</v>
      </c>
      <c r="C74" s="35">
        <v>2910473</v>
      </c>
      <c r="D74" s="35">
        <v>446511</v>
      </c>
      <c r="E74" s="33">
        <v>15.341526961425171</v>
      </c>
    </row>
    <row r="75" spans="2:5" s="8" customFormat="1" ht="15.75" customHeight="1" x14ac:dyDescent="0.2">
      <c r="B75" s="34" t="s">
        <v>70</v>
      </c>
      <c r="C75" s="35">
        <v>713499</v>
      </c>
      <c r="D75" s="35">
        <v>631272</v>
      </c>
      <c r="E75" s="33">
        <v>88.475526945377638</v>
      </c>
    </row>
    <row r="76" spans="2:5" s="8" customFormat="1" ht="15.75" customHeight="1" x14ac:dyDescent="0.2">
      <c r="B76" s="34" t="s">
        <v>71</v>
      </c>
      <c r="C76" s="35">
        <v>108030</v>
      </c>
      <c r="D76" s="35">
        <v>48244</v>
      </c>
      <c r="E76" s="33">
        <v>44.65796537998704</v>
      </c>
    </row>
    <row r="77" spans="2:5" s="5" customFormat="1" ht="15.75" customHeight="1" x14ac:dyDescent="0.2">
      <c r="B77" s="26" t="s">
        <v>72</v>
      </c>
      <c r="C77" s="27">
        <v>1593100</v>
      </c>
      <c r="D77" s="27">
        <v>1574232</v>
      </c>
      <c r="E77" s="28">
        <v>98.815642458100555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32793</v>
      </c>
      <c r="D80" s="31">
        <v>32413</v>
      </c>
      <c r="E80" s="33">
        <v>98.841216113194889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387134</v>
      </c>
      <c r="D83" s="31">
        <v>385236</v>
      </c>
      <c r="E83" s="33">
        <v>99.509730480918762</v>
      </c>
    </row>
    <row r="84" spans="2:5" ht="15.75" customHeight="1" x14ac:dyDescent="0.2">
      <c r="B84" s="30" t="s">
        <v>79</v>
      </c>
      <c r="C84" s="31">
        <v>1171954</v>
      </c>
      <c r="D84" s="31">
        <v>1155427</v>
      </c>
      <c r="E84" s="33">
        <v>98.589791066884885</v>
      </c>
    </row>
    <row r="85" spans="2:5" ht="15.75" customHeight="1" x14ac:dyDescent="0.2">
      <c r="B85" s="30" t="s">
        <v>80</v>
      </c>
      <c r="C85" s="31">
        <v>1219</v>
      </c>
      <c r="D85" s="31">
        <v>1156</v>
      </c>
      <c r="E85" s="33">
        <v>94.831829368334695</v>
      </c>
    </row>
    <row r="86" spans="2:5" s="5" customFormat="1" ht="15.75" customHeight="1" x14ac:dyDescent="0.2">
      <c r="B86" s="26" t="s">
        <v>81</v>
      </c>
      <c r="C86" s="27">
        <v>588499</v>
      </c>
      <c r="D86" s="27">
        <v>507345</v>
      </c>
      <c r="E86" s="28">
        <v>86.210002056078267</v>
      </c>
    </row>
    <row r="87" spans="2:5" ht="15.75" customHeight="1" x14ac:dyDescent="0.2">
      <c r="B87" s="36" t="s">
        <v>82</v>
      </c>
      <c r="C87" s="31">
        <v>112175</v>
      </c>
      <c r="D87" s="31">
        <v>112175</v>
      </c>
      <c r="E87" s="33">
        <v>100</v>
      </c>
    </row>
    <row r="88" spans="2:5" ht="15.75" customHeight="1" x14ac:dyDescent="0.2">
      <c r="B88" s="36" t="s">
        <v>83</v>
      </c>
      <c r="C88" s="31">
        <v>-14</v>
      </c>
      <c r="D88" s="31">
        <v>-14</v>
      </c>
      <c r="E88" s="33">
        <v>100</v>
      </c>
    </row>
    <row r="89" spans="2:5" ht="15.75" customHeight="1" x14ac:dyDescent="0.2">
      <c r="B89" s="30" t="s">
        <v>84</v>
      </c>
      <c r="C89" s="31">
        <v>21280</v>
      </c>
      <c r="D89" s="31">
        <v>21280</v>
      </c>
      <c r="E89" s="33">
        <v>100</v>
      </c>
    </row>
    <row r="90" spans="2:5" ht="15.75" customHeight="1" x14ac:dyDescent="0.2">
      <c r="B90" s="30" t="s">
        <v>85</v>
      </c>
      <c r="C90" s="31">
        <v>171788</v>
      </c>
      <c r="D90" s="31">
        <v>171198</v>
      </c>
      <c r="E90" s="33">
        <v>99.656553426316151</v>
      </c>
    </row>
    <row r="91" spans="2:5" ht="15.75" customHeight="1" x14ac:dyDescent="0.2">
      <c r="B91" s="30" t="s">
        <v>86</v>
      </c>
      <c r="C91" s="31">
        <v>28513</v>
      </c>
      <c r="D91" s="31">
        <v>14676</v>
      </c>
      <c r="E91" s="33">
        <v>51.47125872409076</v>
      </c>
    </row>
    <row r="92" spans="2:5" ht="15.75" customHeight="1" x14ac:dyDescent="0.2">
      <c r="B92" s="30" t="s">
        <v>87</v>
      </c>
      <c r="C92" s="31">
        <v>2133</v>
      </c>
      <c r="D92" s="31">
        <v>518</v>
      </c>
      <c r="E92" s="33">
        <v>24.285044538209092</v>
      </c>
    </row>
    <row r="93" spans="2:5" ht="15.75" customHeight="1" x14ac:dyDescent="0.2">
      <c r="B93" s="30" t="s">
        <v>88</v>
      </c>
      <c r="C93" s="31">
        <v>252624</v>
      </c>
      <c r="D93" s="31">
        <v>187512</v>
      </c>
      <c r="E93" s="33">
        <v>74.225726771803153</v>
      </c>
    </row>
    <row r="94" spans="2:5" s="5" customFormat="1" ht="15.75" customHeight="1" x14ac:dyDescent="0.2">
      <c r="B94" s="26" t="s">
        <v>89</v>
      </c>
      <c r="C94" s="27">
        <v>63177</v>
      </c>
      <c r="D94" s="27">
        <v>61932</v>
      </c>
      <c r="E94" s="37">
        <v>98.029346122797861</v>
      </c>
    </row>
    <row r="95" spans="2:5" s="5" customFormat="1" ht="15.75" customHeight="1" x14ac:dyDescent="0.2">
      <c r="B95" s="26" t="s">
        <v>90</v>
      </c>
      <c r="C95" s="27">
        <v>58701</v>
      </c>
      <c r="D95" s="27">
        <v>58701</v>
      </c>
      <c r="E95" s="37">
        <v>100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58701</v>
      </c>
      <c r="D99" s="31">
        <v>58701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4476</v>
      </c>
      <c r="D101" s="27">
        <v>3231</v>
      </c>
      <c r="E101" s="37">
        <v>72.184986595174266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3537</v>
      </c>
      <c r="D105" s="27">
        <v>3474</v>
      </c>
      <c r="E105" s="37">
        <v>98.218829516539444</v>
      </c>
    </row>
    <row r="106" spans="2:5" s="5" customFormat="1" ht="15.75" customHeight="1" x14ac:dyDescent="0.2">
      <c r="B106" s="26" t="s">
        <v>101</v>
      </c>
      <c r="C106" s="27">
        <v>3537</v>
      </c>
      <c r="D106" s="27">
        <v>3474</v>
      </c>
      <c r="E106" s="37">
        <v>98.218829516539444</v>
      </c>
    </row>
    <row r="107" spans="2:5" ht="15.75" customHeight="1" x14ac:dyDescent="0.2">
      <c r="B107" s="30" t="s">
        <v>102</v>
      </c>
      <c r="C107" s="31">
        <v>63</v>
      </c>
      <c r="D107" s="31">
        <v>0</v>
      </c>
      <c r="E107" s="38">
        <v>0</v>
      </c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3474</v>
      </c>
      <c r="D110" s="31">
        <v>3474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A8188DD9-18DC-461D-AE59-154883FE557A}"/>
    <hyperlink ref="D4" location="Şubat!A1" display="Şubat" xr:uid="{3ED35239-0C9D-4D6B-8C89-0CA09938138D}"/>
    <hyperlink ref="E4" location="Mart!A1" display="Mart" xr:uid="{57A1039B-4EBC-47CE-B410-E01C31BA5946}"/>
    <hyperlink ref="C5" location="Nisan!A1" display="Nisan" xr:uid="{42CF14EB-FC49-4174-8C13-C187E2895435}"/>
    <hyperlink ref="D5" location="Mayıs!A1" display="Mayıs" xr:uid="{219CD0E4-4DFA-4865-AEE2-221041B5C362}"/>
    <hyperlink ref="E5" location="Haziran!A1" display="Haziran" xr:uid="{9D295BE4-90B7-4623-80BE-D519D8FAA23F}"/>
    <hyperlink ref="C6" location="Temmuz!A1" display="Temmuz" xr:uid="{E7426406-7F8D-41D8-A3E7-9B5FF1B91E0F}"/>
    <hyperlink ref="D6" location="Ağustos!A1" display="Ağustos" xr:uid="{D3B0F9F3-CE46-4F54-887D-4AB0E197C282}"/>
    <hyperlink ref="E6" location="Eylül!A1" display="Eylül" xr:uid="{A244ABB9-BFDB-4E3E-9DE2-ADE238EBC0B5}"/>
    <hyperlink ref="C7" location="Ekim!A1" display="Ekim" xr:uid="{01DCB467-CB70-4AB9-9329-F8A8421071DE}"/>
    <hyperlink ref="D7" location="Kasım!A1" display="Kasım" xr:uid="{9DFB4E07-86CB-471D-8F9E-D60EADCD439A}"/>
    <hyperlink ref="E7" location="Aralık!A1" display="Aralık" xr:uid="{6FADEA80-3C08-4BB3-A565-0216B5CD86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8B21-1EDD-40AE-8787-14ED5E4296B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24119643</v>
      </c>
      <c r="D10" s="27">
        <v>14297321</v>
      </c>
      <c r="E10" s="28">
        <v>59.276669227649847</v>
      </c>
    </row>
    <row r="11" spans="2:7" s="5" customFormat="1" ht="15.75" customHeight="1" x14ac:dyDescent="0.2">
      <c r="B11" s="26" t="s">
        <v>5</v>
      </c>
      <c r="C11" s="27">
        <v>18292283</v>
      </c>
      <c r="D11" s="27">
        <v>13475177</v>
      </c>
      <c r="E11" s="29">
        <v>73.66591146660042</v>
      </c>
    </row>
    <row r="12" spans="2:7" s="5" customFormat="1" ht="15.75" customHeight="1" x14ac:dyDescent="0.2">
      <c r="B12" s="26" t="s">
        <v>6</v>
      </c>
      <c r="C12" s="27">
        <v>5855890</v>
      </c>
      <c r="D12" s="27">
        <v>3969563</v>
      </c>
      <c r="E12" s="29">
        <v>67.787526746574812</v>
      </c>
      <c r="G12" s="6"/>
    </row>
    <row r="13" spans="2:7" s="5" customFormat="1" ht="15.75" customHeight="1" x14ac:dyDescent="0.2">
      <c r="B13" s="26" t="s">
        <v>7</v>
      </c>
      <c r="C13" s="27">
        <v>3781499</v>
      </c>
      <c r="D13" s="27">
        <v>2354748</v>
      </c>
      <c r="E13" s="29">
        <v>62.270226701104512</v>
      </c>
    </row>
    <row r="14" spans="2:7" ht="15.75" customHeight="1" x14ac:dyDescent="0.2">
      <c r="B14" s="30" t="s">
        <v>8</v>
      </c>
      <c r="C14" s="31">
        <v>868946</v>
      </c>
      <c r="D14" s="31">
        <v>166027</v>
      </c>
      <c r="E14" s="32">
        <v>19.106710888823933</v>
      </c>
    </row>
    <row r="15" spans="2:7" ht="15.75" customHeight="1" x14ac:dyDescent="0.2">
      <c r="B15" s="30" t="s">
        <v>9</v>
      </c>
      <c r="C15" s="31">
        <v>42823</v>
      </c>
      <c r="D15" s="31">
        <v>13071</v>
      </c>
      <c r="E15" s="32">
        <v>30.523316909137616</v>
      </c>
    </row>
    <row r="16" spans="2:7" ht="15.75" customHeight="1" x14ac:dyDescent="0.2">
      <c r="B16" s="30" t="s">
        <v>10</v>
      </c>
      <c r="C16" s="31">
        <v>2729971</v>
      </c>
      <c r="D16" s="31">
        <v>2092509</v>
      </c>
      <c r="E16" s="32">
        <v>76.649495544091863</v>
      </c>
    </row>
    <row r="17" spans="2:5" ht="15.75" customHeight="1" x14ac:dyDescent="0.2">
      <c r="B17" s="30" t="s">
        <v>11</v>
      </c>
      <c r="C17" s="31">
        <v>139759</v>
      </c>
      <c r="D17" s="31">
        <v>83141</v>
      </c>
      <c r="E17" s="32">
        <v>59.488834350560602</v>
      </c>
    </row>
    <row r="18" spans="2:5" s="5" customFormat="1" ht="15.75" customHeight="1" x14ac:dyDescent="0.2">
      <c r="B18" s="26" t="s">
        <v>12</v>
      </c>
      <c r="C18" s="27">
        <v>2074391</v>
      </c>
      <c r="D18" s="27">
        <v>1614815</v>
      </c>
      <c r="E18" s="29">
        <v>77.845256752463726</v>
      </c>
    </row>
    <row r="19" spans="2:5" ht="15.75" customHeight="1" x14ac:dyDescent="0.2">
      <c r="B19" s="30" t="s">
        <v>13</v>
      </c>
      <c r="C19" s="31">
        <v>243607</v>
      </c>
      <c r="D19" s="31">
        <v>7960</v>
      </c>
      <c r="E19" s="32">
        <v>3.2675579929969176</v>
      </c>
    </row>
    <row r="20" spans="2:5" ht="15.75" customHeight="1" x14ac:dyDescent="0.2">
      <c r="B20" s="30" t="s">
        <v>14</v>
      </c>
      <c r="C20" s="31">
        <v>64136</v>
      </c>
      <c r="D20" s="31">
        <v>34865</v>
      </c>
      <c r="E20" s="32">
        <v>54.361045278782584</v>
      </c>
    </row>
    <row r="21" spans="2:5" ht="15.75" customHeight="1" x14ac:dyDescent="0.2">
      <c r="B21" s="30" t="s">
        <v>15</v>
      </c>
      <c r="C21" s="31">
        <v>1766648</v>
      </c>
      <c r="D21" s="31">
        <v>1571990</v>
      </c>
      <c r="E21" s="32">
        <v>88.981506219688356</v>
      </c>
    </row>
    <row r="22" spans="2:5" s="4" customFormat="1" ht="15.75" customHeight="1" x14ac:dyDescent="0.2">
      <c r="B22" s="26" t="s">
        <v>16</v>
      </c>
      <c r="C22" s="27">
        <v>1468249</v>
      </c>
      <c r="D22" s="27">
        <v>405141</v>
      </c>
      <c r="E22" s="28">
        <v>27.593480397398533</v>
      </c>
    </row>
    <row r="23" spans="2:5" s="8" customFormat="1" ht="15.75" customHeight="1" x14ac:dyDescent="0.2">
      <c r="B23" s="30" t="s">
        <v>17</v>
      </c>
      <c r="C23" s="31">
        <v>89305</v>
      </c>
      <c r="D23" s="31">
        <v>8624</v>
      </c>
      <c r="E23" s="33">
        <v>9.6567941324673878</v>
      </c>
    </row>
    <row r="24" spans="2:5" s="8" customFormat="1" ht="15.75" customHeight="1" x14ac:dyDescent="0.2">
      <c r="B24" s="30" t="s">
        <v>18</v>
      </c>
      <c r="C24" s="31">
        <v>1378944</v>
      </c>
      <c r="D24" s="31">
        <v>396517</v>
      </c>
      <c r="E24" s="33">
        <v>28.755119859834771</v>
      </c>
    </row>
    <row r="25" spans="2:5" s="4" customFormat="1" ht="15.75" customHeight="1" x14ac:dyDescent="0.2">
      <c r="B25" s="26" t="s">
        <v>19</v>
      </c>
      <c r="C25" s="27">
        <v>7789516</v>
      </c>
      <c r="D25" s="27">
        <v>6261194</v>
      </c>
      <c r="E25" s="28">
        <v>80.37975658564666</v>
      </c>
    </row>
    <row r="26" spans="2:5" s="4" customFormat="1" ht="15.75" customHeight="1" x14ac:dyDescent="0.2">
      <c r="B26" s="26" t="s">
        <v>20</v>
      </c>
      <c r="C26" s="27">
        <v>3022136</v>
      </c>
      <c r="D26" s="27">
        <v>1685357</v>
      </c>
      <c r="E26" s="28">
        <v>55.767079972575686</v>
      </c>
    </row>
    <row r="27" spans="2:5" s="8" customFormat="1" ht="15.75" customHeight="1" x14ac:dyDescent="0.2">
      <c r="B27" s="30" t="s">
        <v>21</v>
      </c>
      <c r="C27" s="31">
        <v>2989793</v>
      </c>
      <c r="D27" s="31">
        <v>1659712</v>
      </c>
      <c r="E27" s="33">
        <v>55.512605722202167</v>
      </c>
    </row>
    <row r="28" spans="2:5" s="8" customFormat="1" ht="15.75" customHeight="1" x14ac:dyDescent="0.2">
      <c r="B28" s="30" t="s">
        <v>22</v>
      </c>
      <c r="C28" s="31">
        <v>32343</v>
      </c>
      <c r="D28" s="31">
        <v>25645</v>
      </c>
      <c r="E28" s="33">
        <v>79.290727514454446</v>
      </c>
    </row>
    <row r="29" spans="2:5" s="4" customFormat="1" ht="15.75" customHeight="1" x14ac:dyDescent="0.2">
      <c r="B29" s="26" t="s">
        <v>23</v>
      </c>
      <c r="C29" s="27">
        <v>3779523</v>
      </c>
      <c r="D29" s="27">
        <v>3640810</v>
      </c>
      <c r="E29" s="28">
        <v>96.329880781252029</v>
      </c>
    </row>
    <row r="30" spans="2:5" s="8" customFormat="1" ht="15.75" customHeight="1" x14ac:dyDescent="0.2">
      <c r="B30" s="30" t="s">
        <v>24</v>
      </c>
      <c r="C30" s="31">
        <v>1686263</v>
      </c>
      <c r="D30" s="31">
        <v>1668762</v>
      </c>
      <c r="E30" s="33">
        <v>98.962142916022003</v>
      </c>
    </row>
    <row r="31" spans="2:5" s="8" customFormat="1" ht="15.75" customHeight="1" x14ac:dyDescent="0.2">
      <c r="B31" s="30" t="s">
        <v>25</v>
      </c>
      <c r="C31" s="31">
        <v>377340</v>
      </c>
      <c r="D31" s="31">
        <v>376188</v>
      </c>
      <c r="E31" s="33">
        <v>99.694705040546978</v>
      </c>
    </row>
    <row r="32" spans="2:5" s="8" customFormat="1" ht="15.75" customHeight="1" x14ac:dyDescent="0.2">
      <c r="B32" s="30" t="s">
        <v>26</v>
      </c>
      <c r="C32" s="31">
        <v>370628</v>
      </c>
      <c r="D32" s="31">
        <v>366130</v>
      </c>
      <c r="E32" s="33">
        <v>98.786384191156628</v>
      </c>
    </row>
    <row r="33" spans="2:5" ht="15.75" customHeight="1" x14ac:dyDescent="0.2">
      <c r="B33" s="30" t="s">
        <v>27</v>
      </c>
      <c r="C33" s="31">
        <v>994134</v>
      </c>
      <c r="D33" s="31">
        <v>993710</v>
      </c>
      <c r="E33" s="32">
        <v>99.957349814008978</v>
      </c>
    </row>
    <row r="34" spans="2:5" ht="15.75" customHeight="1" x14ac:dyDescent="0.2">
      <c r="B34" s="30" t="s">
        <v>28</v>
      </c>
      <c r="C34" s="31">
        <v>76710</v>
      </c>
      <c r="D34" s="31">
        <v>64892</v>
      </c>
      <c r="E34" s="32">
        <v>84.593925172728461</v>
      </c>
    </row>
    <row r="35" spans="2:5" ht="15.75" customHeight="1" x14ac:dyDescent="0.2">
      <c r="B35" s="30" t="s">
        <v>29</v>
      </c>
      <c r="C35" s="31">
        <v>274448</v>
      </c>
      <c r="D35" s="31">
        <v>171128</v>
      </c>
      <c r="E35" s="32">
        <v>62.353524164869121</v>
      </c>
    </row>
    <row r="36" spans="2:5" s="5" customFormat="1" ht="15.75" customHeight="1" x14ac:dyDescent="0.2">
      <c r="B36" s="26" t="s">
        <v>30</v>
      </c>
      <c r="C36" s="27">
        <v>344342</v>
      </c>
      <c r="D36" s="27">
        <v>320276</v>
      </c>
      <c r="E36" s="29">
        <v>93.011018115710542</v>
      </c>
    </row>
    <row r="37" spans="2:5" s="5" customFormat="1" ht="15.75" customHeight="1" x14ac:dyDescent="0.2">
      <c r="B37" s="26" t="s">
        <v>31</v>
      </c>
      <c r="C37" s="27">
        <v>28615</v>
      </c>
      <c r="D37" s="27">
        <v>28615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614900</v>
      </c>
      <c r="D38" s="27">
        <v>586136</v>
      </c>
      <c r="E38" s="28">
        <v>95.322166205887143</v>
      </c>
    </row>
    <row r="39" spans="2:5" s="4" customFormat="1" ht="15.75" customHeight="1" x14ac:dyDescent="0.2">
      <c r="B39" s="26" t="s">
        <v>33</v>
      </c>
      <c r="C39" s="27">
        <v>1968778</v>
      </c>
      <c r="D39" s="27">
        <v>2035576</v>
      </c>
      <c r="E39" s="28">
        <v>103.39286603161962</v>
      </c>
    </row>
    <row r="40" spans="2:5" s="8" customFormat="1" ht="15.75" customHeight="1" x14ac:dyDescent="0.2">
      <c r="B40" s="30" t="s">
        <v>34</v>
      </c>
      <c r="C40" s="31">
        <v>150898</v>
      </c>
      <c r="D40" s="31">
        <v>155583</v>
      </c>
      <c r="E40" s="33">
        <v>103.10474625243542</v>
      </c>
    </row>
    <row r="41" spans="2:5" s="8" customFormat="1" ht="15.75" customHeight="1" x14ac:dyDescent="0.2">
      <c r="B41" s="30" t="s">
        <v>35</v>
      </c>
      <c r="C41" s="31">
        <v>1817606</v>
      </c>
      <c r="D41" s="31">
        <v>1879641</v>
      </c>
      <c r="E41" s="33">
        <v>103.41300589896821</v>
      </c>
    </row>
    <row r="42" spans="2:5" s="8" customFormat="1" ht="15.75" customHeight="1" x14ac:dyDescent="0.2">
      <c r="B42" s="30" t="s">
        <v>36</v>
      </c>
      <c r="C42" s="31">
        <v>274</v>
      </c>
      <c r="D42" s="31">
        <v>352</v>
      </c>
      <c r="E42" s="33">
        <v>128.46715328467153</v>
      </c>
    </row>
    <row r="43" spans="2:5" s="4" customFormat="1" ht="15.75" customHeight="1" x14ac:dyDescent="0.2">
      <c r="B43" s="26" t="s">
        <v>37</v>
      </c>
      <c r="C43" s="27">
        <v>349804</v>
      </c>
      <c r="D43" s="27">
        <v>223831</v>
      </c>
      <c r="E43" s="28">
        <v>63.987547312209124</v>
      </c>
    </row>
    <row r="44" spans="2:5" s="4" customFormat="1" ht="15.75" customHeight="1" x14ac:dyDescent="0.2">
      <c r="B44" s="26" t="s">
        <v>38</v>
      </c>
      <c r="C44" s="27">
        <v>465324</v>
      </c>
      <c r="D44" s="27">
        <v>296928</v>
      </c>
      <c r="E44" s="28">
        <v>63.811021997575878</v>
      </c>
    </row>
    <row r="45" spans="2:5" s="4" customFormat="1" ht="15.75" customHeight="1" x14ac:dyDescent="0.2">
      <c r="B45" s="26" t="s">
        <v>39</v>
      </c>
      <c r="C45" s="27">
        <v>394722</v>
      </c>
      <c r="D45" s="27">
        <v>282944</v>
      </c>
      <c r="E45" s="28">
        <v>71.681841903922248</v>
      </c>
    </row>
    <row r="46" spans="2:5" s="4" customFormat="1" ht="15.75" customHeight="1" x14ac:dyDescent="0.2">
      <c r="B46" s="26" t="s">
        <v>40</v>
      </c>
      <c r="C46" s="27">
        <v>5817458</v>
      </c>
      <c r="D46" s="27">
        <v>813439</v>
      </c>
      <c r="E46" s="28">
        <v>13.982722350552423</v>
      </c>
    </row>
    <row r="47" spans="2:5" s="4" customFormat="1" ht="15.75" customHeight="1" x14ac:dyDescent="0.2">
      <c r="B47" s="26" t="s">
        <v>41</v>
      </c>
      <c r="C47" s="27">
        <v>85600</v>
      </c>
      <c r="D47" s="27">
        <v>85600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79484</v>
      </c>
      <c r="D48" s="31">
        <v>79484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6113</v>
      </c>
      <c r="D49" s="31">
        <v>6113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1195</v>
      </c>
      <c r="D51" s="27">
        <v>200</v>
      </c>
      <c r="E51" s="28">
        <v>16.736401673640167</v>
      </c>
    </row>
    <row r="52" spans="2:5" s="4" customFormat="1" ht="15.75" customHeight="1" x14ac:dyDescent="0.2">
      <c r="B52" s="26" t="s">
        <v>46</v>
      </c>
      <c r="C52" s="27">
        <v>1193</v>
      </c>
      <c r="D52" s="27">
        <v>198</v>
      </c>
      <c r="E52" s="28">
        <v>16.596814752724224</v>
      </c>
    </row>
    <row r="53" spans="2:5" s="4" customFormat="1" ht="15.75" customHeight="1" x14ac:dyDescent="0.2">
      <c r="B53" s="26" t="s">
        <v>47</v>
      </c>
      <c r="C53" s="27">
        <v>2</v>
      </c>
      <c r="D53" s="27">
        <v>2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2129501</v>
      </c>
      <c r="D61" s="27">
        <v>71088</v>
      </c>
      <c r="E61" s="28">
        <v>3.3382468475008933</v>
      </c>
    </row>
    <row r="62" spans="2:5" s="4" customFormat="1" ht="15.75" customHeight="1" x14ac:dyDescent="0.2">
      <c r="B62" s="26" t="s">
        <v>56</v>
      </c>
      <c r="C62" s="27">
        <v>55977</v>
      </c>
      <c r="D62" s="27">
        <v>20815</v>
      </c>
      <c r="E62" s="28">
        <v>37.18491523304214</v>
      </c>
    </row>
    <row r="63" spans="2:5" s="8" customFormat="1" ht="15.75" customHeight="1" x14ac:dyDescent="0.2">
      <c r="B63" s="30" t="s">
        <v>57</v>
      </c>
      <c r="C63" s="31">
        <v>5299</v>
      </c>
      <c r="D63" s="31">
        <v>5299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41028</v>
      </c>
      <c r="D64" s="31">
        <v>5339</v>
      </c>
      <c r="E64" s="33">
        <v>13.013064248805694</v>
      </c>
    </row>
    <row r="65" spans="2:5" s="8" customFormat="1" ht="15.75" customHeight="1" x14ac:dyDescent="0.2">
      <c r="B65" s="30" t="s">
        <v>59</v>
      </c>
      <c r="C65" s="31">
        <v>9650</v>
      </c>
      <c r="D65" s="31">
        <v>10177</v>
      </c>
      <c r="E65" s="33">
        <v>105.46113989637304</v>
      </c>
    </row>
    <row r="66" spans="2:5" s="4" customFormat="1" ht="15.75" customHeight="1" x14ac:dyDescent="0.2">
      <c r="B66" s="26" t="s">
        <v>60</v>
      </c>
      <c r="C66" s="27">
        <v>2073524</v>
      </c>
      <c r="D66" s="27">
        <v>50273</v>
      </c>
      <c r="E66" s="28">
        <v>2.4245198030020392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2051761</v>
      </c>
      <c r="D68" s="31">
        <v>33244</v>
      </c>
      <c r="E68" s="33">
        <v>1.6202666879816898</v>
      </c>
    </row>
    <row r="69" spans="2:5" s="8" customFormat="1" ht="15.75" customHeight="1" x14ac:dyDescent="0.2">
      <c r="B69" s="30" t="s">
        <v>63</v>
      </c>
      <c r="C69" s="31">
        <v>21763</v>
      </c>
      <c r="D69" s="31">
        <v>17029</v>
      </c>
      <c r="E69" s="33">
        <v>78.247484262280025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3076753</v>
      </c>
      <c r="D71" s="27">
        <v>215228</v>
      </c>
      <c r="E71" s="28">
        <v>6.9952966650231598</v>
      </c>
    </row>
    <row r="72" spans="2:5" s="8" customFormat="1" ht="15.75" customHeight="1" x14ac:dyDescent="0.2">
      <c r="B72" s="34" t="s">
        <v>66</v>
      </c>
      <c r="C72" s="35">
        <v>50675</v>
      </c>
      <c r="D72" s="35">
        <v>5973</v>
      </c>
      <c r="E72" s="33">
        <v>11.786877158362111</v>
      </c>
    </row>
    <row r="73" spans="2:5" s="8" customFormat="1" ht="15.75" customHeight="1" x14ac:dyDescent="0.2">
      <c r="B73" s="34" t="s">
        <v>67</v>
      </c>
      <c r="C73" s="35">
        <v>45067</v>
      </c>
      <c r="D73" s="35">
        <v>5153</v>
      </c>
      <c r="E73" s="33">
        <v>11.434087025983535</v>
      </c>
    </row>
    <row r="74" spans="2:5" s="8" customFormat="1" ht="15.75" customHeight="1" x14ac:dyDescent="0.2">
      <c r="B74" s="34" t="s">
        <v>68</v>
      </c>
      <c r="C74" s="35">
        <v>20916</v>
      </c>
      <c r="D74" s="35">
        <v>20760</v>
      </c>
      <c r="E74" s="33">
        <v>99.254159495123346</v>
      </c>
    </row>
    <row r="75" spans="2:5" s="8" customFormat="1" ht="15.75" customHeight="1" x14ac:dyDescent="0.2">
      <c r="B75" s="34" t="s">
        <v>69</v>
      </c>
      <c r="C75" s="35">
        <v>2661849</v>
      </c>
      <c r="D75" s="35">
        <v>21001</v>
      </c>
      <c r="E75" s="33">
        <v>0.78896286002699634</v>
      </c>
    </row>
    <row r="76" spans="2:5" s="8" customFormat="1" ht="15.75" customHeight="1" x14ac:dyDescent="0.2">
      <c r="B76" s="34" t="s">
        <v>70</v>
      </c>
      <c r="C76" s="35">
        <v>209259</v>
      </c>
      <c r="D76" s="35">
        <v>150338</v>
      </c>
      <c r="E76" s="33">
        <v>71.843027062157432</v>
      </c>
    </row>
    <row r="77" spans="2:5" s="8" customFormat="1" ht="15.75" customHeight="1" x14ac:dyDescent="0.2">
      <c r="B77" s="34" t="s">
        <v>71</v>
      </c>
      <c r="C77" s="35">
        <v>88987</v>
      </c>
      <c r="D77" s="35">
        <v>12003</v>
      </c>
      <c r="E77" s="33">
        <v>13.48848708238282</v>
      </c>
    </row>
    <row r="78" spans="2:5" s="5" customFormat="1" ht="15.75" customHeight="1" x14ac:dyDescent="0.2">
      <c r="B78" s="26" t="s">
        <v>72</v>
      </c>
      <c r="C78" s="27">
        <v>358735</v>
      </c>
      <c r="D78" s="27">
        <v>347585</v>
      </c>
      <c r="E78" s="28">
        <v>96.891856105481764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8492</v>
      </c>
      <c r="D81" s="31">
        <v>8097</v>
      </c>
      <c r="E81" s="33">
        <v>95.348563353744694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79660</v>
      </c>
      <c r="D84" s="31">
        <v>78054</v>
      </c>
      <c r="E84" s="33">
        <v>97.983931709766509</v>
      </c>
    </row>
    <row r="85" spans="2:5" ht="15.75" customHeight="1" x14ac:dyDescent="0.2">
      <c r="B85" s="30" t="s">
        <v>79</v>
      </c>
      <c r="C85" s="31">
        <v>269398</v>
      </c>
      <c r="D85" s="31">
        <v>261431</v>
      </c>
      <c r="E85" s="33">
        <v>97.042665498630271</v>
      </c>
    </row>
    <row r="86" spans="2:5" ht="15.75" customHeight="1" x14ac:dyDescent="0.2">
      <c r="B86" s="30" t="s">
        <v>80</v>
      </c>
      <c r="C86" s="31">
        <v>1185</v>
      </c>
      <c r="D86" s="31">
        <v>3</v>
      </c>
      <c r="E86" s="33">
        <v>0.25316455696202533</v>
      </c>
    </row>
    <row r="87" spans="2:5" s="5" customFormat="1" ht="15.75" customHeight="1" x14ac:dyDescent="0.2">
      <c r="B87" s="26" t="s">
        <v>81</v>
      </c>
      <c r="C87" s="27">
        <v>165674</v>
      </c>
      <c r="D87" s="27">
        <v>93738</v>
      </c>
      <c r="E87" s="28">
        <v>56.579789224621848</v>
      </c>
    </row>
    <row r="88" spans="2:5" ht="15.75" customHeight="1" x14ac:dyDescent="0.2">
      <c r="B88" s="36" t="s">
        <v>82</v>
      </c>
      <c r="C88" s="31">
        <v>18535</v>
      </c>
      <c r="D88" s="31">
        <v>18535</v>
      </c>
      <c r="E88" s="33"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v>100</v>
      </c>
    </row>
    <row r="90" spans="2:5" ht="15.75" customHeight="1" x14ac:dyDescent="0.2">
      <c r="B90" s="30" t="s">
        <v>84</v>
      </c>
      <c r="C90" s="31">
        <v>4870</v>
      </c>
      <c r="D90" s="31">
        <v>4870</v>
      </c>
      <c r="E90" s="33">
        <v>100</v>
      </c>
    </row>
    <row r="91" spans="2:5" ht="15.75" customHeight="1" x14ac:dyDescent="0.2">
      <c r="B91" s="30" t="s">
        <v>85</v>
      </c>
      <c r="C91" s="31">
        <v>39800</v>
      </c>
      <c r="D91" s="31">
        <v>39130</v>
      </c>
      <c r="E91" s="33">
        <v>98.316582914572876</v>
      </c>
    </row>
    <row r="92" spans="2:5" ht="15.75" customHeight="1" x14ac:dyDescent="0.2">
      <c r="B92" s="30" t="s">
        <v>86</v>
      </c>
      <c r="C92" s="31">
        <v>4675</v>
      </c>
      <c r="D92" s="31">
        <v>4675</v>
      </c>
      <c r="E92" s="33">
        <v>100</v>
      </c>
    </row>
    <row r="93" spans="2:5" ht="15.75" customHeight="1" x14ac:dyDescent="0.2">
      <c r="B93" s="30" t="s">
        <v>87</v>
      </c>
      <c r="C93" s="31">
        <v>1534</v>
      </c>
      <c r="D93" s="31">
        <v>428</v>
      </c>
      <c r="E93" s="33">
        <v>27.900912646675359</v>
      </c>
    </row>
    <row r="94" spans="2:5" ht="15.75" customHeight="1" x14ac:dyDescent="0.2">
      <c r="B94" s="30" t="s">
        <v>88</v>
      </c>
      <c r="C94" s="31">
        <v>96272</v>
      </c>
      <c r="D94" s="31">
        <v>26112</v>
      </c>
      <c r="E94" s="33">
        <v>27.12315107196277</v>
      </c>
    </row>
    <row r="95" spans="2:5" s="5" customFormat="1" ht="15.75" customHeight="1" x14ac:dyDescent="0.2">
      <c r="B95" s="26" t="s">
        <v>89</v>
      </c>
      <c r="C95" s="27">
        <v>9891</v>
      </c>
      <c r="D95" s="27">
        <v>8701</v>
      </c>
      <c r="E95" s="37">
        <v>87.968860580325554</v>
      </c>
    </row>
    <row r="96" spans="2:5" s="5" customFormat="1" ht="15.75" customHeight="1" x14ac:dyDescent="0.2">
      <c r="B96" s="26" t="s">
        <v>90</v>
      </c>
      <c r="C96" s="27">
        <v>8585</v>
      </c>
      <c r="D96" s="27">
        <v>8585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8585</v>
      </c>
      <c r="D100" s="31">
        <v>8585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1306</v>
      </c>
      <c r="D102" s="27">
        <v>116</v>
      </c>
      <c r="E102" s="37">
        <v>8.8820826952526808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11</v>
      </c>
      <c r="D106" s="27">
        <v>4</v>
      </c>
      <c r="E106" s="37">
        <v>36.363636363636367</v>
      </c>
    </row>
    <row r="107" spans="2:5" s="5" customFormat="1" ht="15.75" customHeight="1" x14ac:dyDescent="0.2">
      <c r="B107" s="26" t="s">
        <v>101</v>
      </c>
      <c r="C107" s="27">
        <v>11</v>
      </c>
      <c r="D107" s="27">
        <v>4</v>
      </c>
      <c r="E107" s="37">
        <v>36.363636363636367</v>
      </c>
    </row>
    <row r="108" spans="2:5" ht="15.75" customHeight="1" x14ac:dyDescent="0.2">
      <c r="B108" s="30" t="s">
        <v>102</v>
      </c>
      <c r="C108" s="31">
        <v>7</v>
      </c>
      <c r="D108" s="31">
        <v>0</v>
      </c>
      <c r="E108" s="38"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4</v>
      </c>
      <c r="D111" s="31">
        <v>4</v>
      </c>
      <c r="E111" s="38"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C3F821C9-E441-4C93-B608-3BD1D47F6D49}"/>
    <hyperlink ref="D4" location="Şubat!A1" display="Şubat" xr:uid="{888BCF73-C70E-461E-9123-5BC8B9689FA1}"/>
    <hyperlink ref="E4" location="Mart!A1" display="Mart" xr:uid="{4FB1D3B4-41DB-43CB-A6ED-9E760EBACDD6}"/>
    <hyperlink ref="C5" location="Nisan!A1" display="Nisan" xr:uid="{8BD8C345-1E54-4B2C-9784-F3F1BCEFE562}"/>
    <hyperlink ref="D5" location="Mayıs!A1" display="Mayıs" xr:uid="{B0B55DF3-8322-4E9C-8CC2-158603853481}"/>
    <hyperlink ref="E5" location="Haziran!A1" display="Haziran" xr:uid="{58990060-A6C8-4BBC-BBDC-2657DFB59FA2}"/>
    <hyperlink ref="C6" location="Temmuz!A1" display="Temmuz" xr:uid="{040E4B8A-38D9-42D6-883D-8735C11E52F1}"/>
    <hyperlink ref="D6" location="Ağustos!A1" display="Ağustos" xr:uid="{54DF4F92-1FC1-4CFB-B206-62B0F8B84A0B}"/>
    <hyperlink ref="E6" location="Eylül!A1" display="Eylül" xr:uid="{921BD352-4120-44A1-80AC-7785F345A9A8}"/>
    <hyperlink ref="C7" location="Ekim!A1" display="Ekim" xr:uid="{2832F5D9-9D99-4DBD-8653-C87893F18848}"/>
    <hyperlink ref="D7" location="Kasım!A1" display="Kasım" xr:uid="{32C2E8D2-DA4B-467E-9E98-5FFB357C8BB9}"/>
    <hyperlink ref="E7" location="Aralık!A1" display="Aralık" xr:uid="{17C77CB8-C1DD-4719-A111-E004B894BD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D0A9-F157-4003-91A5-92F2361019E0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17833314</v>
      </c>
      <c r="D10" s="41">
        <v>9594560</v>
      </c>
      <c r="E10" s="42">
        <v>53.801329354712202</v>
      </c>
    </row>
    <row r="11" spans="2:5" s="11" customFormat="1" ht="15.75" customHeight="1" x14ac:dyDescent="0.25">
      <c r="B11" s="40" t="s">
        <v>5</v>
      </c>
      <c r="C11" s="43">
        <v>14137992</v>
      </c>
      <c r="D11" s="43">
        <v>9118689</v>
      </c>
      <c r="E11" s="44">
        <v>64.497766019389459</v>
      </c>
    </row>
    <row r="12" spans="2:5" s="11" customFormat="1" ht="15.9" customHeight="1" x14ac:dyDescent="0.25">
      <c r="B12" s="40" t="s">
        <v>109</v>
      </c>
      <c r="C12" s="43">
        <v>4588945</v>
      </c>
      <c r="D12" s="43">
        <v>3221515</v>
      </c>
      <c r="E12" s="44">
        <v>70.20164765539792</v>
      </c>
    </row>
    <row r="13" spans="2:5" s="11" customFormat="1" ht="15.9" customHeight="1" x14ac:dyDescent="0.25">
      <c r="B13" s="40" t="s">
        <v>110</v>
      </c>
      <c r="C13" s="43">
        <v>2527815</v>
      </c>
      <c r="D13" s="43">
        <v>1665179</v>
      </c>
      <c r="E13" s="44">
        <v>65.874243170485187</v>
      </c>
    </row>
    <row r="14" spans="2:5" s="12" customFormat="1" ht="15.9" customHeight="1" x14ac:dyDescent="0.2">
      <c r="B14" s="45" t="s">
        <v>8</v>
      </c>
      <c r="C14" s="46">
        <v>184677</v>
      </c>
      <c r="D14" s="46">
        <v>5446</v>
      </c>
      <c r="E14" s="47">
        <v>2.9489324604579887</v>
      </c>
    </row>
    <row r="15" spans="2:5" s="12" customFormat="1" ht="15.9" customHeight="1" x14ac:dyDescent="0.2">
      <c r="B15" s="45" t="s">
        <v>9</v>
      </c>
      <c r="C15" s="46">
        <v>42388</v>
      </c>
      <c r="D15" s="46">
        <v>10692</v>
      </c>
      <c r="E15" s="47">
        <v>25.224120033971882</v>
      </c>
    </row>
    <row r="16" spans="2:5" s="12" customFormat="1" ht="15.9" customHeight="1" x14ac:dyDescent="0.2">
      <c r="B16" s="45" t="s">
        <v>10</v>
      </c>
      <c r="C16" s="46">
        <v>2151362</v>
      </c>
      <c r="D16" s="46">
        <v>1572326</v>
      </c>
      <c r="E16" s="47">
        <v>73.085143272029526</v>
      </c>
    </row>
    <row r="17" spans="2:5" s="12" customFormat="1" ht="15.9" customHeight="1" x14ac:dyDescent="0.2">
      <c r="B17" s="45" t="s">
        <v>11</v>
      </c>
      <c r="C17" s="46">
        <v>149388</v>
      </c>
      <c r="D17" s="46">
        <v>76715</v>
      </c>
      <c r="E17" s="47">
        <v>51.352852973465069</v>
      </c>
    </row>
    <row r="18" spans="2:5" s="11" customFormat="1" ht="15.9" customHeight="1" x14ac:dyDescent="0.25">
      <c r="B18" s="40" t="s">
        <v>111</v>
      </c>
      <c r="C18" s="43">
        <v>2059557</v>
      </c>
      <c r="D18" s="43">
        <v>1556325</v>
      </c>
      <c r="E18" s="44">
        <v>75.566007641449104</v>
      </c>
    </row>
    <row r="19" spans="2:5" s="12" customFormat="1" ht="15.9" customHeight="1" x14ac:dyDescent="0.2">
      <c r="B19" s="45" t="s">
        <v>13</v>
      </c>
      <c r="C19" s="46">
        <v>241294</v>
      </c>
      <c r="D19" s="46">
        <v>7277</v>
      </c>
      <c r="E19" s="47">
        <v>3.0158230208790937</v>
      </c>
    </row>
    <row r="20" spans="2:5" s="12" customFormat="1" ht="15.9" customHeight="1" x14ac:dyDescent="0.2">
      <c r="B20" s="45" t="s">
        <v>14</v>
      </c>
      <c r="C20" s="46">
        <v>55502</v>
      </c>
      <c r="D20" s="46">
        <v>26473</v>
      </c>
      <c r="E20" s="47">
        <v>47.697380274584702</v>
      </c>
    </row>
    <row r="21" spans="2:5" s="12" customFormat="1" ht="15.9" customHeight="1" x14ac:dyDescent="0.2">
      <c r="B21" s="45" t="s">
        <v>15</v>
      </c>
      <c r="C21" s="46">
        <v>1762761</v>
      </c>
      <c r="D21" s="46">
        <v>1522575</v>
      </c>
      <c r="E21" s="47">
        <v>86.374443273932201</v>
      </c>
    </row>
    <row r="22" spans="2:5" s="10" customFormat="1" ht="15.9" customHeight="1" x14ac:dyDescent="0.25">
      <c r="B22" s="40" t="s">
        <v>112</v>
      </c>
      <c r="C22" s="48">
        <v>1573</v>
      </c>
      <c r="D22" s="48">
        <v>11</v>
      </c>
      <c r="E22" s="42">
        <v>0.69930069930069927</v>
      </c>
    </row>
    <row r="23" spans="2:5" s="10" customFormat="1" ht="15.9" customHeight="1" x14ac:dyDescent="0.25">
      <c r="B23" s="40" t="s">
        <v>113</v>
      </c>
      <c r="C23" s="49">
        <v>1701708</v>
      </c>
      <c r="D23" s="49">
        <v>601153</v>
      </c>
      <c r="E23" s="42">
        <v>35.326448485874188</v>
      </c>
    </row>
    <row r="24" spans="2:5" s="10" customFormat="1" ht="15.9" customHeight="1" x14ac:dyDescent="0.25">
      <c r="B24" s="40" t="s">
        <v>114</v>
      </c>
      <c r="C24" s="48">
        <v>9</v>
      </c>
      <c r="D24" s="48">
        <v>4</v>
      </c>
      <c r="E24" s="42">
        <v>44.444444444444443</v>
      </c>
    </row>
    <row r="25" spans="2:5" s="10" customFormat="1" ht="15.9" customHeight="1" x14ac:dyDescent="0.25">
      <c r="B25" s="40" t="s">
        <v>115</v>
      </c>
      <c r="C25" s="48">
        <v>86249</v>
      </c>
      <c r="D25" s="48">
        <v>4533</v>
      </c>
      <c r="E25" s="42">
        <v>5.2557131097172141</v>
      </c>
    </row>
    <row r="26" spans="2:5" s="10" customFormat="1" ht="15.9" customHeight="1" x14ac:dyDescent="0.25">
      <c r="B26" s="40" t="s">
        <v>116</v>
      </c>
      <c r="C26" s="48">
        <v>251152</v>
      </c>
      <c r="D26" s="48">
        <v>230631</v>
      </c>
      <c r="E26" s="42"/>
    </row>
    <row r="27" spans="2:5" s="13" customFormat="1" ht="15.9" customHeight="1" x14ac:dyDescent="0.2">
      <c r="B27" s="45" t="s">
        <v>185</v>
      </c>
      <c r="C27" s="46">
        <v>251152</v>
      </c>
      <c r="D27" s="46">
        <v>230631</v>
      </c>
      <c r="E27" s="50">
        <v>91.829250812257129</v>
      </c>
    </row>
    <row r="28" spans="2:5" s="10" customFormat="1" ht="15.9" customHeight="1" x14ac:dyDescent="0.25">
      <c r="B28" s="40" t="s">
        <v>118</v>
      </c>
      <c r="C28" s="48">
        <v>1364298</v>
      </c>
      <c r="D28" s="48">
        <v>365985</v>
      </c>
      <c r="E28" s="42"/>
    </row>
    <row r="29" spans="2:5" s="13" customFormat="1" ht="15.9" customHeight="1" x14ac:dyDescent="0.2">
      <c r="B29" s="45" t="s">
        <v>186</v>
      </c>
      <c r="C29" s="46">
        <v>1364298</v>
      </c>
      <c r="D29" s="46">
        <v>365985</v>
      </c>
      <c r="E29" s="50">
        <v>26.825884081043878</v>
      </c>
    </row>
    <row r="30" spans="2:5" s="10" customFormat="1" ht="15.9" customHeight="1" x14ac:dyDescent="0.25">
      <c r="B30" s="40" t="s">
        <v>119</v>
      </c>
      <c r="C30" s="48">
        <v>5958391</v>
      </c>
      <c r="D30" s="48">
        <v>3659677</v>
      </c>
      <c r="E30" s="42">
        <v>61.420557999634461</v>
      </c>
    </row>
    <row r="31" spans="2:5" s="10" customFormat="1" ht="15.9" customHeight="1" x14ac:dyDescent="0.25">
      <c r="B31" s="40" t="s">
        <v>120</v>
      </c>
      <c r="C31" s="49">
        <v>2637276</v>
      </c>
      <c r="D31" s="49">
        <v>1182484</v>
      </c>
      <c r="E31" s="42">
        <v>44.837324572778883</v>
      </c>
    </row>
    <row r="32" spans="2:5" s="10" customFormat="1" ht="15.9" customHeight="1" x14ac:dyDescent="0.25">
      <c r="B32" s="40" t="s">
        <v>121</v>
      </c>
      <c r="C32" s="48">
        <v>2772241</v>
      </c>
      <c r="D32" s="48">
        <v>2052110</v>
      </c>
      <c r="E32" s="42">
        <v>74.023506614323935</v>
      </c>
    </row>
    <row r="33" spans="2:5" s="12" customFormat="1" ht="15.9" customHeight="1" x14ac:dyDescent="0.2">
      <c r="B33" s="45" t="s">
        <v>122</v>
      </c>
      <c r="C33" s="51">
        <v>1106610</v>
      </c>
      <c r="D33" s="51">
        <v>1070393</v>
      </c>
      <c r="E33" s="47">
        <v>96.727211935550912</v>
      </c>
    </row>
    <row r="34" spans="2:5" s="12" customFormat="1" ht="15.9" customHeight="1" x14ac:dyDescent="0.2">
      <c r="B34" s="45" t="s">
        <v>123</v>
      </c>
      <c r="C34" s="46">
        <v>208830</v>
      </c>
      <c r="D34" s="46">
        <v>207829</v>
      </c>
      <c r="E34" s="47">
        <v>99.520662740027774</v>
      </c>
    </row>
    <row r="35" spans="2:5" s="12" customFormat="1" ht="15.9" customHeight="1" x14ac:dyDescent="0.2">
      <c r="B35" s="45" t="s">
        <v>124</v>
      </c>
      <c r="C35" s="46">
        <v>47689</v>
      </c>
      <c r="D35" s="46">
        <v>36739</v>
      </c>
      <c r="E35" s="47">
        <v>77.038730105475068</v>
      </c>
    </row>
    <row r="36" spans="2:5" s="12" customFormat="1" ht="15.9" customHeight="1" x14ac:dyDescent="0.2">
      <c r="B36" s="45" t="s">
        <v>125</v>
      </c>
      <c r="C36" s="46">
        <v>204497</v>
      </c>
      <c r="D36" s="46">
        <v>102085</v>
      </c>
      <c r="E36" s="47">
        <v>49.920047726861519</v>
      </c>
    </row>
    <row r="37" spans="2:5" s="12" customFormat="1" ht="15.9" customHeight="1" x14ac:dyDescent="0.2">
      <c r="B37" s="45" t="s">
        <v>126</v>
      </c>
      <c r="C37" s="46">
        <v>241774</v>
      </c>
      <c r="D37" s="46">
        <v>227447</v>
      </c>
      <c r="E37" s="47">
        <v>94.074218071422067</v>
      </c>
    </row>
    <row r="38" spans="2:5" s="13" customFormat="1" ht="15.9" customHeight="1" x14ac:dyDescent="0.2">
      <c r="B38" s="45" t="s">
        <v>127</v>
      </c>
      <c r="C38" s="46">
        <v>641764</v>
      </c>
      <c r="D38" s="46">
        <v>388358</v>
      </c>
      <c r="E38" s="50">
        <v>60.514145386777699</v>
      </c>
    </row>
    <row r="39" spans="2:5" s="13" customFormat="1" ht="15.9" customHeight="1" x14ac:dyDescent="0.2">
      <c r="B39" s="45" t="s">
        <v>128</v>
      </c>
      <c r="C39" s="46">
        <v>321077</v>
      </c>
      <c r="D39" s="46">
        <v>19259</v>
      </c>
      <c r="E39" s="50">
        <v>5.9982496410518351</v>
      </c>
    </row>
    <row r="40" spans="2:5" s="10" customFormat="1" ht="15.9" customHeight="1" x14ac:dyDescent="0.25">
      <c r="B40" s="40" t="s">
        <v>129</v>
      </c>
      <c r="C40" s="48">
        <v>4796</v>
      </c>
      <c r="D40" s="48">
        <v>468</v>
      </c>
      <c r="E40" s="42">
        <v>9.7581317764804005</v>
      </c>
    </row>
    <row r="41" spans="2:5" s="10" customFormat="1" ht="15.9" customHeight="1" x14ac:dyDescent="0.25">
      <c r="B41" s="40" t="s">
        <v>130</v>
      </c>
      <c r="C41" s="48">
        <v>544078</v>
      </c>
      <c r="D41" s="48">
        <v>424615</v>
      </c>
      <c r="E41" s="42">
        <v>78.043037946764983</v>
      </c>
    </row>
    <row r="42" spans="2:5" s="10" customFormat="1" ht="15.9" customHeight="1" x14ac:dyDescent="0.25">
      <c r="B42" s="40" t="s">
        <v>131</v>
      </c>
      <c r="C42" s="49">
        <v>1156841</v>
      </c>
      <c r="D42" s="49">
        <v>1223639</v>
      </c>
      <c r="E42" s="42">
        <v>105.7741729416575</v>
      </c>
    </row>
    <row r="43" spans="2:5" s="10" customFormat="1" ht="15.9" customHeight="1" x14ac:dyDescent="0.25">
      <c r="B43" s="40" t="s">
        <v>132</v>
      </c>
      <c r="C43" s="48">
        <v>90508</v>
      </c>
      <c r="D43" s="48">
        <v>95193</v>
      </c>
      <c r="E43" s="42">
        <v>105.17633800327042</v>
      </c>
    </row>
    <row r="44" spans="2:5" s="10" customFormat="1" ht="15.9" customHeight="1" x14ac:dyDescent="0.25">
      <c r="B44" s="40" t="s">
        <v>133</v>
      </c>
      <c r="C44" s="48">
        <v>1066178</v>
      </c>
      <c r="D44" s="48">
        <v>1128213</v>
      </c>
      <c r="E44" s="42">
        <v>105.81844682595214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155</v>
      </c>
      <c r="D46" s="48">
        <v>233</v>
      </c>
      <c r="E46" s="42">
        <v>150.32258064516128</v>
      </c>
    </row>
    <row r="47" spans="2:5" s="10" customFormat="1" ht="15.9" customHeight="1" x14ac:dyDescent="0.25">
      <c r="B47" s="40" t="s">
        <v>136</v>
      </c>
      <c r="C47" s="48">
        <v>364492</v>
      </c>
      <c r="D47" s="48">
        <v>217992</v>
      </c>
      <c r="E47" s="42">
        <v>59.807073954983927</v>
      </c>
    </row>
    <row r="48" spans="2:5" s="10" customFormat="1" ht="15.9" customHeight="1" x14ac:dyDescent="0.25">
      <c r="B48" s="40" t="s">
        <v>137</v>
      </c>
      <c r="C48" s="48">
        <v>268737</v>
      </c>
      <c r="D48" s="48">
        <v>144760</v>
      </c>
      <c r="E48" s="42">
        <v>53.866791695970406</v>
      </c>
    </row>
    <row r="49" spans="2:5" s="10" customFormat="1" ht="15.9" customHeight="1" x14ac:dyDescent="0.25">
      <c r="B49" s="40" t="s">
        <v>138</v>
      </c>
      <c r="C49" s="48">
        <v>95755</v>
      </c>
      <c r="D49" s="48">
        <v>73232</v>
      </c>
      <c r="E49" s="42">
        <v>76.478512871390521</v>
      </c>
    </row>
    <row r="50" spans="2:5" s="10" customFormat="1" ht="15.9" customHeight="1" x14ac:dyDescent="0.25">
      <c r="B50" s="40" t="s">
        <v>139</v>
      </c>
      <c r="C50" s="49">
        <v>367615</v>
      </c>
      <c r="D50" s="49">
        <v>194713</v>
      </c>
      <c r="E50" s="42">
        <v>52.966554683568411</v>
      </c>
    </row>
    <row r="51" spans="2:5" s="10" customFormat="1" ht="15.9" customHeight="1" x14ac:dyDescent="0.25">
      <c r="B51" s="40" t="s">
        <v>140</v>
      </c>
      <c r="C51" s="48">
        <v>367615</v>
      </c>
      <c r="D51" s="48">
        <v>194713</v>
      </c>
      <c r="E51" s="42">
        <v>52.966554683568411</v>
      </c>
    </row>
    <row r="52" spans="2:5" s="10" customFormat="1" ht="15.9" customHeight="1" x14ac:dyDescent="0.25">
      <c r="B52" s="40" t="s">
        <v>40</v>
      </c>
      <c r="C52" s="48">
        <v>3688939</v>
      </c>
      <c r="D52" s="48">
        <v>470683</v>
      </c>
      <c r="E52" s="42">
        <v>12.759305588951186</v>
      </c>
    </row>
    <row r="53" spans="2:5" s="10" customFormat="1" ht="15.9" customHeight="1" x14ac:dyDescent="0.25">
      <c r="B53" s="40" t="s">
        <v>141</v>
      </c>
      <c r="C53" s="48">
        <v>50209</v>
      </c>
      <c r="D53" s="48">
        <v>50209</v>
      </c>
      <c r="E53" s="42">
        <v>100</v>
      </c>
    </row>
    <row r="54" spans="2:5" s="10" customFormat="1" ht="15.9" customHeight="1" x14ac:dyDescent="0.25">
      <c r="B54" s="40" t="s">
        <v>142</v>
      </c>
      <c r="C54" s="49">
        <v>-14</v>
      </c>
      <c r="D54" s="49">
        <v>-14</v>
      </c>
      <c r="E54" s="42">
        <v>100</v>
      </c>
    </row>
    <row r="55" spans="2:5" s="10" customFormat="1" ht="15.9" customHeight="1" x14ac:dyDescent="0.25">
      <c r="B55" s="40" t="s">
        <v>143</v>
      </c>
      <c r="C55" s="48">
        <v>45536</v>
      </c>
      <c r="D55" s="48">
        <v>45536</v>
      </c>
      <c r="E55" s="42">
        <v>100</v>
      </c>
    </row>
    <row r="56" spans="2:5" s="10" customFormat="1" ht="15.9" customHeight="1" x14ac:dyDescent="0.25">
      <c r="B56" s="40" t="s">
        <v>144</v>
      </c>
      <c r="C56" s="49">
        <v>4686</v>
      </c>
      <c r="D56" s="49">
        <v>4686</v>
      </c>
      <c r="E56" s="42">
        <v>100</v>
      </c>
    </row>
    <row r="57" spans="2:5" s="10" customFormat="1" ht="15.9" customHeight="1" x14ac:dyDescent="0.25">
      <c r="B57" s="40" t="s">
        <v>145</v>
      </c>
      <c r="C57" s="48">
        <v>1</v>
      </c>
      <c r="D57" s="48">
        <v>1</v>
      </c>
      <c r="E57" s="42"/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1112</v>
      </c>
      <c r="D59" s="48">
        <v>155</v>
      </c>
      <c r="E59" s="42">
        <v>13.938848920863309</v>
      </c>
    </row>
    <row r="60" spans="2:5" s="10" customFormat="1" ht="15.9" customHeight="1" x14ac:dyDescent="0.25">
      <c r="B60" s="40" t="s">
        <v>148</v>
      </c>
      <c r="C60" s="48">
        <v>1112</v>
      </c>
      <c r="D60" s="48">
        <v>155</v>
      </c>
      <c r="E60" s="42">
        <v>13.938848920863309</v>
      </c>
    </row>
    <row r="61" spans="2:5" s="10" customFormat="1" ht="15.9" customHeight="1" x14ac:dyDescent="0.25">
      <c r="B61" s="40" t="s">
        <v>149</v>
      </c>
      <c r="C61" s="49" t="s">
        <v>187</v>
      </c>
      <c r="D61" s="49" t="s">
        <v>187</v>
      </c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1660329</v>
      </c>
      <c r="D63" s="48">
        <v>40866</v>
      </c>
      <c r="E63" s="42">
        <v>2.4613194132006369</v>
      </c>
    </row>
    <row r="64" spans="2:5" s="10" customFormat="1" ht="15.9" customHeight="1" x14ac:dyDescent="0.25">
      <c r="B64" s="40" t="s">
        <v>152</v>
      </c>
      <c r="C64" s="48">
        <v>45489</v>
      </c>
      <c r="D64" s="48">
        <v>12028</v>
      </c>
      <c r="E64" s="42">
        <v>26.441557299566927</v>
      </c>
    </row>
    <row r="65" spans="2:5" s="10" customFormat="1" ht="15.9" customHeight="1" x14ac:dyDescent="0.25">
      <c r="B65" s="40" t="s">
        <v>153</v>
      </c>
      <c r="C65" s="48">
        <v>1614840</v>
      </c>
      <c r="D65" s="48">
        <v>28838</v>
      </c>
      <c r="E65" s="42">
        <v>1.7858115974338014</v>
      </c>
    </row>
    <row r="66" spans="2:5" s="10" customFormat="1" ht="15.9" customHeight="1" x14ac:dyDescent="0.25">
      <c r="B66" s="40" t="s">
        <v>154</v>
      </c>
      <c r="C66" s="48" t="s">
        <v>187</v>
      </c>
      <c r="D66" s="48" t="s">
        <v>187</v>
      </c>
      <c r="E66" s="42"/>
    </row>
    <row r="67" spans="2:5" s="10" customFormat="1" ht="15.9" customHeight="1" x14ac:dyDescent="0.25">
      <c r="B67" s="40" t="s">
        <v>155</v>
      </c>
      <c r="C67" s="49">
        <v>1633449</v>
      </c>
      <c r="D67" s="49">
        <v>92200</v>
      </c>
      <c r="E67" s="42">
        <v>5.6444982365534528</v>
      </c>
    </row>
    <row r="68" spans="2:5" s="10" customFormat="1" ht="15.9" customHeight="1" x14ac:dyDescent="0.25">
      <c r="B68" s="40" t="s">
        <v>156</v>
      </c>
      <c r="C68" s="48">
        <v>1633449</v>
      </c>
      <c r="D68" s="48">
        <v>92200</v>
      </c>
      <c r="E68" s="42">
        <v>5.6444982365534528</v>
      </c>
    </row>
    <row r="69" spans="2:5" s="10" customFormat="1" ht="15.9" customHeight="1" x14ac:dyDescent="0.25">
      <c r="B69" s="40" t="s">
        <v>157</v>
      </c>
      <c r="C69" s="48">
        <v>308523</v>
      </c>
      <c r="D69" s="48">
        <v>254330</v>
      </c>
      <c r="E69" s="42">
        <v>82.434696926971412</v>
      </c>
    </row>
    <row r="70" spans="2:5" s="4" customFormat="1" ht="15.9" customHeight="1" x14ac:dyDescent="0.2">
      <c r="B70" s="40" t="s">
        <v>158</v>
      </c>
      <c r="C70" s="48">
        <v>47455</v>
      </c>
      <c r="D70" s="48">
        <v>21904</v>
      </c>
      <c r="E70" s="42">
        <v>46.157412285322934</v>
      </c>
    </row>
    <row r="71" spans="2:5" s="10" customFormat="1" ht="15.9" customHeight="1" x14ac:dyDescent="0.25">
      <c r="B71" s="40" t="s">
        <v>159</v>
      </c>
      <c r="C71" s="48">
        <v>256782</v>
      </c>
      <c r="D71" s="48">
        <v>228398</v>
      </c>
      <c r="E71" s="42">
        <v>88.946265703982363</v>
      </c>
    </row>
    <row r="72" spans="2:5" s="10" customFormat="1" ht="15.9" customHeight="1" x14ac:dyDescent="0.25">
      <c r="B72" s="40" t="s">
        <v>160</v>
      </c>
      <c r="C72" s="49">
        <v>3668</v>
      </c>
      <c r="D72" s="49">
        <v>3668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618</v>
      </c>
      <c r="D73" s="48">
        <v>360</v>
      </c>
      <c r="E73" s="42">
        <v>58.252427184466015</v>
      </c>
    </row>
    <row r="74" spans="2:5" s="10" customFormat="1" ht="15.9" customHeight="1" x14ac:dyDescent="0.25">
      <c r="B74" s="40" t="s">
        <v>162</v>
      </c>
      <c r="C74" s="49">
        <v>7281</v>
      </c>
      <c r="D74" s="49">
        <v>5702</v>
      </c>
      <c r="E74" s="42">
        <v>78.313418486471647</v>
      </c>
    </row>
    <row r="75" spans="2:5" s="10" customFormat="1" ht="15.9" customHeight="1" x14ac:dyDescent="0.25">
      <c r="B75" s="40" t="s">
        <v>163</v>
      </c>
      <c r="C75" s="48">
        <v>7281</v>
      </c>
      <c r="D75" s="48">
        <v>5702</v>
      </c>
      <c r="E75" s="42">
        <v>78.313418486471647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7281</v>
      </c>
      <c r="D78" s="46">
        <v>5702</v>
      </c>
      <c r="E78" s="50">
        <v>78.313418486471647</v>
      </c>
    </row>
    <row r="79" spans="2:5" s="11" customFormat="1" ht="15.75" customHeight="1" x14ac:dyDescent="0.25">
      <c r="B79" s="40" t="s">
        <v>166</v>
      </c>
      <c r="C79" s="48">
        <v>28036</v>
      </c>
      <c r="D79" s="48">
        <v>27221</v>
      </c>
      <c r="E79" s="44">
        <v>97.093023255813947</v>
      </c>
    </row>
    <row r="80" spans="2:5" s="11" customFormat="1" ht="15.75" customHeight="1" x14ac:dyDescent="0.25">
      <c r="B80" s="40" t="s">
        <v>89</v>
      </c>
      <c r="C80" s="53">
        <v>6374</v>
      </c>
      <c r="D80" s="53">
        <v>5186</v>
      </c>
      <c r="E80" s="44">
        <v>81.361782240351431</v>
      </c>
    </row>
    <row r="81" spans="2:5" s="11" customFormat="1" ht="15.75" customHeight="1" x14ac:dyDescent="0.25">
      <c r="B81" s="40" t="s">
        <v>168</v>
      </c>
      <c r="C81" s="53">
        <v>1211</v>
      </c>
      <c r="D81" s="53">
        <v>22</v>
      </c>
      <c r="E81" s="44">
        <v>1.8166804293971925</v>
      </c>
    </row>
    <row r="82" spans="2:5" s="11" customFormat="1" ht="15.75" customHeight="1" x14ac:dyDescent="0.25">
      <c r="B82" s="40" t="s">
        <v>169</v>
      </c>
      <c r="C82" s="48"/>
      <c r="D82" s="48"/>
      <c r="E82" s="44"/>
    </row>
    <row r="83" spans="2:5" s="11" customFormat="1" ht="15.75" customHeight="1" x14ac:dyDescent="0.25">
      <c r="B83" s="40" t="s">
        <v>170</v>
      </c>
      <c r="C83" s="48">
        <v>1211</v>
      </c>
      <c r="D83" s="48">
        <v>22</v>
      </c>
      <c r="E83" s="44">
        <v>1.8166804293971925</v>
      </c>
    </row>
    <row r="84" spans="2:5" s="11" customFormat="1" ht="15.75" customHeight="1" x14ac:dyDescent="0.25">
      <c r="B84" s="40" t="s">
        <v>171</v>
      </c>
      <c r="C84" s="53">
        <v>6</v>
      </c>
      <c r="D84" s="53">
        <v>6</v>
      </c>
      <c r="E84" s="44">
        <v>100</v>
      </c>
    </row>
    <row r="85" spans="2:5" s="11" customFormat="1" ht="15.75" customHeight="1" x14ac:dyDescent="0.25">
      <c r="B85" s="40" t="s">
        <v>172</v>
      </c>
      <c r="C85" s="48">
        <v>6</v>
      </c>
      <c r="D85" s="48">
        <v>6</v>
      </c>
      <c r="E85" s="44">
        <v>100</v>
      </c>
    </row>
    <row r="86" spans="2:5" s="11" customFormat="1" ht="15.75" customHeight="1" x14ac:dyDescent="0.25">
      <c r="B86" s="40" t="s">
        <v>173</v>
      </c>
      <c r="C86" s="53">
        <v>5157</v>
      </c>
      <c r="D86" s="53">
        <v>5158</v>
      </c>
      <c r="E86" s="44">
        <v>100.01939111886755</v>
      </c>
    </row>
    <row r="87" spans="2:5" s="11" customFormat="1" ht="15.75" customHeight="1" x14ac:dyDescent="0.25">
      <c r="B87" s="40" t="s">
        <v>174</v>
      </c>
      <c r="C87" s="48">
        <v>5157</v>
      </c>
      <c r="D87" s="48">
        <v>5158</v>
      </c>
      <c r="E87" s="44">
        <v>100.01939111886755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48"/>
      <c r="D89" s="48"/>
      <c r="E89" s="47"/>
    </row>
    <row r="90" spans="2:5" s="12" customFormat="1" ht="15.75" customHeight="1" x14ac:dyDescent="0.2">
      <c r="B90" s="45" t="s">
        <v>177</v>
      </c>
      <c r="C90" s="48" t="s">
        <v>187</v>
      </c>
      <c r="D90" s="48" t="s">
        <v>187</v>
      </c>
      <c r="E90" s="47"/>
    </row>
    <row r="91" spans="2:5" s="11" customFormat="1" ht="15.75" customHeight="1" x14ac:dyDescent="0.25">
      <c r="B91" s="40" t="s">
        <v>178</v>
      </c>
      <c r="C91" s="53">
        <v>9</v>
      </c>
      <c r="D91" s="53">
        <v>2</v>
      </c>
      <c r="E91" s="44">
        <v>22.222222222222221</v>
      </c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48" t="s">
        <v>187</v>
      </c>
      <c r="D93" s="48" t="s">
        <v>187</v>
      </c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48"/>
      <c r="D95" s="48"/>
      <c r="E95" s="44"/>
    </row>
    <row r="96" spans="2:5" s="11" customFormat="1" ht="15.75" customHeight="1" x14ac:dyDescent="0.25">
      <c r="B96" s="40" t="s">
        <v>182</v>
      </c>
      <c r="C96" s="53">
        <v>9</v>
      </c>
      <c r="D96" s="53">
        <v>2</v>
      </c>
      <c r="E96" s="44">
        <v>22.222222222222221</v>
      </c>
    </row>
    <row r="97" spans="2:5" s="11" customFormat="1" ht="15.75" customHeight="1" x14ac:dyDescent="0.25">
      <c r="B97" s="40" t="s">
        <v>183</v>
      </c>
      <c r="C97" s="48">
        <v>9</v>
      </c>
      <c r="D97" s="48">
        <v>2</v>
      </c>
      <c r="E97" s="44">
        <v>22.222222222222221</v>
      </c>
    </row>
  </sheetData>
  <phoneticPr fontId="0" type="noConversion"/>
  <hyperlinks>
    <hyperlink ref="C4" location="Ocak!A1" display="Ocak" xr:uid="{5FD7B7FA-1D59-4E21-A1FE-3494E1071216}"/>
    <hyperlink ref="D4" location="Şubat!A1" display="Şubat" xr:uid="{CD9DDE2C-C565-4F1C-94AF-52FEF53E461E}"/>
    <hyperlink ref="E4" location="Mart!A1" display="Mart" xr:uid="{3A3D31D3-8BFC-4BAC-B169-9D31474BA022}"/>
    <hyperlink ref="C5" location="Nisan!A1" display="Nisan" xr:uid="{9AE91115-70F9-4B82-A812-3FCD36741B24}"/>
    <hyperlink ref="D5" location="Mayıs!A1" display="Mayıs" xr:uid="{63382594-61D0-4D83-B7C2-1C316416ECF9}"/>
    <hyperlink ref="E5" location="Haziran!A1" display="Haziran" xr:uid="{171B96B3-2AB8-4563-BB87-E5C23AEBB0B5}"/>
    <hyperlink ref="C6" location="Temmuz!A1" display="Temmuz" xr:uid="{FFE0A3FE-CB69-494C-AAB6-4C4AB49393D7}"/>
    <hyperlink ref="D6" location="Ağustos!A1" display="Ağustos" xr:uid="{23E6AC4D-8341-4E73-A7E7-887DDE833ADD}"/>
    <hyperlink ref="E6" location="Eylül!A1" display="Eylül" xr:uid="{78B6D892-E234-4D55-A76E-06256F0F01CD}"/>
    <hyperlink ref="C7" location="Ekim!A1" display="Ekim" xr:uid="{979A54C5-AE86-45E9-937D-722F8261B2B8}"/>
    <hyperlink ref="D7" location="Kasım!A1" display="Kasım" xr:uid="{81A84300-80EC-4F7D-B961-10A6776D1A1D}"/>
    <hyperlink ref="E7" location="Aralık!A1" display="Aralık" xr:uid="{0789F7F2-69FD-43C7-9740-17744AD996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E794-58BB-4857-A334-E185D4945DA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12574782</v>
      </c>
      <c r="D10" s="41">
        <v>4525756</v>
      </c>
      <c r="E10" s="42">
        <v>35.99073129061005</v>
      </c>
    </row>
    <row r="11" spans="2:5" s="11" customFormat="1" ht="15.75" customHeight="1" x14ac:dyDescent="0.25">
      <c r="B11" s="40" t="s">
        <v>5</v>
      </c>
      <c r="C11" s="43">
        <v>9170787</v>
      </c>
      <c r="D11" s="43">
        <v>4271382</v>
      </c>
      <c r="E11" s="44">
        <v>46.575959075268017</v>
      </c>
    </row>
    <row r="12" spans="2:5" s="11" customFormat="1" ht="15.9" customHeight="1" x14ac:dyDescent="0.25">
      <c r="B12" s="40" t="s">
        <v>109</v>
      </c>
      <c r="C12" s="43">
        <v>2240981</v>
      </c>
      <c r="D12" s="43">
        <v>1099884</v>
      </c>
      <c r="E12" s="44">
        <v>49.080469669309998</v>
      </c>
    </row>
    <row r="13" spans="2:5" s="11" customFormat="1" ht="15.9" customHeight="1" x14ac:dyDescent="0.25">
      <c r="B13" s="40" t="s">
        <v>110</v>
      </c>
      <c r="C13" s="43">
        <v>1808467</v>
      </c>
      <c r="D13" s="43">
        <v>1047763</v>
      </c>
      <c r="E13" s="44">
        <v>57.936528562589196</v>
      </c>
    </row>
    <row r="14" spans="2:5" s="12" customFormat="1" ht="15.9" customHeight="1" x14ac:dyDescent="0.2">
      <c r="B14" s="45" t="s">
        <v>8</v>
      </c>
      <c r="C14" s="46">
        <v>183762</v>
      </c>
      <c r="D14" s="46">
        <v>3461</v>
      </c>
      <c r="E14" s="47">
        <v>1.8834144164734821</v>
      </c>
    </row>
    <row r="15" spans="2:5" s="12" customFormat="1" ht="15.9" customHeight="1" x14ac:dyDescent="0.2">
      <c r="B15" s="45" t="s">
        <v>9</v>
      </c>
      <c r="C15" s="46">
        <v>15740</v>
      </c>
      <c r="D15" s="46">
        <v>176</v>
      </c>
      <c r="E15" s="47">
        <v>1.1181702668360864</v>
      </c>
    </row>
    <row r="16" spans="2:5" s="12" customFormat="1" ht="15.9" customHeight="1" x14ac:dyDescent="0.2">
      <c r="B16" s="45" t="s">
        <v>10</v>
      </c>
      <c r="C16" s="46">
        <v>1557523</v>
      </c>
      <c r="D16" s="46">
        <v>1042031</v>
      </c>
      <c r="E16" s="47">
        <v>66.903089071557858</v>
      </c>
    </row>
    <row r="17" spans="2:5" s="12" customFormat="1" ht="15.9" customHeight="1" x14ac:dyDescent="0.2">
      <c r="B17" s="45" t="s">
        <v>11</v>
      </c>
      <c r="C17" s="46">
        <v>51442</v>
      </c>
      <c r="D17" s="46">
        <v>2095</v>
      </c>
      <c r="E17" s="47">
        <v>4.0725477236499357</v>
      </c>
    </row>
    <row r="18" spans="2:5" s="11" customFormat="1" ht="15.9" customHeight="1" x14ac:dyDescent="0.25">
      <c r="B18" s="40" t="s">
        <v>111</v>
      </c>
      <c r="C18" s="43">
        <v>430942</v>
      </c>
      <c r="D18" s="43">
        <v>52110</v>
      </c>
      <c r="E18" s="44">
        <v>12.092114484083705</v>
      </c>
    </row>
    <row r="19" spans="2:5" s="12" customFormat="1" ht="15.9" customHeight="1" x14ac:dyDescent="0.2">
      <c r="B19" s="45" t="s">
        <v>13</v>
      </c>
      <c r="C19" s="46">
        <v>237259</v>
      </c>
      <c r="D19" s="46">
        <v>4720</v>
      </c>
      <c r="E19" s="47">
        <v>1.9893871254620479</v>
      </c>
    </row>
    <row r="20" spans="2:5" s="12" customFormat="1" ht="15.9" customHeight="1" x14ac:dyDescent="0.2">
      <c r="B20" s="45" t="s">
        <v>14</v>
      </c>
      <c r="C20" s="46">
        <v>49579</v>
      </c>
      <c r="D20" s="46">
        <v>18656</v>
      </c>
      <c r="E20" s="47">
        <v>37.628834788922724</v>
      </c>
    </row>
    <row r="21" spans="2:5" s="12" customFormat="1" ht="15.9" customHeight="1" x14ac:dyDescent="0.2">
      <c r="B21" s="45" t="s">
        <v>15</v>
      </c>
      <c r="C21" s="46">
        <v>144104</v>
      </c>
      <c r="D21" s="46">
        <v>28734</v>
      </c>
      <c r="E21" s="47">
        <v>19.939765724754345</v>
      </c>
    </row>
    <row r="22" spans="2:5" s="10" customFormat="1" ht="15.9" customHeight="1" x14ac:dyDescent="0.25">
      <c r="B22" s="40" t="s">
        <v>112</v>
      </c>
      <c r="C22" s="48">
        <v>1572</v>
      </c>
      <c r="D22" s="48">
        <v>11</v>
      </c>
      <c r="E22" s="42">
        <v>0.69974554707379133</v>
      </c>
    </row>
    <row r="23" spans="2:5" s="10" customFormat="1" ht="15.9" customHeight="1" x14ac:dyDescent="0.25">
      <c r="B23" s="40" t="s">
        <v>113</v>
      </c>
      <c r="C23" s="49">
        <v>1590589</v>
      </c>
      <c r="D23" s="49">
        <v>374014</v>
      </c>
      <c r="E23" s="42">
        <v>23.514182482086824</v>
      </c>
    </row>
    <row r="24" spans="2:5" s="10" customFormat="1" ht="15.9" customHeight="1" x14ac:dyDescent="0.25">
      <c r="B24" s="40" t="s">
        <v>114</v>
      </c>
      <c r="C24" s="48">
        <v>7</v>
      </c>
      <c r="D24" s="48">
        <v>3</v>
      </c>
      <c r="E24" s="42">
        <v>42.857142857142854</v>
      </c>
    </row>
    <row r="25" spans="2:5" s="10" customFormat="1" ht="15.9" customHeight="1" x14ac:dyDescent="0.25">
      <c r="B25" s="40" t="s">
        <v>115</v>
      </c>
      <c r="C25" s="48">
        <v>83536</v>
      </c>
      <c r="D25" s="48">
        <v>1771</v>
      </c>
      <c r="E25" s="42">
        <v>2.1200440528634363</v>
      </c>
    </row>
    <row r="26" spans="2:5" s="10" customFormat="1" ht="15.9" customHeight="1" x14ac:dyDescent="0.25">
      <c r="B26" s="40" t="s">
        <v>116</v>
      </c>
      <c r="C26" s="48">
        <v>148242</v>
      </c>
      <c r="D26" s="48">
        <v>128013</v>
      </c>
      <c r="E26" s="42">
        <v>86.354069696847048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1358804</v>
      </c>
      <c r="D28" s="48">
        <v>244227</v>
      </c>
      <c r="E28" s="42">
        <v>17.97367390734793</v>
      </c>
    </row>
    <row r="29" spans="2:5" s="10" customFormat="1" ht="15.9" customHeight="1" x14ac:dyDescent="0.25">
      <c r="B29" s="40" t="s">
        <v>119</v>
      </c>
      <c r="C29" s="48">
        <v>4288487</v>
      </c>
      <c r="D29" s="48">
        <v>2051330</v>
      </c>
      <c r="E29" s="42">
        <v>47.833420038349189</v>
      </c>
    </row>
    <row r="30" spans="2:5" s="10" customFormat="1" ht="15.9" customHeight="1" x14ac:dyDescent="0.25">
      <c r="B30" s="40" t="s">
        <v>120</v>
      </c>
      <c r="C30" s="49">
        <v>2220780</v>
      </c>
      <c r="D30" s="49">
        <v>843595</v>
      </c>
      <c r="E30" s="42">
        <v>37.986428191896543</v>
      </c>
    </row>
    <row r="31" spans="2:5" s="10" customFormat="1" ht="15.9" customHeight="1" x14ac:dyDescent="0.25">
      <c r="B31" s="40" t="s">
        <v>121</v>
      </c>
      <c r="C31" s="48">
        <v>1718854</v>
      </c>
      <c r="D31" s="48">
        <v>990814</v>
      </c>
      <c r="E31" s="42">
        <v>57.643872021707487</v>
      </c>
    </row>
    <row r="32" spans="2:5" s="12" customFormat="1" ht="15.9" customHeight="1" x14ac:dyDescent="0.2">
      <c r="B32" s="45" t="s">
        <v>122</v>
      </c>
      <c r="C32" s="54">
        <v>554668</v>
      </c>
      <c r="D32" s="54">
        <v>514469</v>
      </c>
      <c r="E32" s="47">
        <v>92.752601556246262</v>
      </c>
    </row>
    <row r="33" spans="2:5" s="12" customFormat="1" ht="15.9" customHeight="1" x14ac:dyDescent="0.2">
      <c r="B33" s="45" t="s">
        <v>123</v>
      </c>
      <c r="C33" s="46">
        <v>87621</v>
      </c>
      <c r="D33" s="46">
        <v>86655</v>
      </c>
      <c r="E33" s="47">
        <v>98.897524566028693</v>
      </c>
    </row>
    <row r="34" spans="2:5" s="12" customFormat="1" ht="15.9" customHeight="1" x14ac:dyDescent="0.2">
      <c r="B34" s="45" t="s">
        <v>124</v>
      </c>
      <c r="C34" s="46">
        <v>47654</v>
      </c>
      <c r="D34" s="46">
        <v>36703</v>
      </c>
      <c r="E34" s="47">
        <v>77.019767490661849</v>
      </c>
    </row>
    <row r="35" spans="2:5" s="12" customFormat="1" ht="15.9" customHeight="1" x14ac:dyDescent="0.2">
      <c r="B35" s="45" t="s">
        <v>125</v>
      </c>
      <c r="C35" s="46">
        <v>145534</v>
      </c>
      <c r="D35" s="46">
        <v>38013</v>
      </c>
      <c r="E35" s="47">
        <v>26.119669630464358</v>
      </c>
    </row>
    <row r="36" spans="2:5" s="12" customFormat="1" ht="15.9" customHeight="1" x14ac:dyDescent="0.2">
      <c r="B36" s="45" t="s">
        <v>126</v>
      </c>
      <c r="C36" s="46">
        <v>146209</v>
      </c>
      <c r="D36" s="46">
        <v>132781</v>
      </c>
      <c r="E36" s="47">
        <v>90.815886846910928</v>
      </c>
    </row>
    <row r="37" spans="2:5" s="13" customFormat="1" ht="15.9" customHeight="1" x14ac:dyDescent="0.2">
      <c r="B37" s="45" t="s">
        <v>127</v>
      </c>
      <c r="C37" s="46">
        <v>425811</v>
      </c>
      <c r="D37" s="46">
        <v>172539</v>
      </c>
      <c r="E37" s="50">
        <v>40.520089899039711</v>
      </c>
    </row>
    <row r="38" spans="2:5" s="13" customFormat="1" ht="15.9" customHeight="1" x14ac:dyDescent="0.2">
      <c r="B38" s="45" t="s">
        <v>128</v>
      </c>
      <c r="C38" s="46">
        <v>311357</v>
      </c>
      <c r="D38" s="46">
        <v>9654</v>
      </c>
      <c r="E38" s="50">
        <v>3.1006208307505534</v>
      </c>
    </row>
    <row r="39" spans="2:5" s="10" customFormat="1" ht="15.9" customHeight="1" x14ac:dyDescent="0.25">
      <c r="B39" s="40" t="s">
        <v>129</v>
      </c>
      <c r="C39" s="48">
        <v>4447</v>
      </c>
      <c r="D39" s="48">
        <v>140</v>
      </c>
      <c r="E39" s="42">
        <v>3.1481897908702496</v>
      </c>
    </row>
    <row r="40" spans="2:5" s="10" customFormat="1" ht="15.9" customHeight="1" x14ac:dyDescent="0.25">
      <c r="B40" s="40" t="s">
        <v>130</v>
      </c>
      <c r="C40" s="48">
        <v>344406</v>
      </c>
      <c r="D40" s="48">
        <v>216781</v>
      </c>
      <c r="E40" s="42">
        <v>62.943444655435734</v>
      </c>
    </row>
    <row r="41" spans="2:5" s="10" customFormat="1" ht="15.9" customHeight="1" x14ac:dyDescent="0.25">
      <c r="B41" s="40" t="s">
        <v>131</v>
      </c>
      <c r="C41" s="49">
        <v>475205</v>
      </c>
      <c r="D41" s="49">
        <v>475205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35659</v>
      </c>
      <c r="D42" s="48">
        <v>35659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439480</v>
      </c>
      <c r="D43" s="48">
        <v>439480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>
        <v>66</v>
      </c>
      <c r="D45" s="48">
        <v>66</v>
      </c>
      <c r="E45" s="42">
        <v>100</v>
      </c>
    </row>
    <row r="46" spans="2:5" s="10" customFormat="1" ht="15.9" customHeight="1" x14ac:dyDescent="0.25">
      <c r="B46" s="40" t="s">
        <v>136</v>
      </c>
      <c r="C46" s="48">
        <v>288487</v>
      </c>
      <c r="D46" s="48">
        <v>152919</v>
      </c>
      <c r="E46" s="42">
        <v>53.007241227507649</v>
      </c>
    </row>
    <row r="47" spans="2:5" s="10" customFormat="1" ht="15.9" customHeight="1" x14ac:dyDescent="0.25">
      <c r="B47" s="40" t="s">
        <v>137</v>
      </c>
      <c r="C47" s="48">
        <v>194619</v>
      </c>
      <c r="D47" s="48">
        <v>81645</v>
      </c>
      <c r="E47" s="42">
        <v>41.951196954048683</v>
      </c>
    </row>
    <row r="48" spans="2:5" s="10" customFormat="1" ht="15.9" customHeight="1" x14ac:dyDescent="0.25">
      <c r="B48" s="40" t="s">
        <v>138</v>
      </c>
      <c r="C48" s="48">
        <v>93868</v>
      </c>
      <c r="D48" s="48">
        <v>71274</v>
      </c>
      <c r="E48" s="42">
        <v>75.930029402991437</v>
      </c>
    </row>
    <row r="49" spans="2:5" s="10" customFormat="1" ht="15.9" customHeight="1" x14ac:dyDescent="0.25">
      <c r="B49" s="40" t="s">
        <v>139</v>
      </c>
      <c r="C49" s="49">
        <v>287038</v>
      </c>
      <c r="D49" s="49">
        <v>118030</v>
      </c>
      <c r="E49" s="42">
        <v>41.119991081320244</v>
      </c>
    </row>
    <row r="50" spans="2:5" s="10" customFormat="1" ht="15.9" customHeight="1" x14ac:dyDescent="0.25">
      <c r="B50" s="40" t="s">
        <v>140</v>
      </c>
      <c r="C50" s="48">
        <v>287038</v>
      </c>
      <c r="D50" s="48">
        <v>118030</v>
      </c>
      <c r="E50" s="42">
        <v>41.119991081320244</v>
      </c>
    </row>
    <row r="51" spans="2:5" s="10" customFormat="1" ht="15.9" customHeight="1" x14ac:dyDescent="0.25">
      <c r="B51" s="40" t="s">
        <v>40</v>
      </c>
      <c r="C51" s="48">
        <v>3400516</v>
      </c>
      <c r="D51" s="48">
        <v>252087</v>
      </c>
      <c r="E51" s="42">
        <v>7.4131984675266924</v>
      </c>
    </row>
    <row r="52" spans="2:5" s="10" customFormat="1" ht="15.9" customHeight="1" x14ac:dyDescent="0.25">
      <c r="B52" s="40" t="s">
        <v>141</v>
      </c>
      <c r="C52" s="48">
        <v>37784</v>
      </c>
      <c r="D52" s="48">
        <v>37784</v>
      </c>
      <c r="E52" s="42">
        <v>100</v>
      </c>
    </row>
    <row r="53" spans="2:5" s="10" customFormat="1" ht="15.9" customHeight="1" x14ac:dyDescent="0.25">
      <c r="B53" s="40" t="s">
        <v>142</v>
      </c>
      <c r="C53" s="49">
        <v>-4</v>
      </c>
      <c r="D53" s="49">
        <v>-4</v>
      </c>
      <c r="E53" s="42">
        <v>100</v>
      </c>
    </row>
    <row r="54" spans="2:5" s="10" customFormat="1" ht="15.9" customHeight="1" x14ac:dyDescent="0.25">
      <c r="B54" s="40" t="s">
        <v>143</v>
      </c>
      <c r="C54" s="48">
        <v>34371</v>
      </c>
      <c r="D54" s="48">
        <v>34371</v>
      </c>
      <c r="E54" s="42">
        <v>100</v>
      </c>
    </row>
    <row r="55" spans="2:5" s="10" customFormat="1" ht="15.9" customHeight="1" x14ac:dyDescent="0.25">
      <c r="B55" s="40" t="s">
        <v>144</v>
      </c>
      <c r="C55" s="49">
        <v>3417</v>
      </c>
      <c r="D55" s="49">
        <v>3417</v>
      </c>
      <c r="E55" s="42">
        <v>100</v>
      </c>
    </row>
    <row r="56" spans="2:5" s="10" customFormat="1" ht="15.9" customHeight="1" x14ac:dyDescent="0.25">
      <c r="B56" s="40" t="s">
        <v>145</v>
      </c>
      <c r="C56" s="48">
        <v>0</v>
      </c>
      <c r="D56" s="48">
        <v>0</v>
      </c>
      <c r="E56" s="42"/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982</v>
      </c>
      <c r="D58" s="48">
        <v>79</v>
      </c>
      <c r="E58" s="42">
        <v>8.0448065173116099</v>
      </c>
    </row>
    <row r="59" spans="2:5" s="10" customFormat="1" ht="15.9" customHeight="1" x14ac:dyDescent="0.25">
      <c r="B59" s="40" t="s">
        <v>148</v>
      </c>
      <c r="C59" s="48">
        <v>982</v>
      </c>
      <c r="D59" s="48">
        <v>79</v>
      </c>
      <c r="E59" s="42">
        <v>8.0448065173116099</v>
      </c>
    </row>
    <row r="60" spans="2:5" s="10" customFormat="1" ht="15.9" customHeight="1" x14ac:dyDescent="0.25">
      <c r="B60" s="40" t="s">
        <v>149</v>
      </c>
      <c r="C60" s="49">
        <v>0</v>
      </c>
      <c r="D60" s="49">
        <v>0</v>
      </c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1611492</v>
      </c>
      <c r="D62" s="48">
        <v>19181</v>
      </c>
      <c r="E62" s="42">
        <v>1.1902634328932442</v>
      </c>
    </row>
    <row r="63" spans="2:5" s="10" customFormat="1" ht="15.9" customHeight="1" x14ac:dyDescent="0.25">
      <c r="B63" s="40" t="s">
        <v>152</v>
      </c>
      <c r="C63" s="48">
        <v>39465</v>
      </c>
      <c r="D63" s="48">
        <v>6658</v>
      </c>
      <c r="E63" s="42">
        <v>16.87064487520588</v>
      </c>
    </row>
    <row r="64" spans="2:5" s="10" customFormat="1" ht="15.9" customHeight="1" x14ac:dyDescent="0.25">
      <c r="B64" s="40" t="s">
        <v>153</v>
      </c>
      <c r="C64" s="48">
        <v>1572027</v>
      </c>
      <c r="D64" s="48">
        <v>12523</v>
      </c>
      <c r="E64" s="42">
        <v>0.79661481641218634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1547755</v>
      </c>
      <c r="D66" s="49">
        <v>48444</v>
      </c>
      <c r="E66" s="42">
        <v>3.129952737997939</v>
      </c>
    </row>
    <row r="67" spans="2:5" s="10" customFormat="1" ht="15.9" customHeight="1" x14ac:dyDescent="0.25">
      <c r="B67" s="40" t="s">
        <v>156</v>
      </c>
      <c r="C67" s="48">
        <v>1547755</v>
      </c>
      <c r="D67" s="48">
        <v>48444</v>
      </c>
      <c r="E67" s="42">
        <v>3.129952737997939</v>
      </c>
    </row>
    <row r="68" spans="2:5" s="10" customFormat="1" ht="15.9" customHeight="1" x14ac:dyDescent="0.25">
      <c r="B68" s="40" t="s">
        <v>157</v>
      </c>
      <c r="C68" s="48">
        <v>186517</v>
      </c>
      <c r="D68" s="48">
        <v>132889</v>
      </c>
      <c r="E68" s="42">
        <v>71.247661071108809</v>
      </c>
    </row>
    <row r="69" spans="2:5" s="4" customFormat="1" ht="15.9" customHeight="1" x14ac:dyDescent="0.2">
      <c r="B69" s="40" t="s">
        <v>158</v>
      </c>
      <c r="C69" s="48">
        <v>34962</v>
      </c>
      <c r="D69" s="48">
        <v>9220</v>
      </c>
      <c r="E69" s="42">
        <v>26.371489045249131</v>
      </c>
    </row>
    <row r="70" spans="2:5" s="10" customFormat="1" ht="15.9" customHeight="1" x14ac:dyDescent="0.25">
      <c r="B70" s="40" t="s">
        <v>159</v>
      </c>
      <c r="C70" s="48">
        <v>149762</v>
      </c>
      <c r="D70" s="48">
        <v>121876</v>
      </c>
      <c r="E70" s="42">
        <v>81.379789265634798</v>
      </c>
    </row>
    <row r="71" spans="2:5" s="10" customFormat="1" ht="15.9" customHeight="1" x14ac:dyDescent="0.25">
      <c r="B71" s="40" t="s">
        <v>160</v>
      </c>
      <c r="C71" s="49">
        <v>1488</v>
      </c>
      <c r="D71" s="49">
        <v>1488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305</v>
      </c>
      <c r="D72" s="48">
        <v>305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2835</v>
      </c>
      <c r="D73" s="49">
        <v>1257</v>
      </c>
      <c r="E73" s="42">
        <v>44.338624338624335</v>
      </c>
    </row>
    <row r="74" spans="2:5" s="10" customFormat="1" ht="15.9" customHeight="1" x14ac:dyDescent="0.25">
      <c r="B74" s="40" t="s">
        <v>163</v>
      </c>
      <c r="C74" s="48">
        <v>2835</v>
      </c>
      <c r="D74" s="48">
        <v>1257</v>
      </c>
      <c r="E74" s="42">
        <v>44.338624338624335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2835</v>
      </c>
      <c r="D77" s="48">
        <v>1257</v>
      </c>
      <c r="E77" s="50">
        <v>44.338624338624335</v>
      </c>
    </row>
    <row r="78" spans="2:5" s="10" customFormat="1" ht="15.9" customHeight="1" x14ac:dyDescent="0.25">
      <c r="B78" s="40" t="s">
        <v>166</v>
      </c>
      <c r="C78" s="48">
        <v>13151</v>
      </c>
      <c r="D78" s="48">
        <v>12453</v>
      </c>
      <c r="E78" s="42">
        <v>94.692418827465602</v>
      </c>
    </row>
    <row r="79" spans="2:5" s="11" customFormat="1" ht="15.75" customHeight="1" x14ac:dyDescent="0.25">
      <c r="B79" s="40" t="s">
        <v>167</v>
      </c>
      <c r="C79" s="48">
        <v>13151</v>
      </c>
      <c r="D79" s="48">
        <v>12453</v>
      </c>
      <c r="E79" s="44">
        <v>94.692418827465602</v>
      </c>
    </row>
    <row r="80" spans="2:5" s="11" customFormat="1" ht="15.75" customHeight="1" x14ac:dyDescent="0.25">
      <c r="B80" s="40" t="s">
        <v>89</v>
      </c>
      <c r="C80" s="48">
        <v>3472</v>
      </c>
      <c r="D80" s="48">
        <v>2287</v>
      </c>
      <c r="E80" s="44">
        <v>65.869815668202776</v>
      </c>
    </row>
    <row r="81" spans="2:5" s="11" customFormat="1" ht="15.75" customHeight="1" x14ac:dyDescent="0.25">
      <c r="B81" s="40" t="s">
        <v>168</v>
      </c>
      <c r="C81" s="48">
        <v>1201</v>
      </c>
      <c r="D81" s="48">
        <v>16</v>
      </c>
      <c r="E81" s="44">
        <v>1.3322231473771857</v>
      </c>
    </row>
    <row r="82" spans="2:5" s="11" customFormat="1" ht="15.75" customHeight="1" x14ac:dyDescent="0.25">
      <c r="B82" s="40" t="s">
        <v>169</v>
      </c>
      <c r="C82" s="48"/>
      <c r="D82" s="48"/>
      <c r="E82" s="44"/>
    </row>
    <row r="83" spans="2:5" s="11" customFormat="1" ht="15.75" customHeight="1" x14ac:dyDescent="0.25">
      <c r="B83" s="40" t="s">
        <v>170</v>
      </c>
      <c r="C83" s="48">
        <v>1201</v>
      </c>
      <c r="D83" s="48">
        <v>16</v>
      </c>
      <c r="E83" s="44">
        <v>1.3322231473771857</v>
      </c>
    </row>
    <row r="84" spans="2:5" s="11" customFormat="1" ht="15.75" customHeight="1" x14ac:dyDescent="0.25">
      <c r="B84" s="40" t="s">
        <v>171</v>
      </c>
      <c r="C84" s="48">
        <v>2</v>
      </c>
      <c r="D84" s="48">
        <v>2</v>
      </c>
      <c r="E84" s="44">
        <v>100</v>
      </c>
    </row>
    <row r="85" spans="2:5" s="11" customFormat="1" ht="15.75" customHeight="1" x14ac:dyDescent="0.25">
      <c r="B85" s="40" t="s">
        <v>172</v>
      </c>
      <c r="C85" s="48">
        <v>2</v>
      </c>
      <c r="D85" s="48">
        <v>2</v>
      </c>
      <c r="E85" s="44">
        <v>100</v>
      </c>
    </row>
    <row r="86" spans="2:5" s="11" customFormat="1" ht="15.75" customHeight="1" x14ac:dyDescent="0.25">
      <c r="B86" s="40" t="s">
        <v>173</v>
      </c>
      <c r="C86" s="48">
        <v>2269</v>
      </c>
      <c r="D86" s="48">
        <v>2269</v>
      </c>
      <c r="E86" s="44">
        <v>100</v>
      </c>
    </row>
    <row r="87" spans="2:5" s="11" customFormat="1" ht="15.75" customHeight="1" x14ac:dyDescent="0.25">
      <c r="B87" s="40" t="s">
        <v>174</v>
      </c>
      <c r="C87" s="48">
        <v>2269</v>
      </c>
      <c r="D87" s="48">
        <v>2269</v>
      </c>
      <c r="E87" s="44">
        <v>100</v>
      </c>
    </row>
    <row r="88" spans="2:5" s="11" customFormat="1" ht="15.75" customHeight="1" x14ac:dyDescent="0.25">
      <c r="B88" s="40" t="s">
        <v>175</v>
      </c>
      <c r="C88" s="48">
        <v>0</v>
      </c>
      <c r="D88" s="48">
        <v>0</v>
      </c>
      <c r="E88" s="44"/>
    </row>
    <row r="89" spans="2:5" s="12" customFormat="1" ht="15.75" customHeight="1" x14ac:dyDescent="0.2">
      <c r="B89" s="45" t="s">
        <v>176</v>
      </c>
      <c r="C89" s="48"/>
      <c r="D89" s="48"/>
      <c r="E89" s="47"/>
    </row>
    <row r="90" spans="2:5" s="12" customFormat="1" ht="15.75" customHeight="1" x14ac:dyDescent="0.2">
      <c r="B90" s="45" t="s">
        <v>177</v>
      </c>
      <c r="C90" s="48">
        <v>0</v>
      </c>
      <c r="D90" s="48">
        <v>0</v>
      </c>
      <c r="E90" s="47"/>
    </row>
    <row r="91" spans="2:5" s="11" customFormat="1" ht="15.75" customHeight="1" x14ac:dyDescent="0.25">
      <c r="B91" s="40" t="s">
        <v>178</v>
      </c>
      <c r="C91" s="48">
        <v>7</v>
      </c>
      <c r="D91" s="48">
        <v>0</v>
      </c>
      <c r="E91" s="44">
        <v>0</v>
      </c>
    </row>
    <row r="92" spans="2:5" s="11" customFormat="1" ht="15.75" customHeight="1" x14ac:dyDescent="0.25">
      <c r="B92" s="40" t="s">
        <v>179</v>
      </c>
      <c r="C92" s="48">
        <v>0</v>
      </c>
      <c r="D92" s="48">
        <v>0</v>
      </c>
      <c r="E92" s="44"/>
    </row>
    <row r="93" spans="2:5" s="11" customFormat="1" ht="15.75" customHeight="1" x14ac:dyDescent="0.25">
      <c r="B93" s="40" t="s">
        <v>180</v>
      </c>
      <c r="C93" s="48"/>
      <c r="D93" s="48"/>
      <c r="E93" s="44"/>
    </row>
    <row r="94" spans="2:5" s="11" customFormat="1" ht="15.75" customHeight="1" x14ac:dyDescent="0.25">
      <c r="B94" s="40" t="s">
        <v>181</v>
      </c>
      <c r="C94" s="48">
        <v>0</v>
      </c>
      <c r="D94" s="48">
        <v>0</v>
      </c>
      <c r="E94" s="44"/>
    </row>
    <row r="95" spans="2:5" s="11" customFormat="1" ht="15.75" customHeight="1" x14ac:dyDescent="0.25">
      <c r="B95" s="40" t="s">
        <v>180</v>
      </c>
      <c r="C95" s="48"/>
      <c r="D95" s="48"/>
      <c r="E95" s="44"/>
    </row>
    <row r="96" spans="2:5" s="11" customFormat="1" ht="15.75" customHeight="1" x14ac:dyDescent="0.25">
      <c r="B96" s="40" t="s">
        <v>182</v>
      </c>
      <c r="C96" s="48">
        <v>7</v>
      </c>
      <c r="D96" s="48">
        <v>0</v>
      </c>
      <c r="E96" s="44">
        <v>0</v>
      </c>
    </row>
    <row r="97" spans="2:5" s="11" customFormat="1" ht="15.75" customHeight="1" x14ac:dyDescent="0.25">
      <c r="B97" s="40" t="s">
        <v>183</v>
      </c>
      <c r="C97" s="48">
        <v>7</v>
      </c>
      <c r="D97" s="48">
        <v>0</v>
      </c>
      <c r="E97" s="44">
        <v>0</v>
      </c>
    </row>
  </sheetData>
  <phoneticPr fontId="0" type="noConversion"/>
  <hyperlinks>
    <hyperlink ref="C4" location="Ocak!A1" display="Ocak" xr:uid="{B8DFA9B1-9918-4F15-9F8E-C8AA8C312D93}"/>
    <hyperlink ref="D4" location="Şubat!A1" display="Şubat" xr:uid="{986BEEE2-9667-4ACE-B8B3-995B3F422FCE}"/>
    <hyperlink ref="E4" location="Mart!A1" display="Mart" xr:uid="{256BE9DB-CD0A-4E40-A1C4-678B9E9F7673}"/>
    <hyperlink ref="C5" location="Nisan!A1" display="Nisan" xr:uid="{C94431D3-A0B2-4997-A6EF-90B4437F1377}"/>
    <hyperlink ref="D5" location="Mayıs!A1" display="Mayıs" xr:uid="{AC3E8136-47B5-4C49-AD31-4DB9305EEC56}"/>
    <hyperlink ref="E5" location="Haziran!A1" display="Haziran" xr:uid="{A0B8A53E-C942-4993-8CB1-9068C1DDDC42}"/>
    <hyperlink ref="C6" location="Temmuz!A1" display="Temmuz" xr:uid="{2E9C3C1D-B6BE-4D6B-A060-070B12E508F1}"/>
    <hyperlink ref="D6" location="Ağustos!A1" display="Ağustos" xr:uid="{AEA1DB56-7A6A-409E-837D-E5C0F5518DE6}"/>
    <hyperlink ref="E6" location="Eylül!A1" display="Eylül" xr:uid="{6C03EE8F-CA5D-4CEC-AEA3-2174638602C3}"/>
    <hyperlink ref="C7" location="Ekim!A1" display="Ekim" xr:uid="{888B61B3-D8E1-40BF-ABD5-FE9D88FA159E}"/>
    <hyperlink ref="D7" location="Kasım!A1" display="Kasım" xr:uid="{03ED2F3E-39E0-44AD-838A-FF8CA552FE26}"/>
    <hyperlink ref="E7" location="Aralık!A1" display="Aralık" xr:uid="{F220AF91-CE07-43FD-90FE-0C0DC69E11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A5C2-A788-45C5-82EB-ACBEDEBE844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67812288</v>
      </c>
      <c r="D10" s="27">
        <v>58373321</v>
      </c>
      <c r="E10" s="28">
        <v>86.080742475464035</v>
      </c>
    </row>
    <row r="11" spans="2:7" s="5" customFormat="1" ht="15.75" customHeight="1" x14ac:dyDescent="0.2">
      <c r="B11" s="26" t="s">
        <v>5</v>
      </c>
      <c r="C11" s="27">
        <v>58873850</v>
      </c>
      <c r="D11" s="27">
        <v>54158070</v>
      </c>
      <c r="E11" s="29">
        <v>91.990026132145246</v>
      </c>
    </row>
    <row r="12" spans="2:7" s="5" customFormat="1" ht="15.75" customHeight="1" x14ac:dyDescent="0.2">
      <c r="B12" s="26" t="s">
        <v>6</v>
      </c>
      <c r="C12" s="27">
        <v>17894242</v>
      </c>
      <c r="D12" s="27">
        <v>16126197</v>
      </c>
      <c r="E12" s="29">
        <v>90.119475303843558</v>
      </c>
      <c r="G12" s="6"/>
    </row>
    <row r="13" spans="2:7" s="5" customFormat="1" ht="15.75" customHeight="1" x14ac:dyDescent="0.2">
      <c r="B13" s="26" t="s">
        <v>7</v>
      </c>
      <c r="C13" s="27">
        <v>11825686</v>
      </c>
      <c r="D13" s="27">
        <v>10625767</v>
      </c>
      <c r="E13" s="29">
        <v>89.853282084438916</v>
      </c>
    </row>
    <row r="14" spans="2:7" ht="15.75" customHeight="1" x14ac:dyDescent="0.2">
      <c r="B14" s="30" t="s">
        <v>8</v>
      </c>
      <c r="C14" s="31">
        <v>883796</v>
      </c>
      <c r="D14" s="31">
        <v>636484</v>
      </c>
      <c r="E14" s="32">
        <v>72.01707181295231</v>
      </c>
    </row>
    <row r="15" spans="2:7" ht="15.75" customHeight="1" x14ac:dyDescent="0.2">
      <c r="B15" s="30" t="s">
        <v>9</v>
      </c>
      <c r="C15" s="31">
        <v>44779</v>
      </c>
      <c r="D15" s="31">
        <v>26073</v>
      </c>
      <c r="E15" s="32">
        <v>58.225954130284286</v>
      </c>
    </row>
    <row r="16" spans="2:7" ht="15.75" customHeight="1" x14ac:dyDescent="0.2">
      <c r="B16" s="30" t="s">
        <v>10</v>
      </c>
      <c r="C16" s="31">
        <v>10587374</v>
      </c>
      <c r="D16" s="31">
        <v>9716258</v>
      </c>
      <c r="E16" s="32">
        <v>91.772124041334507</v>
      </c>
    </row>
    <row r="17" spans="2:5" ht="15.75" customHeight="1" x14ac:dyDescent="0.2">
      <c r="B17" s="30" t="s">
        <v>11</v>
      </c>
      <c r="C17" s="31">
        <v>309737</v>
      </c>
      <c r="D17" s="31">
        <v>246952</v>
      </c>
      <c r="E17" s="32">
        <v>79.729577028253004</v>
      </c>
    </row>
    <row r="18" spans="2:5" s="5" customFormat="1" ht="15.75" customHeight="1" x14ac:dyDescent="0.2">
      <c r="B18" s="26" t="s">
        <v>12</v>
      </c>
      <c r="C18" s="27">
        <v>6068556</v>
      </c>
      <c r="D18" s="27">
        <v>5500430</v>
      </c>
      <c r="E18" s="29">
        <v>90.638201245897704</v>
      </c>
    </row>
    <row r="19" spans="2:5" ht="15.75" customHeight="1" x14ac:dyDescent="0.2">
      <c r="B19" s="30" t="s">
        <v>13</v>
      </c>
      <c r="C19" s="31">
        <v>518482</v>
      </c>
      <c r="D19" s="31">
        <v>271308</v>
      </c>
      <c r="E19" s="32">
        <v>52.327371056275815</v>
      </c>
    </row>
    <row r="20" spans="2:5" ht="15.75" customHeight="1" x14ac:dyDescent="0.2">
      <c r="B20" s="30" t="s">
        <v>14</v>
      </c>
      <c r="C20" s="31">
        <v>191902</v>
      </c>
      <c r="D20" s="31">
        <v>161983</v>
      </c>
      <c r="E20" s="32">
        <v>84.409229710998318</v>
      </c>
    </row>
    <row r="21" spans="2:5" ht="15.75" customHeight="1" x14ac:dyDescent="0.2">
      <c r="B21" s="30" t="s">
        <v>15</v>
      </c>
      <c r="C21" s="31">
        <v>5358172</v>
      </c>
      <c r="D21" s="31">
        <v>5067139</v>
      </c>
      <c r="E21" s="32">
        <v>94.568427441299008</v>
      </c>
    </row>
    <row r="22" spans="2:5" s="4" customFormat="1" ht="15.75" customHeight="1" x14ac:dyDescent="0.2">
      <c r="B22" s="26" t="s">
        <v>16</v>
      </c>
      <c r="C22" s="27">
        <v>1652107</v>
      </c>
      <c r="D22" s="27">
        <v>1037242</v>
      </c>
      <c r="E22" s="28">
        <v>62.782979552777149</v>
      </c>
    </row>
    <row r="23" spans="2:5" s="8" customFormat="1" ht="15.75" customHeight="1" x14ac:dyDescent="0.2">
      <c r="B23" s="30" t="s">
        <v>17</v>
      </c>
      <c r="C23" s="31">
        <v>146300</v>
      </c>
      <c r="D23" s="31">
        <v>83491</v>
      </c>
      <c r="E23" s="33">
        <v>57.068352699931644</v>
      </c>
    </row>
    <row r="24" spans="2:5" s="8" customFormat="1" ht="15.75" customHeight="1" x14ac:dyDescent="0.2">
      <c r="B24" s="30" t="s">
        <v>18</v>
      </c>
      <c r="C24" s="31">
        <v>1505807</v>
      </c>
      <c r="D24" s="31">
        <v>953751</v>
      </c>
      <c r="E24" s="33">
        <v>63.338196727734697</v>
      </c>
    </row>
    <row r="25" spans="2:5" s="4" customFormat="1" ht="15.75" customHeight="1" x14ac:dyDescent="0.2">
      <c r="B25" s="26" t="s">
        <v>19</v>
      </c>
      <c r="C25" s="27">
        <v>27934839</v>
      </c>
      <c r="D25" s="27">
        <v>26002780</v>
      </c>
      <c r="E25" s="28">
        <v>93.083693806146499</v>
      </c>
    </row>
    <row r="26" spans="2:5" s="4" customFormat="1" ht="15.75" customHeight="1" x14ac:dyDescent="0.2">
      <c r="B26" s="26" t="s">
        <v>20</v>
      </c>
      <c r="C26" s="27">
        <v>8821474</v>
      </c>
      <c r="D26" s="27">
        <v>7376116</v>
      </c>
      <c r="E26" s="28">
        <v>83.615459275853439</v>
      </c>
    </row>
    <row r="27" spans="2:5" s="8" customFormat="1" ht="15.75" customHeight="1" x14ac:dyDescent="0.2">
      <c r="B27" s="30" t="s">
        <v>21</v>
      </c>
      <c r="C27" s="31">
        <v>8712862</v>
      </c>
      <c r="D27" s="31">
        <v>7276914</v>
      </c>
      <c r="E27" s="33">
        <v>83.519215614800274</v>
      </c>
    </row>
    <row r="28" spans="2:5" s="8" customFormat="1" ht="15.75" customHeight="1" x14ac:dyDescent="0.2">
      <c r="B28" s="30" t="s">
        <v>22</v>
      </c>
      <c r="C28" s="31">
        <v>108612</v>
      </c>
      <c r="D28" s="31">
        <v>99202</v>
      </c>
      <c r="E28" s="33">
        <v>91.33613228740839</v>
      </c>
    </row>
    <row r="29" spans="2:5" s="4" customFormat="1" ht="15.75" customHeight="1" x14ac:dyDescent="0.2">
      <c r="B29" s="26" t="s">
        <v>23</v>
      </c>
      <c r="C29" s="27">
        <v>15237449</v>
      </c>
      <c r="D29" s="27">
        <v>14779567</v>
      </c>
      <c r="E29" s="28">
        <v>96.995021935758402</v>
      </c>
    </row>
    <row r="30" spans="2:5" s="8" customFormat="1" ht="15.75" customHeight="1" x14ac:dyDescent="0.2">
      <c r="B30" s="30" t="s">
        <v>24</v>
      </c>
      <c r="C30" s="31">
        <v>7306781</v>
      </c>
      <c r="D30" s="31">
        <v>7262127</v>
      </c>
      <c r="E30" s="33">
        <v>99.388869051912181</v>
      </c>
    </row>
    <row r="31" spans="2:5" s="8" customFormat="1" ht="15.75" customHeight="1" x14ac:dyDescent="0.2">
      <c r="B31" s="30" t="s">
        <v>203</v>
      </c>
      <c r="C31" s="31">
        <v>1622178</v>
      </c>
      <c r="D31" s="31">
        <v>1619050</v>
      </c>
      <c r="E31" s="33">
        <v>99.807172825670179</v>
      </c>
    </row>
    <row r="32" spans="2:5" s="8" customFormat="1" ht="15.75" customHeight="1" x14ac:dyDescent="0.2">
      <c r="B32" s="30" t="s">
        <v>26</v>
      </c>
      <c r="C32" s="31">
        <v>1508457</v>
      </c>
      <c r="D32" s="31">
        <v>1448907</v>
      </c>
      <c r="E32" s="33">
        <v>96.052257372931422</v>
      </c>
    </row>
    <row r="33" spans="2:5" ht="15.75" customHeight="1" x14ac:dyDescent="0.2">
      <c r="B33" s="30" t="s">
        <v>27</v>
      </c>
      <c r="C33" s="31">
        <v>3537095</v>
      </c>
      <c r="D33" s="31">
        <v>3308926</v>
      </c>
      <c r="E33" s="32">
        <v>93.54925440227079</v>
      </c>
    </row>
    <row r="34" spans="2:5" ht="15.75" customHeight="1" x14ac:dyDescent="0.2">
      <c r="B34" s="30" t="s">
        <v>28</v>
      </c>
      <c r="C34" s="31">
        <v>348524</v>
      </c>
      <c r="D34" s="31">
        <v>335978</v>
      </c>
      <c r="E34" s="32">
        <v>96.400247902583473</v>
      </c>
    </row>
    <row r="35" spans="2:5" ht="15.75" customHeight="1" x14ac:dyDescent="0.2">
      <c r="B35" s="30" t="s">
        <v>29</v>
      </c>
      <c r="C35" s="31">
        <v>914414</v>
      </c>
      <c r="D35" s="31">
        <v>804579</v>
      </c>
      <c r="E35" s="32">
        <v>87.988482241085549</v>
      </c>
    </row>
    <row r="36" spans="2:5" s="5" customFormat="1" ht="15.75" customHeight="1" x14ac:dyDescent="0.2">
      <c r="B36" s="26" t="s">
        <v>30</v>
      </c>
      <c r="C36" s="27">
        <v>1342181</v>
      </c>
      <c r="D36" s="27">
        <v>1317096</v>
      </c>
      <c r="E36" s="29">
        <v>98.131027037336992</v>
      </c>
    </row>
    <row r="37" spans="2:5" s="5" customFormat="1" ht="15.75" customHeight="1" x14ac:dyDescent="0.2">
      <c r="B37" s="26" t="s">
        <v>31</v>
      </c>
      <c r="C37" s="27">
        <v>121581</v>
      </c>
      <c r="D37" s="27">
        <v>121580</v>
      </c>
      <c r="E37" s="29">
        <v>99.999177503063791</v>
      </c>
    </row>
    <row r="38" spans="2:5" s="4" customFormat="1" ht="15.75" customHeight="1" x14ac:dyDescent="0.2">
      <c r="B38" s="26" t="s">
        <v>32</v>
      </c>
      <c r="C38" s="27">
        <v>2412154</v>
      </c>
      <c r="D38" s="27">
        <v>2408421</v>
      </c>
      <c r="E38" s="28">
        <v>99.845242053368068</v>
      </c>
    </row>
    <row r="39" spans="2:5" s="4" customFormat="1" ht="15.75" customHeight="1" x14ac:dyDescent="0.2">
      <c r="B39" s="26" t="s">
        <v>33</v>
      </c>
      <c r="C39" s="27">
        <v>8900231</v>
      </c>
      <c r="D39" s="27">
        <v>8900232</v>
      </c>
      <c r="E39" s="28">
        <v>100.00001123566345</v>
      </c>
    </row>
    <row r="40" spans="2:5" s="8" customFormat="1" ht="15.75" customHeight="1" x14ac:dyDescent="0.2">
      <c r="B40" s="30" t="s">
        <v>34</v>
      </c>
      <c r="C40" s="31">
        <v>681172</v>
      </c>
      <c r="D40" s="31">
        <v>681172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8217098</v>
      </c>
      <c r="D41" s="31">
        <v>8217099</v>
      </c>
      <c r="E41" s="33">
        <v>100.00001216974654</v>
      </c>
    </row>
    <row r="42" spans="2:5" s="8" customFormat="1" ht="15.75" customHeight="1" x14ac:dyDescent="0.2">
      <c r="B42" s="30" t="s">
        <v>36</v>
      </c>
      <c r="C42" s="31">
        <v>1961</v>
      </c>
      <c r="D42" s="31">
        <v>1961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1031706</v>
      </c>
      <c r="D43" s="27">
        <v>875241</v>
      </c>
      <c r="E43" s="28">
        <v>84.834342341713636</v>
      </c>
    </row>
    <row r="44" spans="2:5" s="4" customFormat="1" ht="15.75" customHeight="1" x14ac:dyDescent="0.2">
      <c r="B44" s="26" t="s">
        <v>38</v>
      </c>
      <c r="C44" s="27">
        <v>1311314</v>
      </c>
      <c r="D44" s="27">
        <v>1101396</v>
      </c>
      <c r="E44" s="28">
        <v>83.991782288605165</v>
      </c>
    </row>
    <row r="45" spans="2:5" s="4" customFormat="1" ht="15.75" customHeight="1" x14ac:dyDescent="0.2">
      <c r="B45" s="26" t="s">
        <v>39</v>
      </c>
      <c r="C45" s="27">
        <v>149411</v>
      </c>
      <c r="D45" s="27">
        <v>114982</v>
      </c>
      <c r="E45" s="28">
        <v>76.956850566558018</v>
      </c>
    </row>
    <row r="46" spans="2:5" s="4" customFormat="1" ht="15.75" customHeight="1" x14ac:dyDescent="0.2">
      <c r="B46" s="26" t="s">
        <v>40</v>
      </c>
      <c r="C46" s="27">
        <v>8874360</v>
      </c>
      <c r="D46" s="27">
        <v>4152424</v>
      </c>
      <c r="E46" s="28">
        <v>46.791250298613086</v>
      </c>
    </row>
    <row r="47" spans="2:5" s="4" customFormat="1" ht="15.75" customHeight="1" x14ac:dyDescent="0.2">
      <c r="B47" s="26" t="s">
        <v>41</v>
      </c>
      <c r="C47" s="27">
        <v>231760</v>
      </c>
      <c r="D47" s="27">
        <v>231760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220727</v>
      </c>
      <c r="D48" s="31">
        <v>220727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11022</v>
      </c>
      <c r="D49" s="31">
        <v>11022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11</v>
      </c>
      <c r="D50" s="31">
        <v>11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4711</v>
      </c>
      <c r="D51" s="27">
        <v>3576</v>
      </c>
      <c r="E51" s="28">
        <v>75.90745064742093</v>
      </c>
    </row>
    <row r="52" spans="2:5" s="4" customFormat="1" ht="15.75" customHeight="1" x14ac:dyDescent="0.2">
      <c r="B52" s="26" t="s">
        <v>46</v>
      </c>
      <c r="C52" s="27">
        <v>4598</v>
      </c>
      <c r="D52" s="27">
        <v>3463</v>
      </c>
      <c r="E52" s="28">
        <v>75.315354501957373</v>
      </c>
    </row>
    <row r="53" spans="2:5" s="4" customFormat="1" ht="15.75" customHeight="1" x14ac:dyDescent="0.2">
      <c r="B53" s="26" t="s">
        <v>47</v>
      </c>
      <c r="C53" s="27">
        <v>113</v>
      </c>
      <c r="D53" s="27">
        <v>113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2676578</v>
      </c>
      <c r="D60" s="27">
        <v>840564</v>
      </c>
      <c r="E60" s="28">
        <v>31.404427593740962</v>
      </c>
    </row>
    <row r="61" spans="2:5" s="4" customFormat="1" ht="15.75" customHeight="1" x14ac:dyDescent="0.2">
      <c r="B61" s="26" t="s">
        <v>56</v>
      </c>
      <c r="C61" s="27">
        <v>128253</v>
      </c>
      <c r="D61" s="27">
        <v>82549</v>
      </c>
      <c r="E61" s="28">
        <v>64.364186412793472</v>
      </c>
    </row>
    <row r="62" spans="2:5" s="8" customFormat="1" ht="15.75" customHeight="1" x14ac:dyDescent="0.2">
      <c r="B62" s="30" t="s">
        <v>57</v>
      </c>
      <c r="C62" s="31">
        <v>19312</v>
      </c>
      <c r="D62" s="31">
        <v>19312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67558</v>
      </c>
      <c r="D63" s="31">
        <v>21853</v>
      </c>
      <c r="E63" s="33">
        <v>32.347020338079872</v>
      </c>
    </row>
    <row r="64" spans="2:5" s="8" customFormat="1" ht="15.75" customHeight="1" x14ac:dyDescent="0.2">
      <c r="B64" s="30" t="s">
        <v>59</v>
      </c>
      <c r="C64" s="31">
        <v>41383</v>
      </c>
      <c r="D64" s="31">
        <v>41384</v>
      </c>
      <c r="E64" s="33">
        <v>100.00241645119976</v>
      </c>
    </row>
    <row r="65" spans="2:5" s="4" customFormat="1" ht="15.75" customHeight="1" x14ac:dyDescent="0.2">
      <c r="B65" s="26" t="s">
        <v>60</v>
      </c>
      <c r="C65" s="27">
        <v>2548325</v>
      </c>
      <c r="D65" s="27">
        <v>758015</v>
      </c>
      <c r="E65" s="28">
        <v>29.745617219153758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2398504</v>
      </c>
      <c r="D67" s="31">
        <v>612983</v>
      </c>
      <c r="E67" s="33">
        <v>25.556888794014938</v>
      </c>
    </row>
    <row r="68" spans="2:5" s="8" customFormat="1" ht="15.75" customHeight="1" x14ac:dyDescent="0.2">
      <c r="B68" s="30" t="s">
        <v>63</v>
      </c>
      <c r="C68" s="31">
        <v>149821</v>
      </c>
      <c r="D68" s="31">
        <v>145032</v>
      </c>
      <c r="E68" s="33">
        <v>96.80351886584657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3989843</v>
      </c>
      <c r="D70" s="27">
        <v>1184516</v>
      </c>
      <c r="E70" s="28">
        <v>29.688285980175159</v>
      </c>
    </row>
    <row r="71" spans="2:5" s="8" customFormat="1" ht="15.75" customHeight="1" x14ac:dyDescent="0.2">
      <c r="B71" s="34" t="s">
        <v>66</v>
      </c>
      <c r="C71" s="35">
        <v>79854</v>
      </c>
      <c r="D71" s="35">
        <v>25737</v>
      </c>
      <c r="E71" s="33">
        <v>32.230069877526482</v>
      </c>
    </row>
    <row r="72" spans="2:5" s="8" customFormat="1" ht="15.75" customHeight="1" x14ac:dyDescent="0.2">
      <c r="B72" s="34" t="s">
        <v>67</v>
      </c>
      <c r="C72" s="35">
        <v>5</v>
      </c>
      <c r="D72" s="35">
        <v>6</v>
      </c>
      <c r="E72" s="33">
        <v>120</v>
      </c>
    </row>
    <row r="73" spans="2:5" s="8" customFormat="1" ht="15.75" customHeight="1" x14ac:dyDescent="0.2">
      <c r="B73" s="34" t="s">
        <v>68</v>
      </c>
      <c r="C73" s="35">
        <v>52949</v>
      </c>
      <c r="D73" s="35">
        <v>52799</v>
      </c>
      <c r="E73" s="33">
        <v>99.71670853085044</v>
      </c>
    </row>
    <row r="74" spans="2:5" s="8" customFormat="1" ht="15.75" customHeight="1" x14ac:dyDescent="0.2">
      <c r="B74" s="34" t="s">
        <v>69</v>
      </c>
      <c r="C74" s="35">
        <v>2873992</v>
      </c>
      <c r="D74" s="35">
        <v>416912</v>
      </c>
      <c r="E74" s="33">
        <v>14.506373017043888</v>
      </c>
    </row>
    <row r="75" spans="2:5" s="8" customFormat="1" ht="15.75" customHeight="1" x14ac:dyDescent="0.2">
      <c r="B75" s="34" t="s">
        <v>70</v>
      </c>
      <c r="C75" s="35">
        <v>661312</v>
      </c>
      <c r="D75" s="35">
        <v>596002</v>
      </c>
      <c r="E75" s="33">
        <v>90.124177392819121</v>
      </c>
    </row>
    <row r="76" spans="2:5" s="8" customFormat="1" ht="15.75" customHeight="1" x14ac:dyDescent="0.2">
      <c r="B76" s="34" t="s">
        <v>71</v>
      </c>
      <c r="C76" s="35">
        <v>321731</v>
      </c>
      <c r="D76" s="35">
        <v>93060</v>
      </c>
      <c r="E76" s="33">
        <v>28.924784991188289</v>
      </c>
    </row>
    <row r="77" spans="2:5" s="5" customFormat="1" ht="15.75" customHeight="1" x14ac:dyDescent="0.2">
      <c r="B77" s="26" t="s">
        <v>72</v>
      </c>
      <c r="C77" s="27">
        <v>1439980</v>
      </c>
      <c r="D77" s="27">
        <v>1428373</v>
      </c>
      <c r="E77" s="28">
        <v>99.193947138154698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29433</v>
      </c>
      <c r="D80" s="31">
        <v>29037</v>
      </c>
      <c r="E80" s="33">
        <v>98.654571399449594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352380</v>
      </c>
      <c r="D83" s="31">
        <v>347884</v>
      </c>
      <c r="E83" s="33">
        <v>98.724104659742324</v>
      </c>
    </row>
    <row r="84" spans="2:5" ht="15.75" customHeight="1" x14ac:dyDescent="0.2">
      <c r="B84" s="30" t="s">
        <v>79</v>
      </c>
      <c r="C84" s="31">
        <v>1056945</v>
      </c>
      <c r="D84" s="31">
        <v>1050296</v>
      </c>
      <c r="E84" s="33">
        <v>99.370922801091822</v>
      </c>
    </row>
    <row r="85" spans="2:5" ht="15.75" customHeight="1" x14ac:dyDescent="0.2">
      <c r="B85" s="30" t="s">
        <v>80</v>
      </c>
      <c r="C85" s="31">
        <v>1222</v>
      </c>
      <c r="D85" s="31">
        <v>1156</v>
      </c>
      <c r="E85" s="33">
        <v>94.599018003273329</v>
      </c>
    </row>
    <row r="86" spans="2:5" s="5" customFormat="1" ht="15.75" customHeight="1" x14ac:dyDescent="0.2">
      <c r="B86" s="26" t="s">
        <v>81</v>
      </c>
      <c r="C86" s="27">
        <v>531488</v>
      </c>
      <c r="D86" s="27">
        <v>463635</v>
      </c>
      <c r="E86" s="28">
        <v>87.233390029502075</v>
      </c>
    </row>
    <row r="87" spans="2:5" ht="15.75" customHeight="1" x14ac:dyDescent="0.2">
      <c r="B87" s="36" t="s">
        <v>82</v>
      </c>
      <c r="C87" s="31">
        <v>104299</v>
      </c>
      <c r="D87" s="31">
        <v>104299</v>
      </c>
      <c r="E87" s="33">
        <v>100</v>
      </c>
    </row>
    <row r="88" spans="2:5" ht="15.75" customHeight="1" x14ac:dyDescent="0.2">
      <c r="B88" s="36" t="s">
        <v>83</v>
      </c>
      <c r="C88" s="31">
        <v>-14</v>
      </c>
      <c r="D88" s="31">
        <v>-14</v>
      </c>
      <c r="E88" s="33">
        <v>100</v>
      </c>
    </row>
    <row r="89" spans="2:5" ht="15.75" customHeight="1" x14ac:dyDescent="0.2">
      <c r="B89" s="30" t="s">
        <v>84</v>
      </c>
      <c r="C89" s="31">
        <v>19340</v>
      </c>
      <c r="D89" s="31">
        <v>19340</v>
      </c>
      <c r="E89" s="33">
        <v>100</v>
      </c>
    </row>
    <row r="90" spans="2:5" ht="15.75" customHeight="1" x14ac:dyDescent="0.2">
      <c r="B90" s="30" t="s">
        <v>85</v>
      </c>
      <c r="C90" s="31">
        <v>155508</v>
      </c>
      <c r="D90" s="31">
        <v>154827</v>
      </c>
      <c r="E90" s="33">
        <v>99.562080407438842</v>
      </c>
    </row>
    <row r="91" spans="2:5" ht="15.75" customHeight="1" x14ac:dyDescent="0.2">
      <c r="B91" s="30" t="s">
        <v>86</v>
      </c>
      <c r="C91" s="31">
        <v>13619</v>
      </c>
      <c r="D91" s="31">
        <v>13619</v>
      </c>
      <c r="E91" s="33">
        <v>100</v>
      </c>
    </row>
    <row r="92" spans="2:5" ht="15.75" customHeight="1" x14ac:dyDescent="0.2">
      <c r="B92" s="30" t="s">
        <v>87</v>
      </c>
      <c r="C92" s="31">
        <v>2132</v>
      </c>
      <c r="D92" s="31">
        <v>465</v>
      </c>
      <c r="E92" s="33">
        <v>21.810506566604126</v>
      </c>
    </row>
    <row r="93" spans="2:5" ht="15.75" customHeight="1" x14ac:dyDescent="0.2">
      <c r="B93" s="30" t="s">
        <v>88</v>
      </c>
      <c r="C93" s="31">
        <v>236604</v>
      </c>
      <c r="D93" s="31">
        <v>171099</v>
      </c>
      <c r="E93" s="33">
        <v>72.314500177511789</v>
      </c>
    </row>
    <row r="94" spans="2:5" s="5" customFormat="1" ht="15.75" customHeight="1" x14ac:dyDescent="0.2">
      <c r="B94" s="26" t="s">
        <v>89</v>
      </c>
      <c r="C94" s="27">
        <v>60487</v>
      </c>
      <c r="D94" s="27">
        <v>59300</v>
      </c>
      <c r="E94" s="37">
        <v>98.03759485509282</v>
      </c>
    </row>
    <row r="95" spans="2:5" s="5" customFormat="1" ht="15.75" customHeight="1" x14ac:dyDescent="0.2">
      <c r="B95" s="26" t="s">
        <v>90</v>
      </c>
      <c r="C95" s="27">
        <v>56417</v>
      </c>
      <c r="D95" s="27">
        <v>56417</v>
      </c>
      <c r="E95" s="37">
        <v>100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56417</v>
      </c>
      <c r="D99" s="31">
        <v>56417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4070</v>
      </c>
      <c r="D101" s="27">
        <v>2883</v>
      </c>
      <c r="E101" s="37">
        <v>70.835380835380832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3591</v>
      </c>
      <c r="D105" s="27">
        <v>3527</v>
      </c>
      <c r="E105" s="37">
        <v>98.21776663881927</v>
      </c>
    </row>
    <row r="106" spans="2:5" s="5" customFormat="1" ht="15.75" customHeight="1" x14ac:dyDescent="0.2">
      <c r="B106" s="26" t="s">
        <v>101</v>
      </c>
      <c r="C106" s="27">
        <v>3591</v>
      </c>
      <c r="D106" s="27">
        <v>3527</v>
      </c>
      <c r="E106" s="37">
        <v>98.21776663881927</v>
      </c>
    </row>
    <row r="107" spans="2:5" ht="15.75" customHeight="1" x14ac:dyDescent="0.2">
      <c r="B107" s="30" t="s">
        <v>102</v>
      </c>
      <c r="C107" s="31">
        <v>64</v>
      </c>
      <c r="D107" s="31">
        <v>0</v>
      </c>
      <c r="E107" s="38">
        <v>0</v>
      </c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3527</v>
      </c>
      <c r="D110" s="31">
        <v>3527</v>
      </c>
      <c r="E110" s="38">
        <v>100</v>
      </c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7C7166FE-BC47-441C-B222-C2E02DCDBD67}"/>
    <hyperlink ref="D4" location="Şubat!A1" display="Şubat" xr:uid="{04FA5DF8-74B4-409D-8A45-9670D734CF8D}"/>
    <hyperlink ref="E4" location="Mart!A1" display="Mart" xr:uid="{103EFF5A-AB7E-4891-BB51-28EB93A1B1AE}"/>
    <hyperlink ref="C5" location="Nisan!A1" display="Nisan" xr:uid="{CCF999F8-613F-4005-A337-C7DF8BAF3EA8}"/>
    <hyperlink ref="D5" location="Mayıs!A1" display="Mayıs" xr:uid="{0955B6B6-7EC5-48BF-BCFA-DE9DB7D9244E}"/>
    <hyperlink ref="E5" location="Haziran!A1" display="Haziran" xr:uid="{E41B6912-7EAE-46F8-B6E4-70F130333472}"/>
    <hyperlink ref="C6" location="Temmuz!A1" display="Temmuz" xr:uid="{B9BB0F42-A977-4480-B360-071741E88E59}"/>
    <hyperlink ref="D6" location="Ağustos!A1" display="Ağustos" xr:uid="{95935BA1-9927-4A15-A60A-8978DC9D5603}"/>
    <hyperlink ref="E6" location="Eylül!A1" display="Eylül" xr:uid="{E53F7E04-E56E-432C-BD17-EFABFA998F86}"/>
    <hyperlink ref="C7" location="Ekim!A1" display="Ekim" xr:uid="{44637DD4-A3C1-4DE7-BB94-8138A531E39F}"/>
    <hyperlink ref="D7" location="Kasım!A1" display="Kasım" xr:uid="{1F56FCD4-CE0B-4899-89AC-E92E4CDA4269}"/>
    <hyperlink ref="E7" location="Aralık!A1" display="Aralık" xr:uid="{8469DE13-BB9D-4CF1-8661-2E04FA5FB73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5507-4F23-4A86-9470-75912038C3F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61380304</v>
      </c>
      <c r="D10" s="27">
        <v>52298271</v>
      </c>
      <c r="E10" s="28">
        <v>85.203668916335118</v>
      </c>
    </row>
    <row r="11" spans="2:7" s="5" customFormat="1" ht="15.75" customHeight="1" x14ac:dyDescent="0.2">
      <c r="B11" s="26" t="s">
        <v>5</v>
      </c>
      <c r="C11" s="27">
        <v>52885771</v>
      </c>
      <c r="D11" s="27">
        <v>48368618</v>
      </c>
      <c r="E11" s="29">
        <v>91.458660969507278</v>
      </c>
    </row>
    <row r="12" spans="2:7" s="5" customFormat="1" ht="15.75" customHeight="1" x14ac:dyDescent="0.2">
      <c r="B12" s="26" t="s">
        <v>6</v>
      </c>
      <c r="C12" s="27">
        <v>15392998</v>
      </c>
      <c r="D12" s="27">
        <v>13751610</v>
      </c>
      <c r="E12" s="29">
        <v>89.336788064287404</v>
      </c>
      <c r="G12" s="6"/>
    </row>
    <row r="13" spans="2:7" s="5" customFormat="1" ht="15.75" customHeight="1" x14ac:dyDescent="0.2">
      <c r="B13" s="26" t="s">
        <v>7</v>
      </c>
      <c r="C13" s="27">
        <v>10833380</v>
      </c>
      <c r="D13" s="27">
        <v>9644346</v>
      </c>
      <c r="E13" s="29">
        <v>89.024348818189708</v>
      </c>
    </row>
    <row r="14" spans="2:7" ht="15.75" customHeight="1" x14ac:dyDescent="0.2">
      <c r="B14" s="30" t="s">
        <v>8</v>
      </c>
      <c r="C14" s="31">
        <v>881461</v>
      </c>
      <c r="D14" s="31">
        <v>630918</v>
      </c>
      <c r="E14" s="32">
        <v>71.576394191007893</v>
      </c>
    </row>
    <row r="15" spans="2:7" ht="15.75" customHeight="1" x14ac:dyDescent="0.2">
      <c r="B15" s="30" t="s">
        <v>9</v>
      </c>
      <c r="C15" s="31">
        <v>49962</v>
      </c>
      <c r="D15" s="31">
        <v>25540</v>
      </c>
      <c r="E15" s="32">
        <v>51.118850326247944</v>
      </c>
    </row>
    <row r="16" spans="2:7" ht="15.75" customHeight="1" x14ac:dyDescent="0.2">
      <c r="B16" s="30" t="s">
        <v>10</v>
      </c>
      <c r="C16" s="31">
        <v>9664474</v>
      </c>
      <c r="D16" s="31">
        <v>8795040</v>
      </c>
      <c r="E16" s="32">
        <v>91.003814589392036</v>
      </c>
    </row>
    <row r="17" spans="2:5" ht="15.75" customHeight="1" x14ac:dyDescent="0.2">
      <c r="B17" s="30" t="s">
        <v>11</v>
      </c>
      <c r="C17" s="31">
        <v>237483</v>
      </c>
      <c r="D17" s="31">
        <v>192848</v>
      </c>
      <c r="E17" s="32">
        <v>81.20497046104353</v>
      </c>
    </row>
    <row r="18" spans="2:5" s="5" customFormat="1" ht="15.75" customHeight="1" x14ac:dyDescent="0.2">
      <c r="B18" s="26" t="s">
        <v>12</v>
      </c>
      <c r="C18" s="27">
        <v>4559618</v>
      </c>
      <c r="D18" s="27">
        <v>4107264</v>
      </c>
      <c r="E18" s="29">
        <v>90.079125049510722</v>
      </c>
    </row>
    <row r="19" spans="2:5" ht="15.75" customHeight="1" x14ac:dyDescent="0.2">
      <c r="B19" s="30" t="s">
        <v>13</v>
      </c>
      <c r="C19" s="31">
        <v>502874</v>
      </c>
      <c r="D19" s="31">
        <v>265007</v>
      </c>
      <c r="E19" s="32">
        <v>52.698489084740906</v>
      </c>
    </row>
    <row r="20" spans="2:5" ht="15.75" customHeight="1" x14ac:dyDescent="0.2">
      <c r="B20" s="30" t="s">
        <v>14</v>
      </c>
      <c r="C20" s="31">
        <v>161131</v>
      </c>
      <c r="D20" s="31">
        <v>130893</v>
      </c>
      <c r="E20" s="32">
        <v>81.233902849234468</v>
      </c>
    </row>
    <row r="21" spans="2:5" ht="15.75" customHeight="1" x14ac:dyDescent="0.2">
      <c r="B21" s="30" t="s">
        <v>15</v>
      </c>
      <c r="C21" s="31">
        <v>3895613</v>
      </c>
      <c r="D21" s="31">
        <v>3711364</v>
      </c>
      <c r="E21" s="32">
        <v>95.270346412746846</v>
      </c>
    </row>
    <row r="22" spans="2:5" s="4" customFormat="1" ht="15.75" customHeight="1" x14ac:dyDescent="0.2">
      <c r="B22" s="26" t="s">
        <v>16</v>
      </c>
      <c r="C22" s="27">
        <v>1638107</v>
      </c>
      <c r="D22" s="27">
        <v>986579</v>
      </c>
      <c r="E22" s="28">
        <v>60.226773953105628</v>
      </c>
    </row>
    <row r="23" spans="2:5" s="8" customFormat="1" ht="15.75" customHeight="1" x14ac:dyDescent="0.2">
      <c r="B23" s="30" t="s">
        <v>17</v>
      </c>
      <c r="C23" s="31">
        <v>140315</v>
      </c>
      <c r="D23" s="31">
        <v>59294</v>
      </c>
      <c r="E23" s="33">
        <v>42.257777144282507</v>
      </c>
    </row>
    <row r="24" spans="2:5" s="8" customFormat="1" ht="15.75" customHeight="1" x14ac:dyDescent="0.2">
      <c r="B24" s="30" t="s">
        <v>18</v>
      </c>
      <c r="C24" s="31">
        <v>1497792</v>
      </c>
      <c r="D24" s="31">
        <v>927285</v>
      </c>
      <c r="E24" s="33">
        <v>61.910131713882834</v>
      </c>
    </row>
    <row r="25" spans="2:5" s="4" customFormat="1" ht="15.75" customHeight="1" x14ac:dyDescent="0.2">
      <c r="B25" s="26" t="s">
        <v>19</v>
      </c>
      <c r="C25" s="27">
        <v>25604794</v>
      </c>
      <c r="D25" s="27">
        <v>23771090</v>
      </c>
      <c r="E25" s="28">
        <v>92.838434864970992</v>
      </c>
    </row>
    <row r="26" spans="2:5" s="4" customFormat="1" ht="15.75" customHeight="1" x14ac:dyDescent="0.2">
      <c r="B26" s="26" t="s">
        <v>20</v>
      </c>
      <c r="C26" s="27">
        <v>8196485</v>
      </c>
      <c r="D26" s="27">
        <v>6774428</v>
      </c>
      <c r="E26" s="28">
        <v>82.650404411159172</v>
      </c>
    </row>
    <row r="27" spans="2:5" s="8" customFormat="1" ht="15.75" customHeight="1" x14ac:dyDescent="0.2">
      <c r="B27" s="30" t="s">
        <v>21</v>
      </c>
      <c r="C27" s="31">
        <v>8094784</v>
      </c>
      <c r="D27" s="31">
        <v>6681708</v>
      </c>
      <c r="E27" s="33">
        <v>82.543376080201767</v>
      </c>
    </row>
    <row r="28" spans="2:5" s="8" customFormat="1" ht="15.75" customHeight="1" x14ac:dyDescent="0.2">
      <c r="B28" s="30" t="s">
        <v>22</v>
      </c>
      <c r="C28" s="31">
        <v>101701</v>
      </c>
      <c r="D28" s="31">
        <v>92720</v>
      </c>
      <c r="E28" s="33">
        <v>91.169211708832748</v>
      </c>
    </row>
    <row r="29" spans="2:5" s="4" customFormat="1" ht="15.75" customHeight="1" x14ac:dyDescent="0.2">
      <c r="B29" s="26" t="s">
        <v>23</v>
      </c>
      <c r="C29" s="27">
        <v>13890308</v>
      </c>
      <c r="D29" s="27">
        <v>13507046</v>
      </c>
      <c r="E29" s="28">
        <v>97.240795524476482</v>
      </c>
    </row>
    <row r="30" spans="2:5" s="8" customFormat="1" ht="15.75" customHeight="1" x14ac:dyDescent="0.2">
      <c r="B30" s="30" t="s">
        <v>24</v>
      </c>
      <c r="C30" s="31">
        <v>6645113</v>
      </c>
      <c r="D30" s="31">
        <v>6587706</v>
      </c>
      <c r="E30" s="33">
        <v>99.136101974488625</v>
      </c>
    </row>
    <row r="31" spans="2:5" s="8" customFormat="1" ht="15.75" customHeight="1" x14ac:dyDescent="0.2">
      <c r="B31" s="30" t="s">
        <v>203</v>
      </c>
      <c r="C31" s="31">
        <v>1444667</v>
      </c>
      <c r="D31" s="31">
        <v>1441799</v>
      </c>
      <c r="E31" s="33">
        <v>99.801476741698949</v>
      </c>
    </row>
    <row r="32" spans="2:5" s="8" customFormat="1" ht="15.75" customHeight="1" x14ac:dyDescent="0.2">
      <c r="B32" s="30" t="s">
        <v>26</v>
      </c>
      <c r="C32" s="31">
        <v>1435535</v>
      </c>
      <c r="D32" s="31">
        <v>1378604</v>
      </c>
      <c r="E32" s="33">
        <v>96.034161479866384</v>
      </c>
    </row>
    <row r="33" spans="2:5" ht="15.75" customHeight="1" x14ac:dyDescent="0.2">
      <c r="B33" s="30" t="s">
        <v>27</v>
      </c>
      <c r="C33" s="31">
        <v>3212499</v>
      </c>
      <c r="D33" s="31">
        <v>3068076</v>
      </c>
      <c r="E33" s="32">
        <v>95.504341013024444</v>
      </c>
    </row>
    <row r="34" spans="2:5" ht="15.75" customHeight="1" x14ac:dyDescent="0.2">
      <c r="B34" s="30" t="s">
        <v>28</v>
      </c>
      <c r="C34" s="31">
        <v>333215</v>
      </c>
      <c r="D34" s="31">
        <v>320819</v>
      </c>
      <c r="E34" s="32">
        <v>96.279879357171794</v>
      </c>
    </row>
    <row r="35" spans="2:5" ht="15.75" customHeight="1" x14ac:dyDescent="0.2">
      <c r="B35" s="30" t="s">
        <v>29</v>
      </c>
      <c r="C35" s="31">
        <v>819279</v>
      </c>
      <c r="D35" s="31">
        <v>710042</v>
      </c>
      <c r="E35" s="32">
        <v>86.66669107837501</v>
      </c>
    </row>
    <row r="36" spans="2:5" s="5" customFormat="1" ht="15.75" customHeight="1" x14ac:dyDescent="0.2">
      <c r="B36" s="26" t="s">
        <v>30</v>
      </c>
      <c r="C36" s="27">
        <v>1217662</v>
      </c>
      <c r="D36" s="27">
        <v>1193019</v>
      </c>
      <c r="E36" s="29">
        <v>97.976203577018907</v>
      </c>
    </row>
    <row r="37" spans="2:5" s="5" customFormat="1" ht="15.75" customHeight="1" x14ac:dyDescent="0.2">
      <c r="B37" s="26" t="s">
        <v>31</v>
      </c>
      <c r="C37" s="27">
        <v>110328</v>
      </c>
      <c r="D37" s="27">
        <v>110327</v>
      </c>
      <c r="E37" s="29">
        <v>99.999093611775791</v>
      </c>
    </row>
    <row r="38" spans="2:5" s="4" customFormat="1" ht="15.75" customHeight="1" x14ac:dyDescent="0.2">
      <c r="B38" s="26" t="s">
        <v>32</v>
      </c>
      <c r="C38" s="27">
        <v>2190011</v>
      </c>
      <c r="D38" s="27">
        <v>2186270</v>
      </c>
      <c r="E38" s="28">
        <v>99.82917894019711</v>
      </c>
    </row>
    <row r="39" spans="2:5" s="4" customFormat="1" ht="15.75" customHeight="1" x14ac:dyDescent="0.2">
      <c r="B39" s="26" t="s">
        <v>33</v>
      </c>
      <c r="C39" s="27">
        <v>7956741</v>
      </c>
      <c r="D39" s="27">
        <v>7956742</v>
      </c>
      <c r="E39" s="28">
        <v>100.00001256795967</v>
      </c>
    </row>
    <row r="40" spans="2:5" s="8" customFormat="1" ht="15.75" customHeight="1" x14ac:dyDescent="0.2">
      <c r="B40" s="30" t="s">
        <v>34</v>
      </c>
      <c r="C40" s="31">
        <v>617526</v>
      </c>
      <c r="D40" s="31">
        <v>617526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7337609</v>
      </c>
      <c r="D41" s="31">
        <v>7337610</v>
      </c>
      <c r="E41" s="33">
        <v>100.00001362841763</v>
      </c>
    </row>
    <row r="42" spans="2:5" s="8" customFormat="1" ht="15.75" customHeight="1" x14ac:dyDescent="0.2">
      <c r="B42" s="30" t="s">
        <v>36</v>
      </c>
      <c r="C42" s="31">
        <v>1606</v>
      </c>
      <c r="D42" s="31">
        <v>1606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945885</v>
      </c>
      <c r="D43" s="27">
        <v>790761</v>
      </c>
      <c r="E43" s="28">
        <v>83.600120522050787</v>
      </c>
    </row>
    <row r="44" spans="2:5" s="4" customFormat="1" ht="15.75" customHeight="1" x14ac:dyDescent="0.2">
      <c r="B44" s="26" t="s">
        <v>38</v>
      </c>
      <c r="C44" s="27">
        <v>1200521</v>
      </c>
      <c r="D44" s="27">
        <v>999473</v>
      </c>
      <c r="E44" s="28">
        <v>83.253270871563274</v>
      </c>
    </row>
    <row r="45" spans="2:5" s="4" customFormat="1" ht="15.75" customHeight="1" x14ac:dyDescent="0.2">
      <c r="B45" s="26" t="s">
        <v>39</v>
      </c>
      <c r="C45" s="27">
        <v>146725</v>
      </c>
      <c r="D45" s="27">
        <v>112363</v>
      </c>
      <c r="E45" s="28">
        <v>76.580678139376374</v>
      </c>
    </row>
    <row r="46" spans="2:5" s="4" customFormat="1" ht="15.75" customHeight="1" x14ac:dyDescent="0.2">
      <c r="B46" s="26" t="s">
        <v>40</v>
      </c>
      <c r="C46" s="27">
        <v>8442918</v>
      </c>
      <c r="D46" s="27">
        <v>3879234</v>
      </c>
      <c r="E46" s="28">
        <v>45.946602821441587</v>
      </c>
    </row>
    <row r="47" spans="2:5" s="4" customFormat="1" ht="15.75" customHeight="1" x14ac:dyDescent="0.2">
      <c r="B47" s="26" t="s">
        <v>41</v>
      </c>
      <c r="C47" s="27">
        <v>225616</v>
      </c>
      <c r="D47" s="27">
        <v>225616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215358</v>
      </c>
      <c r="D48" s="31">
        <v>215358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10248</v>
      </c>
      <c r="D49" s="31">
        <v>10248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10</v>
      </c>
      <c r="D50" s="31">
        <v>10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4667</v>
      </c>
      <c r="D51" s="27">
        <v>3529</v>
      </c>
      <c r="E51" s="28">
        <v>75.616027426612391</v>
      </c>
    </row>
    <row r="52" spans="2:5" s="4" customFormat="1" ht="15.75" customHeight="1" x14ac:dyDescent="0.2">
      <c r="B52" s="26" t="s">
        <v>46</v>
      </c>
      <c r="C52" s="27">
        <v>4571</v>
      </c>
      <c r="D52" s="27">
        <v>3433</v>
      </c>
      <c r="E52" s="28">
        <v>75.103915992124257</v>
      </c>
    </row>
    <row r="53" spans="2:5" s="4" customFormat="1" ht="15.75" customHeight="1" x14ac:dyDescent="0.2">
      <c r="B53" s="26" t="s">
        <v>47</v>
      </c>
      <c r="C53" s="27">
        <v>96</v>
      </c>
      <c r="D53" s="27">
        <v>96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2542685</v>
      </c>
      <c r="D60" s="27">
        <v>811713</v>
      </c>
      <c r="E60" s="28">
        <v>31.923458863366871</v>
      </c>
    </row>
    <row r="61" spans="2:5" s="4" customFormat="1" ht="15.75" customHeight="1" x14ac:dyDescent="0.2">
      <c r="B61" s="26" t="s">
        <v>56</v>
      </c>
      <c r="C61" s="27">
        <v>119269</v>
      </c>
      <c r="D61" s="27">
        <v>73406</v>
      </c>
      <c r="E61" s="28">
        <v>61.546587965020251</v>
      </c>
    </row>
    <row r="62" spans="2:5" s="8" customFormat="1" ht="15.75" customHeight="1" x14ac:dyDescent="0.2">
      <c r="B62" s="30" t="s">
        <v>57</v>
      </c>
      <c r="C62" s="31">
        <v>17542</v>
      </c>
      <c r="D62" s="31">
        <v>17542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64700</v>
      </c>
      <c r="D63" s="31">
        <v>18836</v>
      </c>
      <c r="E63" s="33">
        <v>29.112828438948995</v>
      </c>
    </row>
    <row r="64" spans="2:5" s="8" customFormat="1" ht="15.75" customHeight="1" x14ac:dyDescent="0.2">
      <c r="B64" s="30" t="s">
        <v>59</v>
      </c>
      <c r="C64" s="31">
        <v>37027</v>
      </c>
      <c r="D64" s="31">
        <v>37028</v>
      </c>
      <c r="E64" s="33">
        <v>100.00270073189834</v>
      </c>
    </row>
    <row r="65" spans="2:5" s="4" customFormat="1" ht="15.75" customHeight="1" x14ac:dyDescent="0.2">
      <c r="B65" s="26" t="s">
        <v>60</v>
      </c>
      <c r="C65" s="27">
        <v>2423416</v>
      </c>
      <c r="D65" s="27">
        <v>738307</v>
      </c>
      <c r="E65" s="28">
        <v>30.465549455809487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2274775</v>
      </c>
      <c r="D67" s="31">
        <v>594445</v>
      </c>
      <c r="E67" s="33">
        <v>26.132035036432171</v>
      </c>
    </row>
    <row r="68" spans="2:5" s="8" customFormat="1" ht="15.75" customHeight="1" x14ac:dyDescent="0.2">
      <c r="B68" s="30" t="s">
        <v>63</v>
      </c>
      <c r="C68" s="31">
        <v>148641</v>
      </c>
      <c r="D68" s="31">
        <v>143862</v>
      </c>
      <c r="E68" s="33">
        <v>96.784870930631513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3888578</v>
      </c>
      <c r="D70" s="27">
        <v>1134495</v>
      </c>
      <c r="E70" s="28">
        <v>29.175060909154965</v>
      </c>
    </row>
    <row r="71" spans="2:5" s="8" customFormat="1" ht="15.75" customHeight="1" x14ac:dyDescent="0.2">
      <c r="B71" s="34" t="s">
        <v>66</v>
      </c>
      <c r="C71" s="35">
        <v>76287</v>
      </c>
      <c r="D71" s="35">
        <v>23306</v>
      </c>
      <c r="E71" s="33">
        <v>30.550421434844733</v>
      </c>
    </row>
    <row r="72" spans="2:5" s="8" customFormat="1" ht="15.75" customHeight="1" x14ac:dyDescent="0.2">
      <c r="B72" s="34" t="s">
        <v>67</v>
      </c>
      <c r="C72" s="35">
        <v>5</v>
      </c>
      <c r="D72" s="35">
        <v>6</v>
      </c>
      <c r="E72" s="33">
        <v>120</v>
      </c>
    </row>
    <row r="73" spans="2:5" s="8" customFormat="1" ht="15.75" customHeight="1" x14ac:dyDescent="0.2">
      <c r="B73" s="34" t="s">
        <v>68</v>
      </c>
      <c r="C73" s="35">
        <v>49023</v>
      </c>
      <c r="D73" s="35">
        <v>48872</v>
      </c>
      <c r="E73" s="33">
        <v>99.691981314893013</v>
      </c>
    </row>
    <row r="74" spans="2:5" s="8" customFormat="1" ht="15.75" customHeight="1" x14ac:dyDescent="0.2">
      <c r="B74" s="34" t="s">
        <v>69</v>
      </c>
      <c r="C74" s="35">
        <v>2817405</v>
      </c>
      <c r="D74" s="35">
        <v>409686</v>
      </c>
      <c r="E74" s="33">
        <v>14.541253387425662</v>
      </c>
    </row>
    <row r="75" spans="2:5" s="8" customFormat="1" ht="15.75" customHeight="1" x14ac:dyDescent="0.2">
      <c r="B75" s="34" t="s">
        <v>70</v>
      </c>
      <c r="C75" s="35">
        <v>634696</v>
      </c>
      <c r="D75" s="35">
        <v>568063</v>
      </c>
      <c r="E75" s="33">
        <v>89.501588161891675</v>
      </c>
    </row>
    <row r="76" spans="2:5" s="8" customFormat="1" ht="15.75" customHeight="1" x14ac:dyDescent="0.2">
      <c r="B76" s="34" t="s">
        <v>71</v>
      </c>
      <c r="C76" s="35">
        <v>311162</v>
      </c>
      <c r="D76" s="35">
        <v>84562</v>
      </c>
      <c r="E76" s="33">
        <v>27.176197607677029</v>
      </c>
    </row>
    <row r="77" spans="2:5" s="5" customFormat="1" ht="15.75" customHeight="1" x14ac:dyDescent="0.2">
      <c r="B77" s="26" t="s">
        <v>72</v>
      </c>
      <c r="C77" s="27">
        <v>1302220</v>
      </c>
      <c r="D77" s="27">
        <v>1291497</v>
      </c>
      <c r="E77" s="28">
        <v>99.176560028259431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26394</v>
      </c>
      <c r="D80" s="31">
        <v>25998</v>
      </c>
      <c r="E80" s="33">
        <v>98.499659013412142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321595</v>
      </c>
      <c r="D83" s="31">
        <v>319718</v>
      </c>
      <c r="E83" s="33">
        <v>99.416346647180461</v>
      </c>
    </row>
    <row r="84" spans="2:5" ht="15.75" customHeight="1" x14ac:dyDescent="0.2">
      <c r="B84" s="30" t="s">
        <v>79</v>
      </c>
      <c r="C84" s="31">
        <v>953010</v>
      </c>
      <c r="D84" s="31">
        <v>944627</v>
      </c>
      <c r="E84" s="33">
        <v>99.120365998258151</v>
      </c>
    </row>
    <row r="85" spans="2:5" ht="15.75" customHeight="1" x14ac:dyDescent="0.2">
      <c r="B85" s="30" t="s">
        <v>80</v>
      </c>
      <c r="C85" s="31">
        <v>1221</v>
      </c>
      <c r="D85" s="31">
        <v>1154</v>
      </c>
      <c r="E85" s="33">
        <v>94.512694512694523</v>
      </c>
    </row>
    <row r="86" spans="2:5" s="5" customFormat="1" ht="15.75" customHeight="1" x14ac:dyDescent="0.2">
      <c r="B86" s="26" t="s">
        <v>81</v>
      </c>
      <c r="C86" s="27">
        <v>479152</v>
      </c>
      <c r="D86" s="27">
        <v>412384</v>
      </c>
      <c r="E86" s="28">
        <v>86.06538217517614</v>
      </c>
    </row>
    <row r="87" spans="2:5" ht="15.75" customHeight="1" x14ac:dyDescent="0.2">
      <c r="B87" s="36" t="s">
        <v>82</v>
      </c>
      <c r="C87" s="31">
        <v>83885</v>
      </c>
      <c r="D87" s="31">
        <v>83885</v>
      </c>
      <c r="E87" s="33">
        <v>100</v>
      </c>
    </row>
    <row r="88" spans="2:5" ht="15.75" customHeight="1" x14ac:dyDescent="0.2">
      <c r="B88" s="36" t="s">
        <v>83</v>
      </c>
      <c r="C88" s="31">
        <v>-12</v>
      </c>
      <c r="D88" s="31">
        <v>-12</v>
      </c>
      <c r="E88" s="33">
        <v>100</v>
      </c>
    </row>
    <row r="89" spans="2:5" ht="15.75" customHeight="1" x14ac:dyDescent="0.2">
      <c r="B89" s="30" t="s">
        <v>84</v>
      </c>
      <c r="C89" s="31">
        <v>17725</v>
      </c>
      <c r="D89" s="31">
        <v>17725</v>
      </c>
      <c r="E89" s="33">
        <v>100</v>
      </c>
    </row>
    <row r="90" spans="2:5" ht="15.75" customHeight="1" x14ac:dyDescent="0.2">
      <c r="B90" s="30" t="s">
        <v>85</v>
      </c>
      <c r="C90" s="31">
        <v>142334</v>
      </c>
      <c r="D90" s="31">
        <v>141461</v>
      </c>
      <c r="E90" s="33">
        <v>99.3866539266795</v>
      </c>
    </row>
    <row r="91" spans="2:5" ht="15.75" customHeight="1" x14ac:dyDescent="0.2">
      <c r="B91" s="30" t="s">
        <v>86</v>
      </c>
      <c r="C91" s="31">
        <v>13108</v>
      </c>
      <c r="D91" s="31">
        <v>13108</v>
      </c>
      <c r="E91" s="33">
        <v>100</v>
      </c>
    </row>
    <row r="92" spans="2:5" ht="15.75" customHeight="1" x14ac:dyDescent="0.2">
      <c r="B92" s="30" t="s">
        <v>87</v>
      </c>
      <c r="C92" s="31">
        <v>2103</v>
      </c>
      <c r="D92" s="31">
        <v>423</v>
      </c>
      <c r="E92" s="33">
        <v>20.114122681883025</v>
      </c>
    </row>
    <row r="93" spans="2:5" ht="15.75" customHeight="1" x14ac:dyDescent="0.2">
      <c r="B93" s="30" t="s">
        <v>88</v>
      </c>
      <c r="C93" s="31">
        <v>220009</v>
      </c>
      <c r="D93" s="31">
        <v>155794</v>
      </c>
      <c r="E93" s="33">
        <v>70.812557668095394</v>
      </c>
    </row>
    <row r="94" spans="2:5" s="5" customFormat="1" ht="15.75" customHeight="1" x14ac:dyDescent="0.2">
      <c r="B94" s="26" t="s">
        <v>89</v>
      </c>
      <c r="C94" s="27">
        <v>49271</v>
      </c>
      <c r="D94" s="27">
        <v>48082</v>
      </c>
      <c r="E94" s="37">
        <v>97.586815773984696</v>
      </c>
    </row>
    <row r="95" spans="2:5" s="5" customFormat="1" ht="15.75" customHeight="1" x14ac:dyDescent="0.2">
      <c r="B95" s="26" t="s">
        <v>90</v>
      </c>
      <c r="C95" s="27">
        <v>45533</v>
      </c>
      <c r="D95" s="27">
        <v>45533</v>
      </c>
      <c r="E95" s="37">
        <v>100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45533</v>
      </c>
      <c r="D99" s="31">
        <v>45533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3738</v>
      </c>
      <c r="D101" s="27">
        <v>2549</v>
      </c>
      <c r="E101" s="37">
        <v>68.191546281433929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2344</v>
      </c>
      <c r="D105" s="27">
        <v>2337</v>
      </c>
      <c r="E105" s="37">
        <v>99.701365187713307</v>
      </c>
    </row>
    <row r="106" spans="2:5" s="5" customFormat="1" ht="15.75" customHeight="1" x14ac:dyDescent="0.2">
      <c r="B106" s="26" t="s">
        <v>101</v>
      </c>
      <c r="C106" s="27">
        <v>2344</v>
      </c>
      <c r="D106" s="27">
        <v>2337</v>
      </c>
      <c r="E106" s="37">
        <v>99.701365187713307</v>
      </c>
    </row>
    <row r="107" spans="2:5" ht="15.75" customHeight="1" x14ac:dyDescent="0.2">
      <c r="B107" s="30" t="s">
        <v>102</v>
      </c>
      <c r="C107" s="31">
        <v>7</v>
      </c>
      <c r="D107" s="31">
        <v>0</v>
      </c>
      <c r="E107" s="38">
        <v>0</v>
      </c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2337</v>
      </c>
      <c r="D110" s="31">
        <v>2337</v>
      </c>
      <c r="E110" s="38">
        <v>100</v>
      </c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08F294B0-F4DC-4FB5-B5BE-13F84A0C059F}"/>
    <hyperlink ref="D4" location="Şubat!A1" display="Şubat" xr:uid="{8BF7B20E-8423-4CB6-A5BA-0ED6281DE337}"/>
    <hyperlink ref="E4" location="Mart!A1" display="Mart" xr:uid="{3F1485AB-FC12-4DB9-9989-93E4310B90CB}"/>
    <hyperlink ref="C5" location="Nisan!A1" display="Nisan" xr:uid="{50859CDA-E422-4680-8BED-CD694B5274BA}"/>
    <hyperlink ref="D5" location="Mayıs!A1" display="Mayıs" xr:uid="{572D31F6-B6A4-4115-94A8-6A187DD9E44F}"/>
    <hyperlink ref="E5" location="Haziran!A1" display="Haziran" xr:uid="{2C4FFF99-7235-41DD-96BF-538F01FCAD1A}"/>
    <hyperlink ref="C6" location="Temmuz!A1" display="Temmuz" xr:uid="{1643E7B9-928B-4B27-8949-E26C3FC076F8}"/>
    <hyperlink ref="D6" location="Ağustos!A1" display="Ağustos" xr:uid="{E690A31B-19A2-488E-ABC6-57AE0B912EA8}"/>
    <hyperlink ref="E6" location="Eylül!A1" display="Eylül" xr:uid="{1E049AE3-DF9D-4A01-AF31-B83056EADAFE}"/>
    <hyperlink ref="C7" location="Ekim!A1" display="Ekim" xr:uid="{252BE8E3-7EB4-4759-B5B5-BF1C5A7D8816}"/>
    <hyperlink ref="D7" location="Kasım!A1" display="Kasım" xr:uid="{063E7E3F-7A0E-4F9E-A511-675FD5BAB029}"/>
    <hyperlink ref="E7" location="Aralık!A1" display="Aralık" xr:uid="{22BC5B58-E60D-4D61-812A-8636909F13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D55C-ED85-40FA-B8CD-5B2F4DEFAF6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56327860</v>
      </c>
      <c r="D10" s="27">
        <v>47529143</v>
      </c>
      <c r="E10" s="28">
        <v>84.379458051486424</v>
      </c>
    </row>
    <row r="11" spans="2:7" s="5" customFormat="1" ht="15.75" customHeight="1" x14ac:dyDescent="0.2">
      <c r="B11" s="26" t="s">
        <v>5</v>
      </c>
      <c r="C11" s="27">
        <v>48093643</v>
      </c>
      <c r="D11" s="27">
        <v>43853396</v>
      </c>
      <c r="E11" s="29">
        <v>91.183352444313698</v>
      </c>
    </row>
    <row r="12" spans="2:7" s="5" customFormat="1" ht="15.75" customHeight="1" x14ac:dyDescent="0.2">
      <c r="B12" s="26" t="s">
        <v>6</v>
      </c>
      <c r="C12" s="27">
        <v>14093406</v>
      </c>
      <c r="D12" s="27">
        <v>12577969</v>
      </c>
      <c r="E12" s="29">
        <v>89.247191204170235</v>
      </c>
      <c r="G12" s="6"/>
    </row>
    <row r="13" spans="2:7" s="5" customFormat="1" ht="15.75" customHeight="1" x14ac:dyDescent="0.2">
      <c r="B13" s="26" t="s">
        <v>7</v>
      </c>
      <c r="C13" s="27">
        <v>9564188</v>
      </c>
      <c r="D13" s="27">
        <v>8512960</v>
      </c>
      <c r="E13" s="29">
        <v>89.008706227857502</v>
      </c>
    </row>
    <row r="14" spans="2:7" ht="15.75" customHeight="1" x14ac:dyDescent="0.2">
      <c r="B14" s="30" t="s">
        <v>8</v>
      </c>
      <c r="C14" s="31">
        <v>876163</v>
      </c>
      <c r="D14" s="31">
        <v>623319</v>
      </c>
      <c r="E14" s="32">
        <v>71.141899395432134</v>
      </c>
    </row>
    <row r="15" spans="2:7" ht="15.75" customHeight="1" x14ac:dyDescent="0.2">
      <c r="B15" s="30" t="s">
        <v>9</v>
      </c>
      <c r="C15" s="31">
        <v>49958</v>
      </c>
      <c r="D15" s="31">
        <v>25125</v>
      </c>
      <c r="E15" s="32">
        <v>50.292245486208422</v>
      </c>
    </row>
    <row r="16" spans="2:7" ht="15.75" customHeight="1" x14ac:dyDescent="0.2">
      <c r="B16" s="30" t="s">
        <v>10</v>
      </c>
      <c r="C16" s="31">
        <v>8404127</v>
      </c>
      <c r="D16" s="31">
        <v>7673925</v>
      </c>
      <c r="E16" s="32">
        <v>91.311387845519235</v>
      </c>
    </row>
    <row r="17" spans="2:5" ht="15.75" customHeight="1" x14ac:dyDescent="0.2">
      <c r="B17" s="30" t="s">
        <v>11</v>
      </c>
      <c r="C17" s="31">
        <v>233940</v>
      </c>
      <c r="D17" s="31">
        <v>190591</v>
      </c>
      <c r="E17" s="32">
        <v>81.470035051722661</v>
      </c>
    </row>
    <row r="18" spans="2:5" s="5" customFormat="1" ht="15.75" customHeight="1" x14ac:dyDescent="0.2">
      <c r="B18" s="26" t="s">
        <v>12</v>
      </c>
      <c r="C18" s="27">
        <v>4529218</v>
      </c>
      <c r="D18" s="27">
        <v>4065009</v>
      </c>
      <c r="E18" s="29">
        <v>89.750791416973087</v>
      </c>
    </row>
    <row r="19" spans="2:5" ht="15.75" customHeight="1" x14ac:dyDescent="0.2">
      <c r="B19" s="30" t="s">
        <v>13</v>
      </c>
      <c r="C19" s="31">
        <v>504655</v>
      </c>
      <c r="D19" s="31">
        <v>263415</v>
      </c>
      <c r="E19" s="32">
        <v>52.197045506336018</v>
      </c>
    </row>
    <row r="20" spans="2:5" ht="15.75" customHeight="1" x14ac:dyDescent="0.2">
      <c r="B20" s="30" t="s">
        <v>14</v>
      </c>
      <c r="C20" s="31">
        <v>146748</v>
      </c>
      <c r="D20" s="31">
        <v>116913</v>
      </c>
      <c r="E20" s="32">
        <v>79.669228882165342</v>
      </c>
    </row>
    <row r="21" spans="2:5" ht="15.75" customHeight="1" x14ac:dyDescent="0.2">
      <c r="B21" s="30" t="s">
        <v>15</v>
      </c>
      <c r="C21" s="31">
        <v>3877815</v>
      </c>
      <c r="D21" s="31">
        <v>3684681</v>
      </c>
      <c r="E21" s="32">
        <v>95.019514855659693</v>
      </c>
    </row>
    <row r="22" spans="2:5" s="4" customFormat="1" ht="15.75" customHeight="1" x14ac:dyDescent="0.2">
      <c r="B22" s="26" t="s">
        <v>16</v>
      </c>
      <c r="C22" s="27">
        <v>1626893</v>
      </c>
      <c r="D22" s="27">
        <v>958528</v>
      </c>
      <c r="E22" s="28">
        <v>58.917703868662542</v>
      </c>
    </row>
    <row r="23" spans="2:5" s="8" customFormat="1" ht="15.75" customHeight="1" x14ac:dyDescent="0.2">
      <c r="B23" s="30" t="s">
        <v>17</v>
      </c>
      <c r="C23" s="31">
        <v>135992</v>
      </c>
      <c r="D23" s="31">
        <v>54186</v>
      </c>
      <c r="E23" s="33">
        <v>39.844990881816578</v>
      </c>
    </row>
    <row r="24" spans="2:5" s="8" customFormat="1" ht="15.75" customHeight="1" x14ac:dyDescent="0.2">
      <c r="B24" s="30" t="s">
        <v>18</v>
      </c>
      <c r="C24" s="31">
        <v>1490901</v>
      </c>
      <c r="D24" s="31">
        <v>904342</v>
      </c>
      <c r="E24" s="33">
        <v>60.657414543286237</v>
      </c>
    </row>
    <row r="25" spans="2:5" s="4" customFormat="1" ht="15.75" customHeight="1" x14ac:dyDescent="0.2">
      <c r="B25" s="26" t="s">
        <v>19</v>
      </c>
      <c r="C25" s="27">
        <v>23116170</v>
      </c>
      <c r="D25" s="27">
        <v>21420538</v>
      </c>
      <c r="E25" s="28">
        <v>92.664736416110443</v>
      </c>
    </row>
    <row r="26" spans="2:5" s="4" customFormat="1" ht="15.75" customHeight="1" x14ac:dyDescent="0.2">
      <c r="B26" s="26" t="s">
        <v>20</v>
      </c>
      <c r="C26" s="27">
        <v>7404789</v>
      </c>
      <c r="D26" s="27">
        <v>6097458</v>
      </c>
      <c r="E26" s="28">
        <v>82.344790648322316</v>
      </c>
    </row>
    <row r="27" spans="2:5" s="8" customFormat="1" ht="15.75" customHeight="1" x14ac:dyDescent="0.2">
      <c r="B27" s="30" t="s">
        <v>21</v>
      </c>
      <c r="C27" s="31">
        <v>7311097</v>
      </c>
      <c r="D27" s="31">
        <v>6012305</v>
      </c>
      <c r="E27" s="33">
        <v>82.235333493728774</v>
      </c>
    </row>
    <row r="28" spans="2:5" s="8" customFormat="1" ht="15.75" customHeight="1" x14ac:dyDescent="0.2">
      <c r="B28" s="30" t="s">
        <v>22</v>
      </c>
      <c r="C28" s="31">
        <v>93692</v>
      </c>
      <c r="D28" s="31">
        <v>85153</v>
      </c>
      <c r="E28" s="33">
        <v>90.886094864022539</v>
      </c>
    </row>
    <row r="29" spans="2:5" s="4" customFormat="1" ht="15.75" customHeight="1" x14ac:dyDescent="0.2">
      <c r="B29" s="26" t="s">
        <v>23</v>
      </c>
      <c r="C29" s="27">
        <v>12577869</v>
      </c>
      <c r="D29" s="27">
        <v>12217549</v>
      </c>
      <c r="E29" s="28">
        <v>97.135285794437834</v>
      </c>
    </row>
    <row r="30" spans="2:5" s="8" customFormat="1" ht="15.75" customHeight="1" x14ac:dyDescent="0.2">
      <c r="B30" s="30" t="s">
        <v>24</v>
      </c>
      <c r="C30" s="31">
        <v>5967918</v>
      </c>
      <c r="D30" s="31">
        <v>5920236</v>
      </c>
      <c r="E30" s="33">
        <v>99.201027896160781</v>
      </c>
    </row>
    <row r="31" spans="2:5" s="8" customFormat="1" ht="15.75" customHeight="1" x14ac:dyDescent="0.2">
      <c r="B31" s="30" t="s">
        <v>203</v>
      </c>
      <c r="C31" s="31">
        <v>1320910</v>
      </c>
      <c r="D31" s="31">
        <v>1318417</v>
      </c>
      <c r="E31" s="33">
        <v>99.8112664753844</v>
      </c>
    </row>
    <row r="32" spans="2:5" s="8" customFormat="1" ht="15.75" customHeight="1" x14ac:dyDescent="0.2">
      <c r="B32" s="30" t="s">
        <v>26</v>
      </c>
      <c r="C32" s="31">
        <v>1326520</v>
      </c>
      <c r="D32" s="31">
        <v>1270584</v>
      </c>
      <c r="E32" s="33">
        <v>95.783252419865519</v>
      </c>
    </row>
    <row r="33" spans="2:5" ht="15.75" customHeight="1" x14ac:dyDescent="0.2">
      <c r="B33" s="30" t="s">
        <v>27</v>
      </c>
      <c r="C33" s="31">
        <v>2938206</v>
      </c>
      <c r="D33" s="31">
        <v>2784748</v>
      </c>
      <c r="E33" s="32">
        <v>94.777153133578778</v>
      </c>
    </row>
    <row r="34" spans="2:5" ht="15.75" customHeight="1" x14ac:dyDescent="0.2">
      <c r="B34" s="30" t="s">
        <v>28</v>
      </c>
      <c r="C34" s="31">
        <v>314479</v>
      </c>
      <c r="D34" s="31">
        <v>302171</v>
      </c>
      <c r="E34" s="32">
        <v>96.086225153348863</v>
      </c>
    </row>
    <row r="35" spans="2:5" ht="15.75" customHeight="1" x14ac:dyDescent="0.2">
      <c r="B35" s="30" t="s">
        <v>29</v>
      </c>
      <c r="C35" s="31">
        <v>709836</v>
      </c>
      <c r="D35" s="31">
        <v>621393</v>
      </c>
      <c r="E35" s="32">
        <v>87.540361435599209</v>
      </c>
    </row>
    <row r="36" spans="2:5" s="5" customFormat="1" ht="15.75" customHeight="1" x14ac:dyDescent="0.2">
      <c r="B36" s="26" t="s">
        <v>30</v>
      </c>
      <c r="C36" s="27">
        <v>1076604</v>
      </c>
      <c r="D36" s="27">
        <v>1052186</v>
      </c>
      <c r="E36" s="29">
        <v>97.731942292616409</v>
      </c>
    </row>
    <row r="37" spans="2:5" s="5" customFormat="1" ht="15.75" customHeight="1" x14ac:dyDescent="0.2">
      <c r="B37" s="26" t="s">
        <v>31</v>
      </c>
      <c r="C37" s="27">
        <v>99371</v>
      </c>
      <c r="D37" s="27">
        <v>99371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1957537</v>
      </c>
      <c r="D38" s="27">
        <v>1953974</v>
      </c>
      <c r="E38" s="28">
        <v>99.817985560426195</v>
      </c>
    </row>
    <row r="39" spans="2:5" s="4" customFormat="1" ht="15.75" customHeight="1" x14ac:dyDescent="0.2">
      <c r="B39" s="26" t="s">
        <v>33</v>
      </c>
      <c r="C39" s="27">
        <v>7145573</v>
      </c>
      <c r="D39" s="27">
        <v>7145574</v>
      </c>
      <c r="E39" s="28">
        <v>100.00001399467895</v>
      </c>
    </row>
    <row r="40" spans="2:5" s="8" customFormat="1" ht="15.75" customHeight="1" x14ac:dyDescent="0.2">
      <c r="B40" s="30" t="s">
        <v>34</v>
      </c>
      <c r="C40" s="31">
        <v>550528</v>
      </c>
      <c r="D40" s="31">
        <v>550528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6593721</v>
      </c>
      <c r="D41" s="31">
        <v>6593722</v>
      </c>
      <c r="E41" s="33">
        <v>100.00001516594348</v>
      </c>
    </row>
    <row r="42" spans="2:5" s="8" customFormat="1" ht="15.75" customHeight="1" x14ac:dyDescent="0.2">
      <c r="B42" s="30" t="s">
        <v>36</v>
      </c>
      <c r="C42" s="31">
        <v>1324</v>
      </c>
      <c r="D42" s="31">
        <v>1324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862422</v>
      </c>
      <c r="D43" s="27">
        <v>718562</v>
      </c>
      <c r="E43" s="28">
        <v>83.31907117397283</v>
      </c>
    </row>
    <row r="44" spans="2:5" s="4" customFormat="1" ht="15.75" customHeight="1" x14ac:dyDescent="0.2">
      <c r="B44" s="26" t="s">
        <v>38</v>
      </c>
      <c r="C44" s="27">
        <v>1095917</v>
      </c>
      <c r="D44" s="27">
        <v>912938</v>
      </c>
      <c r="E44" s="28">
        <v>83.303571347100188</v>
      </c>
    </row>
    <row r="45" spans="2:5" s="4" customFormat="1" ht="15.75" customHeight="1" x14ac:dyDescent="0.2">
      <c r="B45" s="26" t="s">
        <v>39</v>
      </c>
      <c r="C45" s="27">
        <v>153262</v>
      </c>
      <c r="D45" s="27">
        <v>119287</v>
      </c>
      <c r="E45" s="28">
        <v>77.83207840169122</v>
      </c>
    </row>
    <row r="46" spans="2:5" s="4" customFormat="1" ht="15.75" customHeight="1" x14ac:dyDescent="0.2">
      <c r="B46" s="26" t="s">
        <v>40</v>
      </c>
      <c r="C46" s="27">
        <v>8188962</v>
      </c>
      <c r="D46" s="27">
        <v>3631686</v>
      </c>
      <c r="E46" s="28">
        <v>44.348551135052283</v>
      </c>
    </row>
    <row r="47" spans="2:5" s="4" customFormat="1" ht="15.75" customHeight="1" x14ac:dyDescent="0.2">
      <c r="B47" s="26" t="s">
        <v>41</v>
      </c>
      <c r="C47" s="27">
        <v>217038</v>
      </c>
      <c r="D47" s="27">
        <v>217038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206957</v>
      </c>
      <c r="D48" s="31">
        <v>206957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10071</v>
      </c>
      <c r="D49" s="31">
        <v>10071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10</v>
      </c>
      <c r="D50" s="31">
        <v>10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4605</v>
      </c>
      <c r="D51" s="27">
        <v>3454</v>
      </c>
      <c r="E51" s="28">
        <v>75.005428881650388</v>
      </c>
    </row>
    <row r="52" spans="2:5" s="4" customFormat="1" ht="15.75" customHeight="1" x14ac:dyDescent="0.2">
      <c r="B52" s="26" t="s">
        <v>46</v>
      </c>
      <c r="C52" s="27">
        <v>4552</v>
      </c>
      <c r="D52" s="27">
        <v>3401</v>
      </c>
      <c r="E52" s="28">
        <v>74.714411247803156</v>
      </c>
    </row>
    <row r="53" spans="2:5" s="4" customFormat="1" ht="15.75" customHeight="1" x14ac:dyDescent="0.2">
      <c r="B53" s="26" t="s">
        <v>47</v>
      </c>
      <c r="C53" s="27">
        <v>53</v>
      </c>
      <c r="D53" s="27">
        <v>53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2504935</v>
      </c>
      <c r="D60" s="27">
        <v>794534</v>
      </c>
      <c r="E60" s="28">
        <v>31.718747193040937</v>
      </c>
    </row>
    <row r="61" spans="2:5" s="4" customFormat="1" ht="15.75" customHeight="1" x14ac:dyDescent="0.2">
      <c r="B61" s="26" t="s">
        <v>56</v>
      </c>
      <c r="C61" s="27">
        <v>108665</v>
      </c>
      <c r="D61" s="27">
        <v>64927</v>
      </c>
      <c r="E61" s="28">
        <v>59.749689412414298</v>
      </c>
    </row>
    <row r="62" spans="2:5" s="8" customFormat="1" ht="15.75" customHeight="1" x14ac:dyDescent="0.2">
      <c r="B62" s="30" t="s">
        <v>57</v>
      </c>
      <c r="C62" s="31">
        <v>15757</v>
      </c>
      <c r="D62" s="31">
        <v>15757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59493</v>
      </c>
      <c r="D63" s="31">
        <v>15754</v>
      </c>
      <c r="E63" s="33">
        <v>26.480426268636649</v>
      </c>
    </row>
    <row r="64" spans="2:5" s="8" customFormat="1" ht="15.75" customHeight="1" x14ac:dyDescent="0.2">
      <c r="B64" s="30" t="s">
        <v>59</v>
      </c>
      <c r="C64" s="31">
        <v>33415</v>
      </c>
      <c r="D64" s="31">
        <v>33416</v>
      </c>
      <c r="E64" s="33">
        <v>100.00299266796348</v>
      </c>
    </row>
    <row r="65" spans="2:5" s="4" customFormat="1" ht="15.75" customHeight="1" x14ac:dyDescent="0.2">
      <c r="B65" s="26" t="s">
        <v>60</v>
      </c>
      <c r="C65" s="27">
        <v>2396270</v>
      </c>
      <c r="D65" s="27">
        <v>729607</v>
      </c>
      <c r="E65" s="28">
        <v>30.447612330830832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2248707</v>
      </c>
      <c r="D67" s="31">
        <v>586849</v>
      </c>
      <c r="E67" s="33">
        <v>26.097174954318191</v>
      </c>
    </row>
    <row r="68" spans="2:5" s="8" customFormat="1" ht="15.75" customHeight="1" x14ac:dyDescent="0.2">
      <c r="B68" s="30" t="s">
        <v>63</v>
      </c>
      <c r="C68" s="31">
        <v>147563</v>
      </c>
      <c r="D68" s="31">
        <v>142758</v>
      </c>
      <c r="E68" s="33">
        <v>96.743763680597439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3863512</v>
      </c>
      <c r="D70" s="27">
        <v>1094254</v>
      </c>
      <c r="E70" s="28">
        <v>28.322779895597584</v>
      </c>
    </row>
    <row r="71" spans="2:5" s="8" customFormat="1" ht="15.75" customHeight="1" x14ac:dyDescent="0.2">
      <c r="B71" s="34" t="s">
        <v>66</v>
      </c>
      <c r="C71" s="35">
        <v>87275</v>
      </c>
      <c r="D71" s="35">
        <v>21875</v>
      </c>
      <c r="E71" s="33">
        <v>25.064451446576914</v>
      </c>
    </row>
    <row r="72" spans="2:5" s="8" customFormat="1" ht="15.75" customHeight="1" x14ac:dyDescent="0.2">
      <c r="B72" s="34" t="s">
        <v>67</v>
      </c>
      <c r="C72" s="35">
        <v>5</v>
      </c>
      <c r="D72" s="35">
        <v>6</v>
      </c>
      <c r="E72" s="33">
        <v>120</v>
      </c>
    </row>
    <row r="73" spans="2:5" s="8" customFormat="1" ht="15.75" customHeight="1" x14ac:dyDescent="0.2">
      <c r="B73" s="34" t="s">
        <v>68</v>
      </c>
      <c r="C73" s="35">
        <v>45496</v>
      </c>
      <c r="D73" s="35">
        <v>45344</v>
      </c>
      <c r="E73" s="33">
        <v>99.66590469491824</v>
      </c>
    </row>
    <row r="74" spans="2:5" s="8" customFormat="1" ht="15.75" customHeight="1" x14ac:dyDescent="0.2">
      <c r="B74" s="34" t="s">
        <v>69</v>
      </c>
      <c r="C74" s="35">
        <v>2820408</v>
      </c>
      <c r="D74" s="35">
        <v>402658</v>
      </c>
      <c r="E74" s="33">
        <v>14.276586933521676</v>
      </c>
    </row>
    <row r="75" spans="2:5" s="8" customFormat="1" ht="15.75" customHeight="1" x14ac:dyDescent="0.2">
      <c r="B75" s="34" t="s">
        <v>70</v>
      </c>
      <c r="C75" s="35">
        <v>612455</v>
      </c>
      <c r="D75" s="35">
        <v>545118</v>
      </c>
      <c r="E75" s="33">
        <v>89.005396314831302</v>
      </c>
    </row>
    <row r="76" spans="2:5" s="8" customFormat="1" ht="15.75" customHeight="1" x14ac:dyDescent="0.2">
      <c r="B76" s="34" t="s">
        <v>71</v>
      </c>
      <c r="C76" s="35">
        <v>297873</v>
      </c>
      <c r="D76" s="35">
        <v>79253</v>
      </c>
      <c r="E76" s="33">
        <v>26.606305371752391</v>
      </c>
    </row>
    <row r="77" spans="2:5" s="5" customFormat="1" ht="15.75" customHeight="1" x14ac:dyDescent="0.2">
      <c r="B77" s="26" t="s">
        <v>72</v>
      </c>
      <c r="C77" s="27">
        <v>1164196</v>
      </c>
      <c r="D77" s="27">
        <v>1154219</v>
      </c>
      <c r="E77" s="28">
        <v>99.143013719339351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23999</v>
      </c>
      <c r="D80" s="31">
        <v>23604</v>
      </c>
      <c r="E80" s="33">
        <v>98.354098087420311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289664</v>
      </c>
      <c r="D83" s="31">
        <v>288055</v>
      </c>
      <c r="E83" s="33">
        <v>99.444528833406991</v>
      </c>
    </row>
    <row r="84" spans="2:5" ht="15.75" customHeight="1" x14ac:dyDescent="0.2">
      <c r="B84" s="30" t="s">
        <v>79</v>
      </c>
      <c r="C84" s="31">
        <v>849313</v>
      </c>
      <c r="D84" s="31">
        <v>841408</v>
      </c>
      <c r="E84" s="33">
        <v>99.06924773316787</v>
      </c>
    </row>
    <row r="85" spans="2:5" ht="15.75" customHeight="1" x14ac:dyDescent="0.2">
      <c r="B85" s="30" t="s">
        <v>80</v>
      </c>
      <c r="C85" s="31">
        <v>1220</v>
      </c>
      <c r="D85" s="31">
        <v>1152</v>
      </c>
      <c r="E85" s="33">
        <v>94.426229508196727</v>
      </c>
    </row>
    <row r="86" spans="2:5" s="5" customFormat="1" ht="15.75" customHeight="1" x14ac:dyDescent="0.2">
      <c r="B86" s="26" t="s">
        <v>81</v>
      </c>
      <c r="C86" s="27">
        <v>434676</v>
      </c>
      <c r="D86" s="27">
        <v>368187</v>
      </c>
      <c r="E86" s="28">
        <v>84.703779366700715</v>
      </c>
    </row>
    <row r="87" spans="2:5" ht="15.75" customHeight="1" x14ac:dyDescent="0.2">
      <c r="B87" s="36" t="s">
        <v>82</v>
      </c>
      <c r="C87" s="31">
        <v>70811</v>
      </c>
      <c r="D87" s="31">
        <v>70811</v>
      </c>
      <c r="E87" s="33">
        <v>100</v>
      </c>
    </row>
    <row r="88" spans="2:5" ht="15.75" customHeight="1" x14ac:dyDescent="0.2">
      <c r="B88" s="36" t="s">
        <v>83</v>
      </c>
      <c r="C88" s="31">
        <v>-12</v>
      </c>
      <c r="D88" s="31">
        <v>-12</v>
      </c>
      <c r="E88" s="33">
        <v>100</v>
      </c>
    </row>
    <row r="89" spans="2:5" ht="15.75" customHeight="1" x14ac:dyDescent="0.2">
      <c r="B89" s="30" t="s">
        <v>84</v>
      </c>
      <c r="C89" s="31">
        <v>15925</v>
      </c>
      <c r="D89" s="31">
        <v>15925</v>
      </c>
      <c r="E89" s="33">
        <v>100</v>
      </c>
    </row>
    <row r="90" spans="2:5" ht="15.75" customHeight="1" x14ac:dyDescent="0.2">
      <c r="B90" s="30" t="s">
        <v>85</v>
      </c>
      <c r="C90" s="31">
        <v>128984</v>
      </c>
      <c r="D90" s="31">
        <v>128208</v>
      </c>
      <c r="E90" s="33">
        <v>99.398374992247099</v>
      </c>
    </row>
    <row r="91" spans="2:5" ht="15.75" customHeight="1" x14ac:dyDescent="0.2">
      <c r="B91" s="30" t="s">
        <v>86</v>
      </c>
      <c r="C91" s="31">
        <v>12602</v>
      </c>
      <c r="D91" s="31">
        <v>12602</v>
      </c>
      <c r="E91" s="33">
        <v>100</v>
      </c>
    </row>
    <row r="92" spans="2:5" ht="15.75" customHeight="1" x14ac:dyDescent="0.2">
      <c r="B92" s="30" t="s">
        <v>87</v>
      </c>
      <c r="C92" s="31">
        <v>2103</v>
      </c>
      <c r="D92" s="31">
        <v>423</v>
      </c>
      <c r="E92" s="33">
        <v>20.114122681883025</v>
      </c>
    </row>
    <row r="93" spans="2:5" ht="15.75" customHeight="1" x14ac:dyDescent="0.2">
      <c r="B93" s="30" t="s">
        <v>88</v>
      </c>
      <c r="C93" s="31">
        <v>204263</v>
      </c>
      <c r="D93" s="31">
        <v>140230</v>
      </c>
      <c r="E93" s="33">
        <v>68.65168924376907</v>
      </c>
    </row>
    <row r="94" spans="2:5" s="5" customFormat="1" ht="15.75" customHeight="1" x14ac:dyDescent="0.2">
      <c r="B94" s="26" t="s">
        <v>89</v>
      </c>
      <c r="C94" s="27">
        <v>43340</v>
      </c>
      <c r="D94" s="27">
        <v>42153</v>
      </c>
      <c r="E94" s="37">
        <v>97.261190586063691</v>
      </c>
    </row>
    <row r="95" spans="2:5" s="5" customFormat="1" ht="15.75" customHeight="1" x14ac:dyDescent="0.2">
      <c r="B95" s="26" t="s">
        <v>90</v>
      </c>
      <c r="C95" s="27">
        <v>39985</v>
      </c>
      <c r="D95" s="27">
        <v>39985</v>
      </c>
      <c r="E95" s="37">
        <v>100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39985</v>
      </c>
      <c r="D99" s="31">
        <v>39985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3355</v>
      </c>
      <c r="D101" s="27">
        <v>2168</v>
      </c>
      <c r="E101" s="37">
        <v>64.619970193740684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1915</v>
      </c>
      <c r="D105" s="27">
        <v>1908</v>
      </c>
      <c r="E105" s="37">
        <v>99.634464751958234</v>
      </c>
    </row>
    <row r="106" spans="2:5" s="5" customFormat="1" ht="15.75" customHeight="1" x14ac:dyDescent="0.2">
      <c r="B106" s="26" t="s">
        <v>101</v>
      </c>
      <c r="C106" s="27">
        <v>1915</v>
      </c>
      <c r="D106" s="27">
        <v>1908</v>
      </c>
      <c r="E106" s="37">
        <v>99.634464751958234</v>
      </c>
    </row>
    <row r="107" spans="2:5" ht="15.75" customHeight="1" x14ac:dyDescent="0.2">
      <c r="B107" s="30" t="s">
        <v>102</v>
      </c>
      <c r="C107" s="31">
        <v>7</v>
      </c>
      <c r="D107" s="31">
        <v>0</v>
      </c>
      <c r="E107" s="38">
        <v>0</v>
      </c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1908</v>
      </c>
      <c r="D110" s="31">
        <v>1908</v>
      </c>
      <c r="E110" s="38">
        <v>100</v>
      </c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42D474FC-9D62-43EE-B9F2-505B5DB89E23}"/>
    <hyperlink ref="D4" location="Şubat!A1" display="Şubat" xr:uid="{DBF29533-5600-429E-A706-0FD121317238}"/>
    <hyperlink ref="E4" location="Mart!A1" display="Mart" xr:uid="{5CA68B27-5B86-4DD9-BD8A-6536A7675E6F}"/>
    <hyperlink ref="C5" location="Nisan!A1" display="Nisan" xr:uid="{59647545-F4D6-4100-8DE3-703CB7AF877C}"/>
    <hyperlink ref="D5" location="Mayıs!A1" display="Mayıs" xr:uid="{AC60296F-D263-498C-B4C7-3124E70A966C}"/>
    <hyperlink ref="E5" location="Haziran!A1" display="Haziran" xr:uid="{4F2C1F37-C2D5-4B49-8C8D-8F22E5FFC9F0}"/>
    <hyperlink ref="C6" location="Temmuz!A1" display="Temmuz" xr:uid="{A5B5273A-BA21-4456-B743-0116A4B354AE}"/>
    <hyperlink ref="D6" location="Ağustos!A1" display="Ağustos" xr:uid="{7CA519F2-1826-426C-976B-655933231D60}"/>
    <hyperlink ref="E6" location="Eylül!A1" display="Eylül" xr:uid="{4CCCA241-66FA-4B3C-BFB9-F58FF9EC661D}"/>
    <hyperlink ref="C7" location="Ekim!A1" display="Ekim" xr:uid="{68842CA3-8679-4463-A011-9E56AE2F1DD0}"/>
    <hyperlink ref="D7" location="Kasım!A1" display="Kasım" xr:uid="{972864C6-64EB-4363-9381-F37696740FAE}"/>
    <hyperlink ref="E7" location="Aralık!A1" display="Aralık" xr:uid="{CEE9E484-0E3E-468E-A4CA-B727527644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BF82-1948-4B05-A908-B216CDC32A3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51866538</v>
      </c>
      <c r="D10" s="27">
        <f>+D11+D46+D95+D106</f>
        <v>43118230</v>
      </c>
      <c r="E10" s="28">
        <f t="shared" ref="E10:E73" si="0">+D10/C10*100</f>
        <v>83.133040420010289</v>
      </c>
    </row>
    <row r="11" spans="2:7" s="5" customFormat="1" ht="15.75" customHeight="1" x14ac:dyDescent="0.2">
      <c r="B11" s="26" t="s">
        <v>5</v>
      </c>
      <c r="C11" s="27">
        <f>+C12+C22+C25+C39+C43+C44+C45</f>
        <v>44060831</v>
      </c>
      <c r="D11" s="27">
        <f>+D12+D22+D25+D39+D43+D44+D45</f>
        <v>39712425</v>
      </c>
      <c r="E11" s="29">
        <f t="shared" si="0"/>
        <v>90.130903341337344</v>
      </c>
    </row>
    <row r="12" spans="2:7" s="5" customFormat="1" ht="15.75" customHeight="1" x14ac:dyDescent="0.2">
      <c r="B12" s="26" t="s">
        <v>6</v>
      </c>
      <c r="C12" s="27">
        <f>+C13+C18</f>
        <v>13526649</v>
      </c>
      <c r="D12" s="27">
        <f>+D13+D18</f>
        <v>11911302</v>
      </c>
      <c r="E12" s="29">
        <f t="shared" si="0"/>
        <v>88.058040095518109</v>
      </c>
      <c r="G12" s="6"/>
    </row>
    <row r="13" spans="2:7" s="5" customFormat="1" ht="15.75" customHeight="1" x14ac:dyDescent="0.2">
      <c r="B13" s="26" t="s">
        <v>7</v>
      </c>
      <c r="C13" s="27">
        <f>SUM(C14:C17)</f>
        <v>8715259</v>
      </c>
      <c r="D13" s="27">
        <f>SUM(D14:D17)</f>
        <v>7629097</v>
      </c>
      <c r="E13" s="29">
        <f t="shared" si="0"/>
        <v>87.537237849156284</v>
      </c>
    </row>
    <row r="14" spans="2:7" ht="15.75" customHeight="1" x14ac:dyDescent="0.2">
      <c r="B14" s="30" t="s">
        <v>8</v>
      </c>
      <c r="C14" s="31">
        <v>868860</v>
      </c>
      <c r="D14" s="31">
        <v>610321</v>
      </c>
      <c r="E14" s="32">
        <f t="shared" si="0"/>
        <v>70.243882788941832</v>
      </c>
    </row>
    <row r="15" spans="2:7" ht="15.75" customHeight="1" x14ac:dyDescent="0.2">
      <c r="B15" s="30" t="s">
        <v>9</v>
      </c>
      <c r="C15" s="31">
        <v>47894</v>
      </c>
      <c r="D15" s="31">
        <v>24626</v>
      </c>
      <c r="E15" s="32">
        <f t="shared" si="0"/>
        <v>51.417714118678745</v>
      </c>
    </row>
    <row r="16" spans="2:7" ht="15.75" customHeight="1" x14ac:dyDescent="0.2">
      <c r="B16" s="30" t="s">
        <v>10</v>
      </c>
      <c r="C16" s="31">
        <v>7563970</v>
      </c>
      <c r="D16" s="31">
        <v>6807307</v>
      </c>
      <c r="E16" s="32">
        <f t="shared" si="0"/>
        <v>89.996483328199346</v>
      </c>
    </row>
    <row r="17" spans="2:5" ht="15.75" customHeight="1" x14ac:dyDescent="0.2">
      <c r="B17" s="30" t="s">
        <v>11</v>
      </c>
      <c r="C17" s="31">
        <v>234535</v>
      </c>
      <c r="D17" s="31">
        <v>186843</v>
      </c>
      <c r="E17" s="32">
        <f t="shared" si="0"/>
        <v>79.665295158505117</v>
      </c>
    </row>
    <row r="18" spans="2:5" s="5" customFormat="1" ht="15.75" customHeight="1" x14ac:dyDescent="0.2">
      <c r="B18" s="26" t="s">
        <v>12</v>
      </c>
      <c r="C18" s="27">
        <f>SUM(C19:C21)</f>
        <v>4811390</v>
      </c>
      <c r="D18" s="27">
        <f>SUM(D19:D21)</f>
        <v>4282205</v>
      </c>
      <c r="E18" s="29">
        <f t="shared" si="0"/>
        <v>89.001411234591259</v>
      </c>
    </row>
    <row r="19" spans="2:5" ht="15.75" customHeight="1" x14ac:dyDescent="0.2">
      <c r="B19" s="30" t="s">
        <v>13</v>
      </c>
      <c r="C19" s="31">
        <v>518043</v>
      </c>
      <c r="D19" s="31">
        <v>271995</v>
      </c>
      <c r="E19" s="32">
        <f t="shared" si="0"/>
        <v>52.504328791239338</v>
      </c>
    </row>
    <row r="20" spans="2:5" ht="15.75" customHeight="1" x14ac:dyDescent="0.2">
      <c r="B20" s="30" t="s">
        <v>14</v>
      </c>
      <c r="C20" s="31">
        <v>141822</v>
      </c>
      <c r="D20" s="31">
        <v>109818</v>
      </c>
      <c r="E20" s="32">
        <f t="shared" si="0"/>
        <v>77.433684477725592</v>
      </c>
    </row>
    <row r="21" spans="2:5" ht="15.75" customHeight="1" x14ac:dyDescent="0.2">
      <c r="B21" s="30" t="s">
        <v>15</v>
      </c>
      <c r="C21" s="31">
        <v>4151525</v>
      </c>
      <c r="D21" s="31">
        <v>3900392</v>
      </c>
      <c r="E21" s="32">
        <f t="shared" si="0"/>
        <v>93.950825299137065</v>
      </c>
    </row>
    <row r="22" spans="2:5" s="4" customFormat="1" ht="15.75" customHeight="1" x14ac:dyDescent="0.2">
      <c r="B22" s="26" t="s">
        <v>16</v>
      </c>
      <c r="C22" s="27">
        <f>SUM(C23:C24)</f>
        <v>1598537</v>
      </c>
      <c r="D22" s="27">
        <f>SUM(D23:D24)</f>
        <v>916214</v>
      </c>
      <c r="E22" s="28">
        <f t="shared" si="0"/>
        <v>57.315783119189611</v>
      </c>
    </row>
    <row r="23" spans="2:5" s="8" customFormat="1" ht="15.75" customHeight="1" x14ac:dyDescent="0.2">
      <c r="B23" s="30" t="s">
        <v>17</v>
      </c>
      <c r="C23" s="31">
        <v>119069</v>
      </c>
      <c r="D23" s="31">
        <v>47522</v>
      </c>
      <c r="E23" s="33">
        <f t="shared" si="0"/>
        <v>39.911311928377664</v>
      </c>
    </row>
    <row r="24" spans="2:5" s="8" customFormat="1" ht="15.75" customHeight="1" x14ac:dyDescent="0.2">
      <c r="B24" s="30" t="s">
        <v>18</v>
      </c>
      <c r="C24" s="31">
        <v>1479468</v>
      </c>
      <c r="D24" s="31">
        <v>868692</v>
      </c>
      <c r="E24" s="33">
        <f t="shared" si="0"/>
        <v>58.716511610930411</v>
      </c>
    </row>
    <row r="25" spans="2:5" s="4" customFormat="1" ht="15.75" customHeight="1" x14ac:dyDescent="0.2">
      <c r="B25" s="26" t="s">
        <v>19</v>
      </c>
      <c r="C25" s="27">
        <f>+C26+C29+C36+C37+C38</f>
        <v>20833666</v>
      </c>
      <c r="D25" s="27">
        <f>+D26+D29+D36+D37+D38</f>
        <v>19136586</v>
      </c>
      <c r="E25" s="28">
        <f t="shared" si="0"/>
        <v>91.854146072995505</v>
      </c>
    </row>
    <row r="26" spans="2:5" s="4" customFormat="1" ht="15.75" customHeight="1" x14ac:dyDescent="0.2">
      <c r="B26" s="26" t="s">
        <v>20</v>
      </c>
      <c r="C26" s="27">
        <f>SUM(C27:C28)</f>
        <v>6783705</v>
      </c>
      <c r="D26" s="27">
        <f>SUM(D27:D28)</f>
        <v>5434917</v>
      </c>
      <c r="E26" s="28">
        <f t="shared" si="0"/>
        <v>80.117236819702512</v>
      </c>
    </row>
    <row r="27" spans="2:5" s="8" customFormat="1" ht="15.75" customHeight="1" x14ac:dyDescent="0.2">
      <c r="B27" s="30" t="s">
        <v>21</v>
      </c>
      <c r="C27" s="31">
        <v>6697170</v>
      </c>
      <c r="D27" s="31">
        <v>5356880</v>
      </c>
      <c r="E27" s="33">
        <f t="shared" si="0"/>
        <v>79.987218481836351</v>
      </c>
    </row>
    <row r="28" spans="2:5" s="8" customFormat="1" ht="15.75" customHeight="1" x14ac:dyDescent="0.2">
      <c r="B28" s="30" t="s">
        <v>22</v>
      </c>
      <c r="C28" s="31">
        <v>86535</v>
      </c>
      <c r="D28" s="31">
        <v>78037</v>
      </c>
      <c r="E28" s="33">
        <f t="shared" si="0"/>
        <v>90.179696076731958</v>
      </c>
    </row>
    <row r="29" spans="2:5" s="4" customFormat="1" ht="15.75" customHeight="1" x14ac:dyDescent="0.2">
      <c r="B29" s="26" t="s">
        <v>23</v>
      </c>
      <c r="C29" s="27">
        <f>SUM(C30:C35)</f>
        <v>11266112</v>
      </c>
      <c r="D29" s="27">
        <f>SUM(D30:D35)</f>
        <v>10945508</v>
      </c>
      <c r="E29" s="28">
        <f t="shared" si="0"/>
        <v>97.154262269006381</v>
      </c>
    </row>
    <row r="30" spans="2:5" s="8" customFormat="1" ht="15.75" customHeight="1" x14ac:dyDescent="0.2">
      <c r="B30" s="30" t="s">
        <v>24</v>
      </c>
      <c r="C30" s="31">
        <v>5300364</v>
      </c>
      <c r="D30" s="31">
        <v>5253385</v>
      </c>
      <c r="E30" s="33">
        <f t="shared" si="0"/>
        <v>99.113664646428063</v>
      </c>
    </row>
    <row r="31" spans="2:5" s="8" customFormat="1" ht="15.75" customHeight="1" x14ac:dyDescent="0.2">
      <c r="B31" s="30" t="s">
        <v>25</v>
      </c>
      <c r="C31" s="31">
        <v>1174585</v>
      </c>
      <c r="D31" s="31">
        <v>1172551</v>
      </c>
      <c r="E31" s="33">
        <f t="shared" si="0"/>
        <v>99.826832455718403</v>
      </c>
    </row>
    <row r="32" spans="2:5" s="8" customFormat="1" ht="15.75" customHeight="1" x14ac:dyDescent="0.2">
      <c r="B32" s="30" t="s">
        <v>26</v>
      </c>
      <c r="C32" s="31">
        <v>1158376</v>
      </c>
      <c r="D32" s="31">
        <v>1100566</v>
      </c>
      <c r="E32" s="33">
        <f t="shared" si="0"/>
        <v>95.009392459788529</v>
      </c>
    </row>
    <row r="33" spans="2:5" ht="15.75" customHeight="1" x14ac:dyDescent="0.2">
      <c r="B33" s="30" t="s">
        <v>27</v>
      </c>
      <c r="C33" s="31">
        <v>2709221</v>
      </c>
      <c r="D33" s="31">
        <v>2596279</v>
      </c>
      <c r="E33" s="32">
        <f t="shared" si="0"/>
        <v>95.831200186326626</v>
      </c>
    </row>
    <row r="34" spans="2:5" ht="15.75" customHeight="1" x14ac:dyDescent="0.2">
      <c r="B34" s="30" t="s">
        <v>28</v>
      </c>
      <c r="C34" s="31">
        <v>291862</v>
      </c>
      <c r="D34" s="31">
        <v>279983</v>
      </c>
      <c r="E34" s="32">
        <f t="shared" si="0"/>
        <v>95.929925786844478</v>
      </c>
    </row>
    <row r="35" spans="2:5" ht="15.75" customHeight="1" x14ac:dyDescent="0.2">
      <c r="B35" s="30" t="s">
        <v>29</v>
      </c>
      <c r="C35" s="31">
        <v>631704</v>
      </c>
      <c r="D35" s="31">
        <v>542744</v>
      </c>
      <c r="E35" s="32">
        <f t="shared" si="0"/>
        <v>85.917455010574571</v>
      </c>
    </row>
    <row r="36" spans="2:5" s="5" customFormat="1" ht="15.75" customHeight="1" x14ac:dyDescent="0.2">
      <c r="B36" s="26" t="s">
        <v>30</v>
      </c>
      <c r="C36" s="27">
        <v>961861</v>
      </c>
      <c r="D36" s="27">
        <v>937555</v>
      </c>
      <c r="E36" s="29">
        <f t="shared" si="0"/>
        <v>97.473023648947205</v>
      </c>
    </row>
    <row r="37" spans="2:5" s="5" customFormat="1" ht="15.75" customHeight="1" x14ac:dyDescent="0.2">
      <c r="B37" s="26" t="s">
        <v>31</v>
      </c>
      <c r="C37" s="27">
        <v>87554</v>
      </c>
      <c r="D37" s="27">
        <v>87554</v>
      </c>
      <c r="E37" s="29">
        <f t="shared" si="0"/>
        <v>100</v>
      </c>
    </row>
    <row r="38" spans="2:5" s="4" customFormat="1" ht="15.75" customHeight="1" x14ac:dyDescent="0.2">
      <c r="B38" s="26" t="s">
        <v>32</v>
      </c>
      <c r="C38" s="27">
        <v>1734434</v>
      </c>
      <c r="D38" s="27">
        <v>1731052</v>
      </c>
      <c r="E38" s="28">
        <f t="shared" si="0"/>
        <v>99.80500843502837</v>
      </c>
    </row>
    <row r="39" spans="2:5" s="4" customFormat="1" ht="15.75" customHeight="1" x14ac:dyDescent="0.2">
      <c r="B39" s="26" t="s">
        <v>33</v>
      </c>
      <c r="C39" s="27">
        <f>SUM(C40:C42)</f>
        <v>6248926</v>
      </c>
      <c r="D39" s="27">
        <f>SUM(D40:D42)</f>
        <v>6248927</v>
      </c>
      <c r="E39" s="28">
        <f t="shared" si="0"/>
        <v>100.0000160027499</v>
      </c>
    </row>
    <row r="40" spans="2:5" s="8" customFormat="1" ht="15.75" customHeight="1" x14ac:dyDescent="0.2">
      <c r="B40" s="30" t="s">
        <v>34</v>
      </c>
      <c r="C40" s="31">
        <v>464192</v>
      </c>
      <c r="D40" s="31">
        <v>464192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5783484</v>
      </c>
      <c r="D41" s="31">
        <v>5783485</v>
      </c>
      <c r="E41" s="33">
        <f t="shared" si="0"/>
        <v>100.00001729061583</v>
      </c>
    </row>
    <row r="42" spans="2:5" s="8" customFormat="1" ht="15.75" customHeight="1" x14ac:dyDescent="0.2">
      <c r="B42" s="30" t="s">
        <v>36</v>
      </c>
      <c r="C42" s="31">
        <v>1250</v>
      </c>
      <c r="D42" s="31">
        <v>1250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786500</v>
      </c>
      <c r="D43" s="27">
        <v>644201</v>
      </c>
      <c r="E43" s="28">
        <f t="shared" si="0"/>
        <v>81.907310870947242</v>
      </c>
    </row>
    <row r="44" spans="2:5" s="4" customFormat="1" ht="15.75" customHeight="1" x14ac:dyDescent="0.2">
      <c r="B44" s="26" t="s">
        <v>38</v>
      </c>
      <c r="C44" s="27">
        <v>998644</v>
      </c>
      <c r="D44" s="27">
        <v>821295</v>
      </c>
      <c r="E44" s="28">
        <f t="shared" si="0"/>
        <v>82.241018821521976</v>
      </c>
    </row>
    <row r="45" spans="2:5" s="4" customFormat="1" ht="15.75" customHeight="1" x14ac:dyDescent="0.2">
      <c r="B45" s="26" t="s">
        <v>39</v>
      </c>
      <c r="C45" s="27">
        <v>67909</v>
      </c>
      <c r="D45" s="27">
        <v>33900</v>
      </c>
      <c r="E45" s="28">
        <f t="shared" si="0"/>
        <v>49.919745541828036</v>
      </c>
    </row>
    <row r="46" spans="2:5" s="4" customFormat="1" ht="15.75" customHeight="1" x14ac:dyDescent="0.2">
      <c r="B46" s="26" t="s">
        <v>40</v>
      </c>
      <c r="C46" s="27">
        <f>+C47+C51+C61+C71+C78+C87</f>
        <v>7778013</v>
      </c>
      <c r="D46" s="27">
        <f>+D47+D51+D61+D71+D78+D87</f>
        <v>3379302</v>
      </c>
      <c r="E46" s="28">
        <f t="shared" si="0"/>
        <v>43.446854614411166</v>
      </c>
    </row>
    <row r="47" spans="2:5" s="4" customFormat="1" ht="15.75" customHeight="1" x14ac:dyDescent="0.2">
      <c r="B47" s="26" t="s">
        <v>41</v>
      </c>
      <c r="C47" s="27">
        <f>SUM(C48:C50)</f>
        <v>195140</v>
      </c>
      <c r="D47" s="27">
        <f>SUM(D48:D50)</f>
        <v>195140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186033</v>
      </c>
      <c r="D48" s="31">
        <v>186033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>
        <v>9098</v>
      </c>
      <c r="D49" s="31">
        <v>9098</v>
      </c>
      <c r="E49" s="33">
        <f t="shared" si="0"/>
        <v>100</v>
      </c>
    </row>
    <row r="50" spans="2:5" s="8" customFormat="1" ht="15.75" customHeight="1" x14ac:dyDescent="0.2">
      <c r="B50" s="30" t="s">
        <v>44</v>
      </c>
      <c r="C50" s="31">
        <v>9</v>
      </c>
      <c r="D50" s="31">
        <v>9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4598</v>
      </c>
      <c r="D51" s="27">
        <f>+D52+D53+D54</f>
        <v>3410</v>
      </c>
      <c r="E51" s="28">
        <f t="shared" si="0"/>
        <v>74.162679425837325</v>
      </c>
    </row>
    <row r="52" spans="2:5" s="4" customFormat="1" ht="15.75" customHeight="1" x14ac:dyDescent="0.2">
      <c r="B52" s="26" t="s">
        <v>46</v>
      </c>
      <c r="C52" s="27">
        <v>4546</v>
      </c>
      <c r="D52" s="27">
        <v>3358</v>
      </c>
      <c r="E52" s="28">
        <f t="shared" si="0"/>
        <v>73.867135943686762</v>
      </c>
    </row>
    <row r="53" spans="2:5" s="4" customFormat="1" ht="15.75" customHeight="1" x14ac:dyDescent="0.2">
      <c r="B53" s="26" t="s">
        <v>47</v>
      </c>
      <c r="C53" s="27">
        <v>52</v>
      </c>
      <c r="D53" s="27">
        <v>52</v>
      </c>
      <c r="E53" s="28">
        <f t="shared" si="0"/>
        <v>100</v>
      </c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2460275</v>
      </c>
      <c r="D61" s="27">
        <f>+D62+D66+D70</f>
        <v>778460</v>
      </c>
      <c r="E61" s="28">
        <f t="shared" si="0"/>
        <v>31.641178323561391</v>
      </c>
    </row>
    <row r="62" spans="2:5" s="4" customFormat="1" ht="15.75" customHeight="1" x14ac:dyDescent="0.2">
      <c r="B62" s="26" t="s">
        <v>56</v>
      </c>
      <c r="C62" s="27">
        <f>SUM(C63:C65)</f>
        <v>99278</v>
      </c>
      <c r="D62" s="27">
        <f>SUM(D63:D65)</f>
        <v>58232</v>
      </c>
      <c r="E62" s="28">
        <f t="shared" si="0"/>
        <v>58.655492656983419</v>
      </c>
    </row>
    <row r="63" spans="2:5" s="8" customFormat="1" ht="15.75" customHeight="1" x14ac:dyDescent="0.2">
      <c r="B63" s="30" t="s">
        <v>57</v>
      </c>
      <c r="C63" s="31">
        <v>13980</v>
      </c>
      <c r="D63" s="31">
        <v>13980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55663</v>
      </c>
      <c r="D64" s="31">
        <v>14616</v>
      </c>
      <c r="E64" s="33">
        <f t="shared" si="0"/>
        <v>26.258016995131417</v>
      </c>
    </row>
    <row r="65" spans="2:5" s="8" customFormat="1" ht="15.75" customHeight="1" x14ac:dyDescent="0.2">
      <c r="B65" s="30" t="s">
        <v>59</v>
      </c>
      <c r="C65" s="31">
        <v>29635</v>
      </c>
      <c r="D65" s="31">
        <v>29636</v>
      </c>
      <c r="E65" s="33">
        <f t="shared" si="0"/>
        <v>100.0033743883921</v>
      </c>
    </row>
    <row r="66" spans="2:5" s="4" customFormat="1" ht="15.75" customHeight="1" x14ac:dyDescent="0.2">
      <c r="B66" s="26" t="s">
        <v>60</v>
      </c>
      <c r="C66" s="27">
        <f>SUM(C67:C69)</f>
        <v>2360997</v>
      </c>
      <c r="D66" s="27">
        <f>SUM(D67:D69)</f>
        <v>720228</v>
      </c>
      <c r="E66" s="28">
        <f t="shared" si="0"/>
        <v>30.505248418358853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2214432</v>
      </c>
      <c r="D68" s="31">
        <v>578484</v>
      </c>
      <c r="E68" s="33">
        <f t="shared" si="0"/>
        <v>26.123358043958898</v>
      </c>
    </row>
    <row r="69" spans="2:5" s="8" customFormat="1" ht="15.75" customHeight="1" x14ac:dyDescent="0.2">
      <c r="B69" s="30" t="s">
        <v>63</v>
      </c>
      <c r="C69" s="31">
        <v>146565</v>
      </c>
      <c r="D69" s="31">
        <v>141744</v>
      </c>
      <c r="E69" s="33">
        <f t="shared" si="0"/>
        <v>96.710674444785596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3695225</v>
      </c>
      <c r="D71" s="27">
        <f>SUM(D72:D77)</f>
        <v>1054608</v>
      </c>
      <c r="E71" s="28">
        <f t="shared" si="0"/>
        <v>28.539750624116255</v>
      </c>
    </row>
    <row r="72" spans="2:5" s="8" customFormat="1" ht="15.75" customHeight="1" x14ac:dyDescent="0.2">
      <c r="B72" s="34" t="s">
        <v>66</v>
      </c>
      <c r="C72" s="35">
        <v>82164</v>
      </c>
      <c r="D72" s="35">
        <v>19176</v>
      </c>
      <c r="E72" s="33">
        <f t="shared" si="0"/>
        <v>23.338688476705126</v>
      </c>
    </row>
    <row r="73" spans="2:5" s="8" customFormat="1" ht="15.75" customHeight="1" x14ac:dyDescent="0.2">
      <c r="B73" s="34" t="s">
        <v>67</v>
      </c>
      <c r="C73" s="35">
        <v>2826</v>
      </c>
      <c r="D73" s="35">
        <v>1717</v>
      </c>
      <c r="E73" s="33">
        <f t="shared" si="0"/>
        <v>60.75725406935598</v>
      </c>
    </row>
    <row r="74" spans="2:5" s="8" customFormat="1" ht="15.75" customHeight="1" x14ac:dyDescent="0.2">
      <c r="B74" s="34" t="s">
        <v>68</v>
      </c>
      <c r="C74" s="35">
        <v>41689</v>
      </c>
      <c r="D74" s="35">
        <v>41536</v>
      </c>
      <c r="E74" s="33">
        <f t="shared" ref="E74:E111" si="1">+D74/C74*100</f>
        <v>99.632996713761429</v>
      </c>
    </row>
    <row r="75" spans="2:5" s="8" customFormat="1" ht="15.75" customHeight="1" x14ac:dyDescent="0.2">
      <c r="B75" s="34" t="s">
        <v>69</v>
      </c>
      <c r="C75" s="35">
        <v>2776048</v>
      </c>
      <c r="D75" s="35">
        <v>397395</v>
      </c>
      <c r="E75" s="33">
        <f t="shared" si="1"/>
        <v>14.315134320444026</v>
      </c>
    </row>
    <row r="76" spans="2:5" s="8" customFormat="1" ht="15.75" customHeight="1" x14ac:dyDescent="0.2">
      <c r="B76" s="34" t="s">
        <v>70</v>
      </c>
      <c r="C76" s="35">
        <v>590593</v>
      </c>
      <c r="D76" s="35">
        <v>523341</v>
      </c>
      <c r="E76" s="33">
        <f t="shared" si="1"/>
        <v>88.612801032182915</v>
      </c>
    </row>
    <row r="77" spans="2:5" s="8" customFormat="1" ht="15.75" customHeight="1" x14ac:dyDescent="0.2">
      <c r="B77" s="34" t="s">
        <v>71</v>
      </c>
      <c r="C77" s="35">
        <v>201905</v>
      </c>
      <c r="D77" s="35">
        <v>71443</v>
      </c>
      <c r="E77" s="33">
        <f t="shared" si="1"/>
        <v>35.384462990020062</v>
      </c>
    </row>
    <row r="78" spans="2:5" s="5" customFormat="1" ht="15.75" customHeight="1" x14ac:dyDescent="0.2">
      <c r="B78" s="26" t="s">
        <v>72</v>
      </c>
      <c r="C78" s="27">
        <f>SUM(C79:C86)</f>
        <v>1029845</v>
      </c>
      <c r="D78" s="27">
        <f>SUM(D79:D86)</f>
        <v>1019689</v>
      </c>
      <c r="E78" s="28">
        <f t="shared" si="1"/>
        <v>99.013832178628832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21779</v>
      </c>
      <c r="D81" s="31">
        <v>21381</v>
      </c>
      <c r="E81" s="33">
        <f t="shared" si="1"/>
        <v>98.172551540474771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257291</v>
      </c>
      <c r="D84" s="31">
        <v>255682</v>
      </c>
      <c r="E84" s="33">
        <f>+D84/C84*100</f>
        <v>99.374638055742324</v>
      </c>
    </row>
    <row r="85" spans="2:5" ht="15.75" customHeight="1" x14ac:dyDescent="0.2">
      <c r="B85" s="30" t="s">
        <v>79</v>
      </c>
      <c r="C85" s="31">
        <v>749556</v>
      </c>
      <c r="D85" s="31">
        <v>741476</v>
      </c>
      <c r="E85" s="33">
        <f>+D85/C85*100</f>
        <v>98.922028507543132</v>
      </c>
    </row>
    <row r="86" spans="2:5" ht="15.75" customHeight="1" x14ac:dyDescent="0.2">
      <c r="B86" s="30" t="s">
        <v>80</v>
      </c>
      <c r="C86" s="31">
        <v>1219</v>
      </c>
      <c r="D86" s="31">
        <v>1150</v>
      </c>
      <c r="E86" s="33">
        <f t="shared" si="1"/>
        <v>94.339622641509436</v>
      </c>
    </row>
    <row r="87" spans="2:5" s="5" customFormat="1" ht="15.75" customHeight="1" x14ac:dyDescent="0.2">
      <c r="B87" s="26" t="s">
        <v>81</v>
      </c>
      <c r="C87" s="27">
        <f>SUM(C88:C94)</f>
        <v>392930</v>
      </c>
      <c r="D87" s="27">
        <f>SUM(D88:D94)</f>
        <v>327995</v>
      </c>
      <c r="E87" s="28">
        <f t="shared" si="1"/>
        <v>83.474155702033443</v>
      </c>
    </row>
    <row r="88" spans="2:5" ht="15.75" customHeight="1" x14ac:dyDescent="0.2">
      <c r="B88" s="36" t="s">
        <v>82</v>
      </c>
      <c r="C88" s="31">
        <v>60808</v>
      </c>
      <c r="D88" s="31">
        <v>60808</v>
      </c>
      <c r="E88" s="33">
        <f t="shared" si="1"/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f t="shared" si="1"/>
        <v>100</v>
      </c>
    </row>
    <row r="90" spans="2:5" ht="15.75" customHeight="1" x14ac:dyDescent="0.2">
      <c r="B90" s="30" t="s">
        <v>84</v>
      </c>
      <c r="C90" s="31">
        <v>14171</v>
      </c>
      <c r="D90" s="31">
        <v>14171</v>
      </c>
      <c r="E90" s="33">
        <f t="shared" si="1"/>
        <v>100</v>
      </c>
    </row>
    <row r="91" spans="2:5" ht="15.75" customHeight="1" x14ac:dyDescent="0.2">
      <c r="B91" s="30" t="s">
        <v>85</v>
      </c>
      <c r="C91" s="31">
        <v>115326</v>
      </c>
      <c r="D91" s="31">
        <v>114585</v>
      </c>
      <c r="E91" s="33">
        <f t="shared" si="1"/>
        <v>99.35747359658707</v>
      </c>
    </row>
    <row r="92" spans="2:5" ht="15.75" customHeight="1" x14ac:dyDescent="0.2">
      <c r="B92" s="30" t="s">
        <v>86</v>
      </c>
      <c r="C92" s="31">
        <v>12025</v>
      </c>
      <c r="D92" s="31">
        <v>12025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2103</v>
      </c>
      <c r="D93" s="31">
        <v>423</v>
      </c>
      <c r="E93" s="33">
        <f>+D93/C93*100</f>
        <v>20.114122681883025</v>
      </c>
    </row>
    <row r="94" spans="2:5" ht="15.75" customHeight="1" x14ac:dyDescent="0.2">
      <c r="B94" s="30" t="s">
        <v>88</v>
      </c>
      <c r="C94" s="31">
        <v>188509</v>
      </c>
      <c r="D94" s="31">
        <v>125995</v>
      </c>
      <c r="E94" s="33">
        <f t="shared" si="1"/>
        <v>66.837657618469152</v>
      </c>
    </row>
    <row r="95" spans="2:5" s="5" customFormat="1" ht="15.75" customHeight="1" x14ac:dyDescent="0.2">
      <c r="B95" s="26" t="s">
        <v>89</v>
      </c>
      <c r="C95" s="27">
        <f>+C96+C102+C103</f>
        <v>26826</v>
      </c>
      <c r="D95" s="27">
        <f>+D96+D102+D103</f>
        <v>25642</v>
      </c>
      <c r="E95" s="37">
        <f t="shared" si="1"/>
        <v>95.586371430701561</v>
      </c>
    </row>
    <row r="96" spans="2:5" s="5" customFormat="1" ht="15.75" customHeight="1" x14ac:dyDescent="0.2">
      <c r="B96" s="26" t="s">
        <v>90</v>
      </c>
      <c r="C96" s="27">
        <f>SUM(C97:C101)</f>
        <v>23819</v>
      </c>
      <c r="D96" s="27">
        <f>SUM(D97:D101)</f>
        <v>23819</v>
      </c>
      <c r="E96" s="37">
        <f t="shared" si="1"/>
        <v>100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23819</v>
      </c>
      <c r="D100" s="31">
        <v>23819</v>
      </c>
      <c r="E100" s="38">
        <f t="shared" si="1"/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3007</v>
      </c>
      <c r="D102" s="27">
        <v>1823</v>
      </c>
      <c r="E102" s="37">
        <f t="shared" si="1"/>
        <v>60.625207848353845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868</v>
      </c>
      <c r="D106" s="27">
        <f>+D107+D112</f>
        <v>861</v>
      </c>
      <c r="E106" s="37">
        <f t="shared" si="1"/>
        <v>99.193548387096769</v>
      </c>
    </row>
    <row r="107" spans="2:5" s="5" customFormat="1" ht="15.75" customHeight="1" x14ac:dyDescent="0.2">
      <c r="B107" s="26" t="s">
        <v>101</v>
      </c>
      <c r="C107" s="27">
        <f>SUM(C108:C111)</f>
        <v>868</v>
      </c>
      <c r="D107" s="27">
        <f>SUM(D108:D111)</f>
        <v>861</v>
      </c>
      <c r="E107" s="37">
        <f t="shared" si="1"/>
        <v>99.193548387096769</v>
      </c>
    </row>
    <row r="108" spans="2:5" ht="15.75" customHeight="1" x14ac:dyDescent="0.2">
      <c r="B108" s="30" t="s">
        <v>102</v>
      </c>
      <c r="C108" s="31">
        <v>7</v>
      </c>
      <c r="D108" s="31">
        <v>0</v>
      </c>
      <c r="E108" s="38">
        <f t="shared" si="1"/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861</v>
      </c>
      <c r="D111" s="31">
        <v>861</v>
      </c>
      <c r="E111" s="38">
        <f t="shared" si="1"/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5F62A525-7AFB-43D6-8296-96C8FA451987}"/>
    <hyperlink ref="D4" location="Şubat!A1" display="Şubat" xr:uid="{219D65B0-979E-426F-8865-B8F484E2501A}"/>
    <hyperlink ref="E4" location="Mart!A1" display="Mart" xr:uid="{416056FF-7A8C-4008-AF3B-AE03D0CF2A8A}"/>
    <hyperlink ref="C5" location="Nisan!A1" display="Nisan" xr:uid="{5083F448-432D-4FD0-855E-B49AB7D916E2}"/>
    <hyperlink ref="D5" location="Mayıs!A1" display="Mayıs" xr:uid="{F0738AE1-5123-4EAC-AA54-720E2C8ED895}"/>
    <hyperlink ref="E5" location="Haziran!A1" display="Haziran" xr:uid="{D25BEA17-1B06-4552-B822-88A037BB5214}"/>
    <hyperlink ref="C6" location="Temmuz!A1" display="Temmuz" xr:uid="{EC221423-6AC7-4072-A64C-96CC4CBA3B12}"/>
    <hyperlink ref="D6" location="Ağustos!A1" display="Ağustos" xr:uid="{B7D62185-CCDD-4709-8459-E022DB01CC22}"/>
    <hyperlink ref="E6" location="Eylül!A1" display="Eylül" xr:uid="{3D31BAA6-A763-4C84-87F8-25A9F8C7D63C}"/>
    <hyperlink ref="C7" location="Ekim!A1" display="Ekim" xr:uid="{92027435-9388-4251-8AF4-38954FA838E1}"/>
    <hyperlink ref="D7" location="Kasım!A1" display="Kasım" xr:uid="{37785ED1-DBED-49F9-B40C-83344AB07BDF}"/>
    <hyperlink ref="E7" location="Aralık!A1" display="Aralık" xr:uid="{D6F70542-2F5F-4264-8472-39673B2E8B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F899-D300-457C-96F2-95753750E1E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46025598</v>
      </c>
      <c r="D10" s="27">
        <v>37084176</v>
      </c>
      <c r="E10" s="28">
        <v>80.572936825285794</v>
      </c>
    </row>
    <row r="11" spans="2:7" s="5" customFormat="1" ht="15.75" customHeight="1" x14ac:dyDescent="0.2">
      <c r="B11" s="26" t="s">
        <v>5</v>
      </c>
      <c r="C11" s="27">
        <v>38521757</v>
      </c>
      <c r="D11" s="27">
        <v>33967351</v>
      </c>
      <c r="E11" s="29">
        <v>88.177055371591692</v>
      </c>
    </row>
    <row r="12" spans="2:7" s="5" customFormat="1" ht="15.75" customHeight="1" x14ac:dyDescent="0.2">
      <c r="B12" s="26" t="s">
        <v>6</v>
      </c>
      <c r="C12" s="27">
        <v>11704066</v>
      </c>
      <c r="D12" s="27">
        <v>9952618</v>
      </c>
      <c r="E12" s="29">
        <v>85.035559437207553</v>
      </c>
      <c r="G12" s="6"/>
    </row>
    <row r="13" spans="2:7" s="5" customFormat="1" ht="15.75" customHeight="1" x14ac:dyDescent="0.2">
      <c r="B13" s="26" t="s">
        <v>7</v>
      </c>
      <c r="C13" s="27">
        <v>7779738</v>
      </c>
      <c r="D13" s="27">
        <v>6565239</v>
      </c>
      <c r="E13" s="29">
        <v>84.388947288456237</v>
      </c>
    </row>
    <row r="14" spans="2:7" ht="15.75" customHeight="1" x14ac:dyDescent="0.2">
      <c r="B14" s="30" t="s">
        <v>8</v>
      </c>
      <c r="C14" s="31">
        <v>861742</v>
      </c>
      <c r="D14" s="31">
        <v>440863</v>
      </c>
      <c r="E14" s="32">
        <v>51.159511779627778</v>
      </c>
    </row>
    <row r="15" spans="2:7" ht="15.75" customHeight="1" x14ac:dyDescent="0.2">
      <c r="B15" s="30" t="s">
        <v>9</v>
      </c>
      <c r="C15" s="31">
        <v>47858</v>
      </c>
      <c r="D15" s="31">
        <v>23996</v>
      </c>
      <c r="E15" s="32">
        <v>50.139997492582225</v>
      </c>
    </row>
    <row r="16" spans="2:7" ht="15.75" customHeight="1" x14ac:dyDescent="0.2">
      <c r="B16" s="30" t="s">
        <v>10</v>
      </c>
      <c r="C16" s="31">
        <v>6702746</v>
      </c>
      <c r="D16" s="31">
        <v>5967832</v>
      </c>
      <c r="E16" s="32">
        <v>89.035628084370202</v>
      </c>
    </row>
    <row r="17" spans="2:5" ht="15.75" customHeight="1" x14ac:dyDescent="0.2">
      <c r="B17" s="30" t="s">
        <v>11</v>
      </c>
      <c r="C17" s="31">
        <v>167392</v>
      </c>
      <c r="D17" s="31">
        <v>132548</v>
      </c>
      <c r="E17" s="32">
        <v>79.184190403364568</v>
      </c>
    </row>
    <row r="18" spans="2:5" s="5" customFormat="1" ht="15.75" customHeight="1" x14ac:dyDescent="0.2">
      <c r="B18" s="26" t="s">
        <v>12</v>
      </c>
      <c r="C18" s="27">
        <v>3924328</v>
      </c>
      <c r="D18" s="27">
        <v>3387379</v>
      </c>
      <c r="E18" s="29">
        <v>86.317428104888279</v>
      </c>
    </row>
    <row r="19" spans="2:5" ht="15.75" customHeight="1" x14ac:dyDescent="0.2">
      <c r="B19" s="30" t="s">
        <v>13</v>
      </c>
      <c r="C19" s="31">
        <v>523115</v>
      </c>
      <c r="D19" s="31">
        <v>172027</v>
      </c>
      <c r="E19" s="32">
        <v>32.885120862525447</v>
      </c>
    </row>
    <row r="20" spans="2:5" ht="15.75" customHeight="1" x14ac:dyDescent="0.2">
      <c r="B20" s="30" t="s">
        <v>14</v>
      </c>
      <c r="C20" s="31">
        <v>130928</v>
      </c>
      <c r="D20" s="31">
        <v>100312</v>
      </c>
      <c r="E20" s="32">
        <v>76.616155444213618</v>
      </c>
    </row>
    <row r="21" spans="2:5" ht="15.75" customHeight="1" x14ac:dyDescent="0.2">
      <c r="B21" s="30" t="s">
        <v>15</v>
      </c>
      <c r="C21" s="31">
        <v>3270285</v>
      </c>
      <c r="D21" s="31">
        <v>3115040</v>
      </c>
      <c r="E21" s="32">
        <v>95.252860224720465</v>
      </c>
    </row>
    <row r="22" spans="2:5" s="4" customFormat="1" ht="15.75" customHeight="1" x14ac:dyDescent="0.2">
      <c r="B22" s="26" t="s">
        <v>16</v>
      </c>
      <c r="C22" s="27">
        <v>1581792</v>
      </c>
      <c r="D22" s="27">
        <v>705532</v>
      </c>
      <c r="E22" s="28">
        <v>44.60333596326192</v>
      </c>
    </row>
    <row r="23" spans="2:5" s="8" customFormat="1" ht="15.75" customHeight="1" x14ac:dyDescent="0.2">
      <c r="B23" s="30" t="s">
        <v>17</v>
      </c>
      <c r="C23" s="31">
        <v>113531</v>
      </c>
      <c r="D23" s="31">
        <v>44903</v>
      </c>
      <c r="E23" s="33">
        <v>39.551311976464575</v>
      </c>
    </row>
    <row r="24" spans="2:5" s="8" customFormat="1" ht="15.75" customHeight="1" x14ac:dyDescent="0.2">
      <c r="B24" s="30" t="s">
        <v>18</v>
      </c>
      <c r="C24" s="31">
        <v>1468261</v>
      </c>
      <c r="D24" s="31">
        <v>660629</v>
      </c>
      <c r="E24" s="33">
        <v>44.993975866688551</v>
      </c>
    </row>
    <row r="25" spans="2:5" s="4" customFormat="1" ht="15.75" customHeight="1" x14ac:dyDescent="0.2">
      <c r="B25" s="26" t="s">
        <v>19</v>
      </c>
      <c r="C25" s="27">
        <v>18171176</v>
      </c>
      <c r="D25" s="27">
        <v>16588897</v>
      </c>
      <c r="E25" s="28">
        <v>91.292368749276335</v>
      </c>
    </row>
    <row r="26" spans="2:5" s="4" customFormat="1" ht="15.75" customHeight="1" x14ac:dyDescent="0.2">
      <c r="B26" s="26" t="s">
        <v>20</v>
      </c>
      <c r="C26" s="27">
        <v>5993830</v>
      </c>
      <c r="D26" s="27">
        <v>4715678</v>
      </c>
      <c r="E26" s="28">
        <v>78.675538011588586</v>
      </c>
    </row>
    <row r="27" spans="2:5" s="8" customFormat="1" ht="15.75" customHeight="1" x14ac:dyDescent="0.2">
      <c r="B27" s="30" t="s">
        <v>21</v>
      </c>
      <c r="C27" s="31">
        <v>5914822</v>
      </c>
      <c r="D27" s="31">
        <v>4644530</v>
      </c>
      <c r="E27" s="33">
        <v>78.523580253133574</v>
      </c>
    </row>
    <row r="28" spans="2:5" s="8" customFormat="1" ht="15.75" customHeight="1" x14ac:dyDescent="0.2">
      <c r="B28" s="30" t="s">
        <v>22</v>
      </c>
      <c r="C28" s="31">
        <v>79008</v>
      </c>
      <c r="D28" s="31">
        <v>71148</v>
      </c>
      <c r="E28" s="33">
        <v>90.051640340218711</v>
      </c>
    </row>
    <row r="29" spans="2:5" s="4" customFormat="1" ht="15.75" customHeight="1" x14ac:dyDescent="0.2">
      <c r="B29" s="26" t="s">
        <v>23</v>
      </c>
      <c r="C29" s="27">
        <v>9760510</v>
      </c>
      <c r="D29" s="27">
        <v>9486237</v>
      </c>
      <c r="E29" s="28">
        <v>97.189972655117401</v>
      </c>
    </row>
    <row r="30" spans="2:5" s="8" customFormat="1" ht="15.75" customHeight="1" x14ac:dyDescent="0.2">
      <c r="B30" s="30" t="s">
        <v>24</v>
      </c>
      <c r="C30" s="31">
        <v>4611442</v>
      </c>
      <c r="D30" s="31">
        <v>4565530</v>
      </c>
      <c r="E30" s="33">
        <v>99.004389516337838</v>
      </c>
    </row>
    <row r="31" spans="2:5" s="8" customFormat="1" ht="15.75" customHeight="1" x14ac:dyDescent="0.2">
      <c r="B31" s="30" t="s">
        <v>25</v>
      </c>
      <c r="C31" s="31">
        <v>1021831</v>
      </c>
      <c r="D31" s="31">
        <v>1019968</v>
      </c>
      <c r="E31" s="33">
        <v>99.817680223050587</v>
      </c>
    </row>
    <row r="32" spans="2:5" s="8" customFormat="1" ht="15.75" customHeight="1" x14ac:dyDescent="0.2">
      <c r="B32" s="30" t="s">
        <v>26</v>
      </c>
      <c r="C32" s="31">
        <v>976344</v>
      </c>
      <c r="D32" s="31">
        <v>922730</v>
      </c>
      <c r="E32" s="33">
        <v>94.508697754070297</v>
      </c>
    </row>
    <row r="33" spans="2:5" ht="15.75" customHeight="1" x14ac:dyDescent="0.2">
      <c r="B33" s="30" t="s">
        <v>27</v>
      </c>
      <c r="C33" s="31">
        <v>2327762</v>
      </c>
      <c r="D33" s="31">
        <v>2253506</v>
      </c>
      <c r="E33" s="32">
        <v>96.809983151198438</v>
      </c>
    </row>
    <row r="34" spans="2:5" ht="15.75" customHeight="1" x14ac:dyDescent="0.2">
      <c r="B34" s="30" t="s">
        <v>28</v>
      </c>
      <c r="C34" s="31">
        <v>271328</v>
      </c>
      <c r="D34" s="31">
        <v>259041</v>
      </c>
      <c r="E34" s="32">
        <v>95.471532609977601</v>
      </c>
    </row>
    <row r="35" spans="2:5" ht="15.75" customHeight="1" x14ac:dyDescent="0.2">
      <c r="B35" s="30" t="s">
        <v>29</v>
      </c>
      <c r="C35" s="31">
        <v>551803</v>
      </c>
      <c r="D35" s="31">
        <v>465462</v>
      </c>
      <c r="E35" s="32">
        <v>84.352930303024806</v>
      </c>
    </row>
    <row r="36" spans="2:5" s="5" customFormat="1" ht="15.75" customHeight="1" x14ac:dyDescent="0.2">
      <c r="B36" s="26" t="s">
        <v>30</v>
      </c>
      <c r="C36" s="27">
        <v>843453</v>
      </c>
      <c r="D36" s="27">
        <v>816646</v>
      </c>
      <c r="E36" s="29">
        <v>96.821755331950925</v>
      </c>
    </row>
    <row r="37" spans="2:5" s="5" customFormat="1" ht="15.75" customHeight="1" x14ac:dyDescent="0.2">
      <c r="B37" s="26" t="s">
        <v>31</v>
      </c>
      <c r="C37" s="27">
        <v>74761</v>
      </c>
      <c r="D37" s="27">
        <v>74761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1498622</v>
      </c>
      <c r="D38" s="27">
        <v>1495575</v>
      </c>
      <c r="E38" s="28">
        <v>99.79667988325275</v>
      </c>
    </row>
    <row r="39" spans="2:5" s="4" customFormat="1" ht="15.75" customHeight="1" x14ac:dyDescent="0.2">
      <c r="B39" s="26" t="s">
        <v>33</v>
      </c>
      <c r="C39" s="27">
        <v>5391851</v>
      </c>
      <c r="D39" s="27">
        <v>5391852</v>
      </c>
      <c r="E39" s="28">
        <v>100.00001854650658</v>
      </c>
    </row>
    <row r="40" spans="2:5" s="8" customFormat="1" ht="15.75" customHeight="1" x14ac:dyDescent="0.2">
      <c r="B40" s="30" t="s">
        <v>34</v>
      </c>
      <c r="C40" s="31">
        <v>397144</v>
      </c>
      <c r="D40" s="31">
        <v>397144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4993657</v>
      </c>
      <c r="D41" s="31">
        <v>4993658</v>
      </c>
      <c r="E41" s="33">
        <v>100.00002002540423</v>
      </c>
    </row>
    <row r="42" spans="2:5" s="8" customFormat="1" ht="15.75" customHeight="1" x14ac:dyDescent="0.2">
      <c r="B42" s="30" t="s">
        <v>36</v>
      </c>
      <c r="C42" s="31">
        <v>1050</v>
      </c>
      <c r="D42" s="31">
        <v>1050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701950</v>
      </c>
      <c r="D43" s="27">
        <v>565384</v>
      </c>
      <c r="E43" s="28">
        <v>80.544768145879331</v>
      </c>
    </row>
    <row r="44" spans="2:5" s="4" customFormat="1" ht="15.75" customHeight="1" x14ac:dyDescent="0.2">
      <c r="B44" s="26" t="s">
        <v>38</v>
      </c>
      <c r="C44" s="27">
        <v>905162</v>
      </c>
      <c r="D44" s="27">
        <v>731438</v>
      </c>
      <c r="E44" s="28">
        <v>80.807413479576027</v>
      </c>
    </row>
    <row r="45" spans="2:5" s="4" customFormat="1" ht="15.75" customHeight="1" x14ac:dyDescent="0.2">
      <c r="B45" s="26" t="s">
        <v>39</v>
      </c>
      <c r="C45" s="27">
        <v>65760</v>
      </c>
      <c r="D45" s="27">
        <v>31630</v>
      </c>
      <c r="E45" s="28">
        <v>48.099148418491481</v>
      </c>
    </row>
    <row r="46" spans="2:5" s="4" customFormat="1" ht="15.75" customHeight="1" x14ac:dyDescent="0.2">
      <c r="B46" s="26" t="s">
        <v>40</v>
      </c>
      <c r="C46" s="27">
        <v>7476856</v>
      </c>
      <c r="D46" s="27">
        <v>3092809</v>
      </c>
      <c r="E46" s="28">
        <v>41.36510051818572</v>
      </c>
    </row>
    <row r="47" spans="2:5" s="4" customFormat="1" ht="15.75" customHeight="1" x14ac:dyDescent="0.2">
      <c r="B47" s="26" t="s">
        <v>41</v>
      </c>
      <c r="C47" s="27">
        <v>169717</v>
      </c>
      <c r="D47" s="27">
        <v>169717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163103</v>
      </c>
      <c r="D48" s="31">
        <v>163103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6606</v>
      </c>
      <c r="D49" s="31">
        <v>6606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4564</v>
      </c>
      <c r="D51" s="27">
        <v>3367</v>
      </c>
      <c r="E51" s="28">
        <v>73.773006134969322</v>
      </c>
    </row>
    <row r="52" spans="2:5" s="4" customFormat="1" ht="15.75" customHeight="1" x14ac:dyDescent="0.2">
      <c r="B52" s="26" t="s">
        <v>46</v>
      </c>
      <c r="C52" s="27">
        <v>4514</v>
      </c>
      <c r="D52" s="27">
        <v>3317</v>
      </c>
      <c r="E52" s="28">
        <v>73.482498892334959</v>
      </c>
    </row>
    <row r="53" spans="2:5" s="4" customFormat="1" ht="15.75" customHeight="1" x14ac:dyDescent="0.2">
      <c r="B53" s="26" t="s">
        <v>47</v>
      </c>
      <c r="C53" s="27">
        <v>50</v>
      </c>
      <c r="D53" s="27">
        <v>50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2426612</v>
      </c>
      <c r="D61" s="27">
        <v>734085</v>
      </c>
      <c r="E61" s="28">
        <v>30.251436982921042</v>
      </c>
    </row>
    <row r="62" spans="2:5" s="4" customFormat="1" ht="15.75" customHeight="1" x14ac:dyDescent="0.2">
      <c r="B62" s="26" t="s">
        <v>56</v>
      </c>
      <c r="C62" s="27">
        <v>92501</v>
      </c>
      <c r="D62" s="27">
        <v>52891</v>
      </c>
      <c r="E62" s="28">
        <v>57.178841309823682</v>
      </c>
    </row>
    <row r="63" spans="2:5" s="8" customFormat="1" ht="15.75" customHeight="1" x14ac:dyDescent="0.2">
      <c r="B63" s="30" t="s">
        <v>57</v>
      </c>
      <c r="C63" s="31">
        <v>12324</v>
      </c>
      <c r="D63" s="31">
        <v>12324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53387</v>
      </c>
      <c r="D64" s="31">
        <v>13250</v>
      </c>
      <c r="E64" s="33">
        <v>24.818776106542792</v>
      </c>
    </row>
    <row r="65" spans="2:5" s="8" customFormat="1" ht="15.75" customHeight="1" x14ac:dyDescent="0.2">
      <c r="B65" s="30" t="s">
        <v>59</v>
      </c>
      <c r="C65" s="31">
        <v>26790</v>
      </c>
      <c r="D65" s="31">
        <v>27317</v>
      </c>
      <c r="E65" s="33">
        <v>101.96715192235908</v>
      </c>
    </row>
    <row r="66" spans="2:5" s="4" customFormat="1" ht="15.75" customHeight="1" x14ac:dyDescent="0.2">
      <c r="B66" s="26" t="s">
        <v>60</v>
      </c>
      <c r="C66" s="27">
        <v>2334111</v>
      </c>
      <c r="D66" s="27">
        <v>681194</v>
      </c>
      <c r="E66" s="28">
        <v>29.184301860537055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2188576</v>
      </c>
      <c r="D68" s="31">
        <v>540458</v>
      </c>
      <c r="E68" s="33">
        <v>24.694504554559675</v>
      </c>
    </row>
    <row r="69" spans="2:5" s="8" customFormat="1" ht="15.75" customHeight="1" x14ac:dyDescent="0.2">
      <c r="B69" s="30" t="s">
        <v>63</v>
      </c>
      <c r="C69" s="31">
        <v>145535</v>
      </c>
      <c r="D69" s="31">
        <v>140736</v>
      </c>
      <c r="E69" s="33">
        <v>96.702511423368946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3626934</v>
      </c>
      <c r="D71" s="27">
        <v>1012586</v>
      </c>
      <c r="E71" s="28">
        <v>27.918511889105236</v>
      </c>
    </row>
    <row r="72" spans="2:5" s="8" customFormat="1" ht="15.75" customHeight="1" x14ac:dyDescent="0.2">
      <c r="B72" s="34" t="s">
        <v>66</v>
      </c>
      <c r="C72" s="35">
        <v>78536</v>
      </c>
      <c r="D72" s="35">
        <v>16723</v>
      </c>
      <c r="E72" s="33">
        <v>21.29341957828257</v>
      </c>
    </row>
    <row r="73" spans="2:5" s="8" customFormat="1" ht="15.75" customHeight="1" x14ac:dyDescent="0.2">
      <c r="B73" s="34" t="s">
        <v>67</v>
      </c>
      <c r="C73" s="35">
        <v>44369</v>
      </c>
      <c r="D73" s="35">
        <v>6351</v>
      </c>
      <c r="E73" s="33">
        <v>14.314048096644052</v>
      </c>
    </row>
    <row r="74" spans="2:5" s="8" customFormat="1" ht="15.75" customHeight="1" x14ac:dyDescent="0.2">
      <c r="B74" s="34" t="s">
        <v>68</v>
      </c>
      <c r="C74" s="35">
        <v>37766</v>
      </c>
      <c r="D74" s="35">
        <v>37602</v>
      </c>
      <c r="E74" s="33">
        <v>99.565746968172434</v>
      </c>
    </row>
    <row r="75" spans="2:5" s="8" customFormat="1" ht="15.75" customHeight="1" x14ac:dyDescent="0.2">
      <c r="B75" s="34" t="s">
        <v>69</v>
      </c>
      <c r="C75" s="35">
        <v>2744103</v>
      </c>
      <c r="D75" s="35">
        <v>391077</v>
      </c>
      <c r="E75" s="33">
        <v>14.25154230726762</v>
      </c>
    </row>
    <row r="76" spans="2:5" s="8" customFormat="1" ht="15.75" customHeight="1" x14ac:dyDescent="0.2">
      <c r="B76" s="34" t="s">
        <v>70</v>
      </c>
      <c r="C76" s="35">
        <v>570195</v>
      </c>
      <c r="D76" s="35">
        <v>500400</v>
      </c>
      <c r="E76" s="33">
        <v>87.759450714229345</v>
      </c>
    </row>
    <row r="77" spans="2:5" s="8" customFormat="1" ht="15.75" customHeight="1" x14ac:dyDescent="0.2">
      <c r="B77" s="34" t="s">
        <v>71</v>
      </c>
      <c r="C77" s="35">
        <v>151965</v>
      </c>
      <c r="D77" s="35">
        <v>60433</v>
      </c>
      <c r="E77" s="33">
        <v>39.767709669989799</v>
      </c>
    </row>
    <row r="78" spans="2:5" s="5" customFormat="1" ht="15.75" customHeight="1" x14ac:dyDescent="0.2">
      <c r="B78" s="26" t="s">
        <v>72</v>
      </c>
      <c r="C78" s="27">
        <v>894178</v>
      </c>
      <c r="D78" s="27">
        <v>883234</v>
      </c>
      <c r="E78" s="28">
        <v>98.776082614423515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17462</v>
      </c>
      <c r="D81" s="31">
        <v>17067</v>
      </c>
      <c r="E81" s="33">
        <v>97.737945252548386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223536</v>
      </c>
      <c r="D84" s="31">
        <v>221675</v>
      </c>
      <c r="E84" s="33">
        <v>99.16747190609118</v>
      </c>
    </row>
    <row r="85" spans="2:5" ht="15.75" customHeight="1" x14ac:dyDescent="0.2">
      <c r="B85" s="30" t="s">
        <v>79</v>
      </c>
      <c r="C85" s="31">
        <v>651941</v>
      </c>
      <c r="D85" s="31">
        <v>643343</v>
      </c>
      <c r="E85" s="33">
        <v>98.681169001489394</v>
      </c>
    </row>
    <row r="86" spans="2:5" ht="15.75" customHeight="1" x14ac:dyDescent="0.2">
      <c r="B86" s="30" t="s">
        <v>80</v>
      </c>
      <c r="C86" s="31">
        <v>1239</v>
      </c>
      <c r="D86" s="31">
        <v>1149</v>
      </c>
      <c r="E86" s="33">
        <v>92.736077481840198</v>
      </c>
    </row>
    <row r="87" spans="2:5" s="5" customFormat="1" ht="15.75" customHeight="1" x14ac:dyDescent="0.2">
      <c r="B87" s="26" t="s">
        <v>81</v>
      </c>
      <c r="C87" s="27">
        <v>354851</v>
      </c>
      <c r="D87" s="27">
        <v>289820</v>
      </c>
      <c r="E87" s="28">
        <v>81.673716573998661</v>
      </c>
    </row>
    <row r="88" spans="2:5" ht="15.75" customHeight="1" x14ac:dyDescent="0.2">
      <c r="B88" s="36" t="s">
        <v>82</v>
      </c>
      <c r="C88" s="31">
        <v>57958</v>
      </c>
      <c r="D88" s="31">
        <v>57958</v>
      </c>
      <c r="E88" s="33"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v>100</v>
      </c>
    </row>
    <row r="90" spans="2:5" ht="15.75" customHeight="1" x14ac:dyDescent="0.2">
      <c r="B90" s="30" t="s">
        <v>84</v>
      </c>
      <c r="C90" s="31">
        <v>12377</v>
      </c>
      <c r="D90" s="31">
        <v>12377</v>
      </c>
      <c r="E90" s="33">
        <v>100</v>
      </c>
    </row>
    <row r="91" spans="2:5" ht="15.75" customHeight="1" x14ac:dyDescent="0.2">
      <c r="B91" s="30" t="s">
        <v>85</v>
      </c>
      <c r="C91" s="31">
        <v>101849</v>
      </c>
      <c r="D91" s="31">
        <v>101070</v>
      </c>
      <c r="E91" s="33">
        <v>99.235142220345807</v>
      </c>
    </row>
    <row r="92" spans="2:5" ht="15.75" customHeight="1" x14ac:dyDescent="0.2">
      <c r="B92" s="30" t="s">
        <v>86</v>
      </c>
      <c r="C92" s="31">
        <v>9433</v>
      </c>
      <c r="D92" s="31">
        <v>9433</v>
      </c>
      <c r="E92" s="33">
        <v>100</v>
      </c>
    </row>
    <row r="93" spans="2:5" ht="15.75" customHeight="1" x14ac:dyDescent="0.2">
      <c r="B93" s="30" t="s">
        <v>87</v>
      </c>
      <c r="C93" s="31">
        <v>2441</v>
      </c>
      <c r="D93" s="31">
        <v>727</v>
      </c>
      <c r="E93" s="33">
        <v>29.782875870544856</v>
      </c>
    </row>
    <row r="94" spans="2:5" ht="15.75" customHeight="1" x14ac:dyDescent="0.2">
      <c r="B94" s="30" t="s">
        <v>88</v>
      </c>
      <c r="C94" s="31">
        <v>170805</v>
      </c>
      <c r="D94" s="31">
        <v>108267</v>
      </c>
      <c r="E94" s="33">
        <v>63.386317730745589</v>
      </c>
    </row>
    <row r="95" spans="2:5" s="5" customFormat="1" ht="15.75" customHeight="1" x14ac:dyDescent="0.2">
      <c r="B95" s="26" t="s">
        <v>89</v>
      </c>
      <c r="C95" s="27">
        <v>24336</v>
      </c>
      <c r="D95" s="27">
        <v>23156</v>
      </c>
      <c r="E95" s="37">
        <v>95.151216305062462</v>
      </c>
    </row>
    <row r="96" spans="2:5" s="5" customFormat="1" ht="15.75" customHeight="1" x14ac:dyDescent="0.2">
      <c r="B96" s="26" t="s">
        <v>90</v>
      </c>
      <c r="C96" s="27">
        <v>21670</v>
      </c>
      <c r="D96" s="27">
        <v>21670</v>
      </c>
      <c r="E96" s="37">
        <v>100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21670</v>
      </c>
      <c r="D100" s="31">
        <v>21670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2666</v>
      </c>
      <c r="D102" s="27">
        <v>1486</v>
      </c>
      <c r="E102" s="37">
        <v>55.738934733683422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2649</v>
      </c>
      <c r="D106" s="27">
        <v>860</v>
      </c>
      <c r="E106" s="37">
        <v>32.465081162702909</v>
      </c>
    </row>
    <row r="107" spans="2:5" s="5" customFormat="1" ht="15.75" customHeight="1" x14ac:dyDescent="0.2">
      <c r="B107" s="26" t="s">
        <v>101</v>
      </c>
      <c r="C107" s="27">
        <v>2649</v>
      </c>
      <c r="D107" s="27">
        <v>860</v>
      </c>
      <c r="E107" s="37">
        <v>32.465081162702909</v>
      </c>
    </row>
    <row r="108" spans="2:5" ht="15.75" customHeight="1" x14ac:dyDescent="0.2">
      <c r="B108" s="30" t="s">
        <v>102</v>
      </c>
      <c r="C108" s="31">
        <v>1789</v>
      </c>
      <c r="D108" s="31">
        <v>0</v>
      </c>
      <c r="E108" s="38"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860</v>
      </c>
      <c r="D111" s="31">
        <v>860</v>
      </c>
      <c r="E111" s="38"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0D641C40-FC84-4DA5-B15E-7E17082897C5}"/>
    <hyperlink ref="D4" location="Şubat!A1" display="Şubat" xr:uid="{B1FD2FA0-F024-450D-8BC0-9F3622172B80}"/>
    <hyperlink ref="E4" location="Mart!A1" display="Mart" xr:uid="{FC844F74-9678-4A8A-B4C6-69C0F98B5620}"/>
    <hyperlink ref="C5" location="Nisan!A1" display="Nisan" xr:uid="{CE29DF81-D234-43AB-AEF9-90EB13FF4FD1}"/>
    <hyperlink ref="D5" location="Mayıs!A1" display="Mayıs" xr:uid="{3C8B7F14-2F32-40E2-8AED-4196E319FDB6}"/>
    <hyperlink ref="E5" location="Haziran!A1" display="Haziran" xr:uid="{53714C45-CE05-481D-BA56-2E18E8B36FDB}"/>
    <hyperlink ref="C6" location="Temmuz!A1" display="Temmuz" xr:uid="{C87AC45D-DDBD-4F16-AEF6-03365FC4A7D4}"/>
    <hyperlink ref="D6" location="Ağustos!A1" display="Ağustos" xr:uid="{38899064-2AA6-4786-8CDB-1EB04A2295A1}"/>
    <hyperlink ref="E6" location="Eylül!A1" display="Eylül" xr:uid="{0020F05B-81E7-4D1D-85EC-945E2856C0E0}"/>
    <hyperlink ref="C7" location="Ekim!A1" display="Ekim" xr:uid="{4CC784E7-A8B5-43EE-A3B6-6AFA16834870}"/>
    <hyperlink ref="D7" location="Kasım!A1" display="Kasım" xr:uid="{B180552B-7D2A-41C6-B92B-D65EEF24C824}"/>
    <hyperlink ref="E7" location="Aralık!A1" display="Aralık" xr:uid="{B9FDB4C4-B6B1-4A5A-BB90-3415C9F563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71A2-0A62-456D-92E4-FD229579E9A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40534306</v>
      </c>
      <c r="D10" s="27">
        <v>31338789</v>
      </c>
      <c r="E10" s="28">
        <v>77.314235995553986</v>
      </c>
    </row>
    <row r="11" spans="2:7" s="5" customFormat="1" ht="15.75" customHeight="1" x14ac:dyDescent="0.2">
      <c r="B11" s="26" t="s">
        <v>5</v>
      </c>
      <c r="C11" s="27">
        <v>33581934</v>
      </c>
      <c r="D11" s="27">
        <v>28980128</v>
      </c>
      <c r="E11" s="29">
        <v>86.296780882244605</v>
      </c>
    </row>
    <row r="12" spans="2:7" s="5" customFormat="1" ht="15.75" customHeight="1" x14ac:dyDescent="0.2">
      <c r="B12" s="26" t="s">
        <v>6</v>
      </c>
      <c r="C12" s="27">
        <v>10467745</v>
      </c>
      <c r="D12" s="27">
        <v>8738061</v>
      </c>
      <c r="E12" s="29">
        <v>83.476059074805505</v>
      </c>
      <c r="G12" s="6"/>
    </row>
    <row r="13" spans="2:7" s="5" customFormat="1" ht="15.75" customHeight="1" x14ac:dyDescent="0.2">
      <c r="B13" s="26" t="s">
        <v>7</v>
      </c>
      <c r="C13" s="27">
        <v>6648519</v>
      </c>
      <c r="D13" s="27">
        <v>5386439</v>
      </c>
      <c r="E13" s="29">
        <v>81.017125768911853</v>
      </c>
    </row>
    <row r="14" spans="2:7" ht="15.75" customHeight="1" x14ac:dyDescent="0.2">
      <c r="B14" s="30" t="s">
        <v>8</v>
      </c>
      <c r="C14" s="31">
        <v>857064</v>
      </c>
      <c r="D14" s="31">
        <v>344576</v>
      </c>
      <c r="E14" s="32">
        <v>40.204232122688623</v>
      </c>
    </row>
    <row r="15" spans="2:7" ht="15.75" customHeight="1" x14ac:dyDescent="0.2">
      <c r="B15" s="30" t="s">
        <v>9</v>
      </c>
      <c r="C15" s="31">
        <v>45983</v>
      </c>
      <c r="D15" s="31">
        <v>21858</v>
      </c>
      <c r="E15" s="32">
        <v>47.534958571646044</v>
      </c>
    </row>
    <row r="16" spans="2:7" ht="15.75" customHeight="1" x14ac:dyDescent="0.2">
      <c r="B16" s="30" t="s">
        <v>10</v>
      </c>
      <c r="C16" s="31">
        <v>5584240</v>
      </c>
      <c r="D16" s="31">
        <v>4889051</v>
      </c>
      <c r="E16" s="32">
        <v>87.550875320544961</v>
      </c>
    </row>
    <row r="17" spans="2:5" ht="15.75" customHeight="1" x14ac:dyDescent="0.2">
      <c r="B17" s="30" t="s">
        <v>11</v>
      </c>
      <c r="C17" s="31">
        <v>161232</v>
      </c>
      <c r="D17" s="31">
        <v>130954</v>
      </c>
      <c r="E17" s="32">
        <v>81.220849459164441</v>
      </c>
    </row>
    <row r="18" spans="2:5" s="5" customFormat="1" ht="15.75" customHeight="1" x14ac:dyDescent="0.2">
      <c r="B18" s="26" t="s">
        <v>12</v>
      </c>
      <c r="C18" s="27">
        <v>3819226</v>
      </c>
      <c r="D18" s="27">
        <v>3351622</v>
      </c>
      <c r="E18" s="29">
        <v>87.756576856148342</v>
      </c>
    </row>
    <row r="19" spans="2:5" ht="15.75" customHeight="1" x14ac:dyDescent="0.2">
      <c r="B19" s="30" t="s">
        <v>13</v>
      </c>
      <c r="C19" s="31">
        <v>438044</v>
      </c>
      <c r="D19" s="31">
        <v>168817</v>
      </c>
      <c r="E19" s="32">
        <v>38.538822584032658</v>
      </c>
    </row>
    <row r="20" spans="2:5" ht="15.75" customHeight="1" x14ac:dyDescent="0.2">
      <c r="B20" s="30" t="s">
        <v>14</v>
      </c>
      <c r="C20" s="31">
        <v>113185</v>
      </c>
      <c r="D20" s="31">
        <v>84506</v>
      </c>
      <c r="E20" s="32">
        <v>74.661836815832487</v>
      </c>
    </row>
    <row r="21" spans="2:5" ht="15.75" customHeight="1" x14ac:dyDescent="0.2">
      <c r="B21" s="30" t="s">
        <v>15</v>
      </c>
      <c r="C21" s="31">
        <v>3267997</v>
      </c>
      <c r="D21" s="31">
        <v>3098299</v>
      </c>
      <c r="E21" s="32">
        <v>94.807277974857385</v>
      </c>
    </row>
    <row r="22" spans="2:5" s="4" customFormat="1" ht="15.75" customHeight="1" x14ac:dyDescent="0.2">
      <c r="B22" s="26" t="s">
        <v>16</v>
      </c>
      <c r="C22" s="27">
        <v>1561481</v>
      </c>
      <c r="D22" s="27">
        <v>519827</v>
      </c>
      <c r="E22" s="28">
        <v>33.290638823014817</v>
      </c>
    </row>
    <row r="23" spans="2:5" s="8" customFormat="1" ht="15.75" customHeight="1" x14ac:dyDescent="0.2">
      <c r="B23" s="30" t="s">
        <v>17</v>
      </c>
      <c r="C23" s="31">
        <v>107135</v>
      </c>
      <c r="D23" s="31">
        <v>38744</v>
      </c>
      <c r="E23" s="33">
        <v>36.163718672702664</v>
      </c>
    </row>
    <row r="24" spans="2:5" s="8" customFormat="1" ht="15.75" customHeight="1" x14ac:dyDescent="0.2">
      <c r="B24" s="30" t="s">
        <v>18</v>
      </c>
      <c r="C24" s="31">
        <v>1454346</v>
      </c>
      <c r="D24" s="31">
        <v>481083</v>
      </c>
      <c r="E24" s="33">
        <v>33.078992206806355</v>
      </c>
    </row>
    <row r="25" spans="2:5" s="4" customFormat="1" ht="15.75" customHeight="1" x14ac:dyDescent="0.2">
      <c r="B25" s="26" t="s">
        <v>19</v>
      </c>
      <c r="C25" s="27">
        <v>15519332</v>
      </c>
      <c r="D25" s="27">
        <v>14028682</v>
      </c>
      <c r="E25" s="28">
        <v>90.394882975633223</v>
      </c>
    </row>
    <row r="26" spans="2:5" s="4" customFormat="1" ht="15.75" customHeight="1" x14ac:dyDescent="0.2">
      <c r="B26" s="26" t="s">
        <v>20</v>
      </c>
      <c r="C26" s="27">
        <v>5140160</v>
      </c>
      <c r="D26" s="27">
        <v>3960839</v>
      </c>
      <c r="E26" s="28">
        <v>77.056725860673609</v>
      </c>
    </row>
    <row r="27" spans="2:5" s="8" customFormat="1" ht="15.75" customHeight="1" x14ac:dyDescent="0.2">
      <c r="B27" s="30" t="s">
        <v>21</v>
      </c>
      <c r="C27" s="31">
        <v>5072904</v>
      </c>
      <c r="D27" s="31">
        <v>3901483</v>
      </c>
      <c r="E27" s="33">
        <v>76.908275812039804</v>
      </c>
    </row>
    <row r="28" spans="2:5" s="8" customFormat="1" ht="15.75" customHeight="1" x14ac:dyDescent="0.2">
      <c r="B28" s="30" t="s">
        <v>22</v>
      </c>
      <c r="C28" s="31">
        <v>67256</v>
      </c>
      <c r="D28" s="31">
        <v>59356</v>
      </c>
      <c r="E28" s="33">
        <v>88.253836088973472</v>
      </c>
    </row>
    <row r="29" spans="2:5" s="4" customFormat="1" ht="15.75" customHeight="1" x14ac:dyDescent="0.2">
      <c r="B29" s="26" t="s">
        <v>23</v>
      </c>
      <c r="C29" s="27">
        <v>8332451</v>
      </c>
      <c r="D29" s="27">
        <v>8047713</v>
      </c>
      <c r="E29" s="28">
        <v>96.582782184977745</v>
      </c>
    </row>
    <row r="30" spans="2:5" s="8" customFormat="1" ht="15.75" customHeight="1" x14ac:dyDescent="0.2">
      <c r="B30" s="30" t="s">
        <v>24</v>
      </c>
      <c r="C30" s="31">
        <v>3888131</v>
      </c>
      <c r="D30" s="31">
        <v>3847342</v>
      </c>
      <c r="E30" s="33">
        <v>98.950935552325774</v>
      </c>
    </row>
    <row r="31" spans="2:5" s="8" customFormat="1" ht="15.75" customHeight="1" x14ac:dyDescent="0.2">
      <c r="B31" s="30" t="s">
        <v>25</v>
      </c>
      <c r="C31" s="31">
        <v>902252</v>
      </c>
      <c r="D31" s="31">
        <v>900688</v>
      </c>
      <c r="E31" s="33">
        <v>99.826655967512394</v>
      </c>
    </row>
    <row r="32" spans="2:5" s="8" customFormat="1" ht="15.75" customHeight="1" x14ac:dyDescent="0.2">
      <c r="B32" s="30" t="s">
        <v>26</v>
      </c>
      <c r="C32" s="31">
        <v>805649</v>
      </c>
      <c r="D32" s="31">
        <v>754638</v>
      </c>
      <c r="E32" s="33">
        <v>93.668334473201114</v>
      </c>
    </row>
    <row r="33" spans="2:5" ht="15.75" customHeight="1" x14ac:dyDescent="0.2">
      <c r="B33" s="30" t="s">
        <v>27</v>
      </c>
      <c r="C33" s="31">
        <v>2013257</v>
      </c>
      <c r="D33" s="31">
        <v>1926835</v>
      </c>
      <c r="E33" s="32">
        <v>95.707353805301551</v>
      </c>
    </row>
    <row r="34" spans="2:5" ht="15.75" customHeight="1" x14ac:dyDescent="0.2">
      <c r="B34" s="30" t="s">
        <v>28</v>
      </c>
      <c r="C34" s="31">
        <v>250759</v>
      </c>
      <c r="D34" s="31">
        <v>238742</v>
      </c>
      <c r="E34" s="32">
        <v>95.207749273206545</v>
      </c>
    </row>
    <row r="35" spans="2:5" ht="15.75" customHeight="1" x14ac:dyDescent="0.2">
      <c r="B35" s="30" t="s">
        <v>29</v>
      </c>
      <c r="C35" s="31">
        <v>472403</v>
      </c>
      <c r="D35" s="31">
        <v>379468</v>
      </c>
      <c r="E35" s="32">
        <v>80.327178277868683</v>
      </c>
    </row>
    <row r="36" spans="2:5" s="5" customFormat="1" ht="15.75" customHeight="1" x14ac:dyDescent="0.2">
      <c r="B36" s="26" t="s">
        <v>30</v>
      </c>
      <c r="C36" s="27">
        <v>700776</v>
      </c>
      <c r="D36" s="27">
        <v>676911</v>
      </c>
      <c r="E36" s="29">
        <v>96.594489537312924</v>
      </c>
    </row>
    <row r="37" spans="2:5" s="5" customFormat="1" ht="15.75" customHeight="1" x14ac:dyDescent="0.2">
      <c r="B37" s="26" t="s">
        <v>31</v>
      </c>
      <c r="C37" s="27">
        <v>63019</v>
      </c>
      <c r="D37" s="27">
        <v>63019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1282926</v>
      </c>
      <c r="D38" s="27">
        <v>1280200</v>
      </c>
      <c r="E38" s="28">
        <v>99.787516972919718</v>
      </c>
    </row>
    <row r="39" spans="2:5" s="4" customFormat="1" ht="15.75" customHeight="1" x14ac:dyDescent="0.2">
      <c r="B39" s="26" t="s">
        <v>33</v>
      </c>
      <c r="C39" s="27">
        <v>4540143</v>
      </c>
      <c r="D39" s="27">
        <v>4540145</v>
      </c>
      <c r="E39" s="28">
        <v>100.00004405147591</v>
      </c>
    </row>
    <row r="40" spans="2:5" s="8" customFormat="1" ht="15.75" customHeight="1" x14ac:dyDescent="0.2">
      <c r="B40" s="30" t="s">
        <v>34</v>
      </c>
      <c r="C40" s="31">
        <v>336406</v>
      </c>
      <c r="D40" s="31">
        <v>336406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4202741</v>
      </c>
      <c r="D41" s="31">
        <v>4202742</v>
      </c>
      <c r="E41" s="33">
        <v>100.0000237939954</v>
      </c>
    </row>
    <row r="42" spans="2:5" s="8" customFormat="1" ht="15.75" customHeight="1" x14ac:dyDescent="0.2">
      <c r="B42" s="30" t="s">
        <v>36</v>
      </c>
      <c r="C42" s="31">
        <v>996</v>
      </c>
      <c r="D42" s="31">
        <v>997</v>
      </c>
      <c r="E42" s="33">
        <v>100.10040160642571</v>
      </c>
    </row>
    <row r="43" spans="2:5" s="4" customFormat="1" ht="15.75" customHeight="1" x14ac:dyDescent="0.2">
      <c r="B43" s="26" t="s">
        <v>37</v>
      </c>
      <c r="C43" s="27">
        <v>612836</v>
      </c>
      <c r="D43" s="27">
        <v>482836</v>
      </c>
      <c r="E43" s="28">
        <v>78.787146969172824</v>
      </c>
    </row>
    <row r="44" spans="2:5" s="4" customFormat="1" ht="15.75" customHeight="1" x14ac:dyDescent="0.2">
      <c r="B44" s="26" t="s">
        <v>38</v>
      </c>
      <c r="C44" s="27">
        <v>816860</v>
      </c>
      <c r="D44" s="27">
        <v>641359</v>
      </c>
      <c r="E44" s="28">
        <v>78.515167837817984</v>
      </c>
    </row>
    <row r="45" spans="2:5" s="4" customFormat="1" ht="15.75" customHeight="1" x14ac:dyDescent="0.2">
      <c r="B45" s="26" t="s">
        <v>39</v>
      </c>
      <c r="C45" s="27">
        <v>63537</v>
      </c>
      <c r="D45" s="27">
        <v>29218</v>
      </c>
      <c r="E45" s="28">
        <v>45.985803547539227</v>
      </c>
    </row>
    <row r="46" spans="2:5" s="4" customFormat="1" ht="15.75" customHeight="1" x14ac:dyDescent="0.2">
      <c r="B46" s="26" t="s">
        <v>40</v>
      </c>
      <c r="C46" s="27">
        <v>6927937</v>
      </c>
      <c r="D46" s="27">
        <v>2337193</v>
      </c>
      <c r="E46" s="28">
        <v>33.735771557968846</v>
      </c>
    </row>
    <row r="47" spans="2:5" s="4" customFormat="1" ht="15.75" customHeight="1" x14ac:dyDescent="0.2">
      <c r="B47" s="26" t="s">
        <v>41</v>
      </c>
      <c r="C47" s="27">
        <v>147588</v>
      </c>
      <c r="D47" s="27">
        <v>147588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141094</v>
      </c>
      <c r="D48" s="31">
        <v>141094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6487</v>
      </c>
      <c r="D49" s="31">
        <v>6487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4411</v>
      </c>
      <c r="D51" s="27">
        <v>3133</v>
      </c>
      <c r="E51" s="28">
        <v>71.026978009521642</v>
      </c>
    </row>
    <row r="52" spans="2:5" s="4" customFormat="1" ht="15.75" customHeight="1" x14ac:dyDescent="0.2">
      <c r="B52" s="26" t="s">
        <v>46</v>
      </c>
      <c r="C52" s="27">
        <v>4363</v>
      </c>
      <c r="D52" s="27">
        <v>3085</v>
      </c>
      <c r="E52" s="28">
        <v>70.708228283291305</v>
      </c>
    </row>
    <row r="53" spans="2:5" s="4" customFormat="1" ht="15.75" customHeight="1" x14ac:dyDescent="0.2">
      <c r="B53" s="26" t="s">
        <v>47</v>
      </c>
      <c r="C53" s="27">
        <v>48</v>
      </c>
      <c r="D53" s="27">
        <v>48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2342990</v>
      </c>
      <c r="D61" s="27">
        <v>633248</v>
      </c>
      <c r="E61" s="28">
        <v>27.027345400535214</v>
      </c>
    </row>
    <row r="62" spans="2:5" s="4" customFormat="1" ht="15.75" customHeight="1" x14ac:dyDescent="0.2">
      <c r="B62" s="26" t="s">
        <v>56</v>
      </c>
      <c r="C62" s="27">
        <v>84726</v>
      </c>
      <c r="D62" s="27">
        <v>46113</v>
      </c>
      <c r="E62" s="28">
        <v>54.426032150697544</v>
      </c>
    </row>
    <row r="63" spans="2:5" s="8" customFormat="1" ht="15.75" customHeight="1" x14ac:dyDescent="0.2">
      <c r="B63" s="30" t="s">
        <v>57</v>
      </c>
      <c r="C63" s="31">
        <v>10672</v>
      </c>
      <c r="D63" s="31">
        <v>10672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51058</v>
      </c>
      <c r="D64" s="31">
        <v>11918</v>
      </c>
      <c r="E64" s="33">
        <v>23.342081554310784</v>
      </c>
    </row>
    <row r="65" spans="2:5" s="8" customFormat="1" ht="15.75" customHeight="1" x14ac:dyDescent="0.2">
      <c r="B65" s="30" t="s">
        <v>59</v>
      </c>
      <c r="C65" s="31">
        <v>22996</v>
      </c>
      <c r="D65" s="31">
        <v>23523</v>
      </c>
      <c r="E65" s="33">
        <v>102.29170290485301</v>
      </c>
    </row>
    <row r="66" spans="2:5" s="4" customFormat="1" ht="15.75" customHeight="1" x14ac:dyDescent="0.2">
      <c r="B66" s="26" t="s">
        <v>60</v>
      </c>
      <c r="C66" s="27">
        <v>2258264</v>
      </c>
      <c r="D66" s="27">
        <v>587135</v>
      </c>
      <c r="E66" s="28">
        <v>25.999395996216563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2114499</v>
      </c>
      <c r="D68" s="31">
        <v>448129</v>
      </c>
      <c r="E68" s="33">
        <v>21.193152609672552</v>
      </c>
    </row>
    <row r="69" spans="2:5" s="8" customFormat="1" ht="15.75" customHeight="1" x14ac:dyDescent="0.2">
      <c r="B69" s="30" t="s">
        <v>63</v>
      </c>
      <c r="C69" s="31">
        <v>143765</v>
      </c>
      <c r="D69" s="31">
        <v>139006</v>
      </c>
      <c r="E69" s="33">
        <v>96.68973672312454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3376833</v>
      </c>
      <c r="D71" s="27">
        <v>575978</v>
      </c>
      <c r="E71" s="28">
        <v>17.0567511037709</v>
      </c>
    </row>
    <row r="72" spans="2:5" s="8" customFormat="1" ht="15.75" customHeight="1" x14ac:dyDescent="0.2">
      <c r="B72" s="34" t="s">
        <v>66</v>
      </c>
      <c r="C72" s="35">
        <v>73395</v>
      </c>
      <c r="D72" s="35">
        <v>14263</v>
      </c>
      <c r="E72" s="33">
        <v>19.43320389672321</v>
      </c>
    </row>
    <row r="73" spans="2:5" s="8" customFormat="1" ht="15.75" customHeight="1" x14ac:dyDescent="0.2">
      <c r="B73" s="34" t="s">
        <v>67</v>
      </c>
      <c r="C73" s="35">
        <v>50200</v>
      </c>
      <c r="D73" s="35">
        <v>10494</v>
      </c>
      <c r="E73" s="33">
        <v>20.904382470119522</v>
      </c>
    </row>
    <row r="74" spans="2:5" s="8" customFormat="1" ht="15.75" customHeight="1" x14ac:dyDescent="0.2">
      <c r="B74" s="34" t="s">
        <v>68</v>
      </c>
      <c r="C74" s="35">
        <v>33816</v>
      </c>
      <c r="D74" s="35">
        <v>33664</v>
      </c>
      <c r="E74" s="33">
        <v>99.550508634965695</v>
      </c>
    </row>
    <row r="75" spans="2:5" s="8" customFormat="1" ht="15.75" customHeight="1" x14ac:dyDescent="0.2">
      <c r="B75" s="34" t="s">
        <v>69</v>
      </c>
      <c r="C75" s="35">
        <v>2676952</v>
      </c>
      <c r="D75" s="35">
        <v>115173</v>
      </c>
      <c r="E75" s="33">
        <v>4.3023931695450646</v>
      </c>
    </row>
    <row r="76" spans="2:5" s="8" customFormat="1" ht="15.75" customHeight="1" x14ac:dyDescent="0.2">
      <c r="B76" s="34" t="s">
        <v>70</v>
      </c>
      <c r="C76" s="35">
        <v>424576</v>
      </c>
      <c r="D76" s="35">
        <v>355793</v>
      </c>
      <c r="E76" s="33">
        <v>83.799602426891767</v>
      </c>
    </row>
    <row r="77" spans="2:5" s="8" customFormat="1" ht="15.75" customHeight="1" x14ac:dyDescent="0.2">
      <c r="B77" s="34" t="s">
        <v>71</v>
      </c>
      <c r="C77" s="35">
        <v>117894</v>
      </c>
      <c r="D77" s="35">
        <v>46591</v>
      </c>
      <c r="E77" s="33">
        <v>39.519398781956674</v>
      </c>
    </row>
    <row r="78" spans="2:5" s="5" customFormat="1" ht="15.75" customHeight="1" x14ac:dyDescent="0.2">
      <c r="B78" s="26" t="s">
        <v>72</v>
      </c>
      <c r="C78" s="27">
        <v>747961</v>
      </c>
      <c r="D78" s="27">
        <v>737950</v>
      </c>
      <c r="E78" s="28">
        <v>98.661561231133703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15286</v>
      </c>
      <c r="D81" s="31">
        <v>14891</v>
      </c>
      <c r="E81" s="33">
        <v>97.415936150726154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180085</v>
      </c>
      <c r="D84" s="31">
        <v>178480</v>
      </c>
      <c r="E84" s="33">
        <v>99.108754199405837</v>
      </c>
    </row>
    <row r="85" spans="2:5" ht="15.75" customHeight="1" x14ac:dyDescent="0.2">
      <c r="B85" s="30" t="s">
        <v>79</v>
      </c>
      <c r="C85" s="31">
        <v>551352</v>
      </c>
      <c r="D85" s="31">
        <v>543432</v>
      </c>
      <c r="E85" s="33">
        <v>98.563531101728117</v>
      </c>
    </row>
    <row r="86" spans="2:5" ht="15.75" customHeight="1" x14ac:dyDescent="0.2">
      <c r="B86" s="30" t="s">
        <v>80</v>
      </c>
      <c r="C86" s="31">
        <v>1238</v>
      </c>
      <c r="D86" s="31">
        <v>1147</v>
      </c>
      <c r="E86" s="33">
        <v>92.64943457189014</v>
      </c>
    </row>
    <row r="87" spans="2:5" s="5" customFormat="1" ht="15.75" customHeight="1" x14ac:dyDescent="0.2">
      <c r="B87" s="26" t="s">
        <v>81</v>
      </c>
      <c r="C87" s="27">
        <v>308154</v>
      </c>
      <c r="D87" s="27">
        <v>239296</v>
      </c>
      <c r="E87" s="28">
        <v>77.654679153929536</v>
      </c>
    </row>
    <row r="88" spans="2:5" ht="15.75" customHeight="1" x14ac:dyDescent="0.2">
      <c r="B88" s="36" t="s">
        <v>82</v>
      </c>
      <c r="C88" s="31">
        <v>50462</v>
      </c>
      <c r="D88" s="31">
        <v>50462</v>
      </c>
      <c r="E88" s="33"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v>100</v>
      </c>
    </row>
    <row r="90" spans="2:5" ht="15.75" customHeight="1" x14ac:dyDescent="0.2">
      <c r="B90" s="30" t="s">
        <v>84</v>
      </c>
      <c r="C90" s="31">
        <v>10453</v>
      </c>
      <c r="D90" s="31">
        <v>10453</v>
      </c>
      <c r="E90" s="33">
        <v>100</v>
      </c>
    </row>
    <row r="91" spans="2:5" ht="15.75" customHeight="1" x14ac:dyDescent="0.2">
      <c r="B91" s="30" t="s">
        <v>85</v>
      </c>
      <c r="C91" s="31">
        <v>87532</v>
      </c>
      <c r="D91" s="31">
        <v>86851</v>
      </c>
      <c r="E91" s="33">
        <v>99.221998811863088</v>
      </c>
    </row>
    <row r="92" spans="2:5" ht="15.75" customHeight="1" x14ac:dyDescent="0.2">
      <c r="B92" s="30" t="s">
        <v>86</v>
      </c>
      <c r="C92" s="31">
        <v>8889</v>
      </c>
      <c r="D92" s="31">
        <v>8889</v>
      </c>
      <c r="E92" s="33">
        <v>100</v>
      </c>
    </row>
    <row r="93" spans="2:5" ht="15.75" customHeight="1" x14ac:dyDescent="0.2">
      <c r="B93" s="30" t="s">
        <v>87</v>
      </c>
      <c r="C93" s="31">
        <v>3141</v>
      </c>
      <c r="D93" s="31">
        <v>1402</v>
      </c>
      <c r="E93" s="33">
        <v>44.635466411970711</v>
      </c>
    </row>
    <row r="94" spans="2:5" ht="15.75" customHeight="1" x14ac:dyDescent="0.2">
      <c r="B94" s="30" t="s">
        <v>88</v>
      </c>
      <c r="C94" s="31">
        <v>147689</v>
      </c>
      <c r="D94" s="31">
        <v>81251</v>
      </c>
      <c r="E94" s="33">
        <v>55.014930021870278</v>
      </c>
    </row>
    <row r="95" spans="2:5" s="5" customFormat="1" ht="15.75" customHeight="1" x14ac:dyDescent="0.2">
      <c r="B95" s="26" t="s">
        <v>89</v>
      </c>
      <c r="C95" s="27">
        <v>21990</v>
      </c>
      <c r="D95" s="27">
        <v>20811</v>
      </c>
      <c r="E95" s="37">
        <v>94.638472032742158</v>
      </c>
    </row>
    <row r="96" spans="2:5" s="5" customFormat="1" ht="15.75" customHeight="1" x14ac:dyDescent="0.2">
      <c r="B96" s="26" t="s">
        <v>90</v>
      </c>
      <c r="C96" s="27">
        <v>19599</v>
      </c>
      <c r="D96" s="27">
        <v>19601</v>
      </c>
      <c r="E96" s="37">
        <v>100.01020460227564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19599</v>
      </c>
      <c r="D100" s="31">
        <v>19601</v>
      </c>
      <c r="E100" s="38">
        <v>100.01020460227564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2391</v>
      </c>
      <c r="D102" s="27">
        <v>1210</v>
      </c>
      <c r="E102" s="37">
        <v>50.606440819740698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2445</v>
      </c>
      <c r="D106" s="27">
        <v>657</v>
      </c>
      <c r="E106" s="37">
        <v>26.871165644171779</v>
      </c>
    </row>
    <row r="107" spans="2:5" s="5" customFormat="1" ht="15.75" customHeight="1" x14ac:dyDescent="0.2">
      <c r="B107" s="26" t="s">
        <v>101</v>
      </c>
      <c r="C107" s="27">
        <v>2445</v>
      </c>
      <c r="D107" s="27">
        <v>657</v>
      </c>
      <c r="E107" s="37">
        <v>26.871165644171779</v>
      </c>
    </row>
    <row r="108" spans="2:5" ht="15.75" customHeight="1" x14ac:dyDescent="0.2">
      <c r="B108" s="30" t="s">
        <v>102</v>
      </c>
      <c r="C108" s="31">
        <v>1788</v>
      </c>
      <c r="D108" s="31">
        <v>0</v>
      </c>
      <c r="E108" s="38"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657</v>
      </c>
      <c r="D111" s="31">
        <v>657</v>
      </c>
      <c r="E111" s="38"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DCD7869B-0509-4036-9BFD-538377198061}"/>
    <hyperlink ref="D4" location="Şubat!A1" display="Şubat" xr:uid="{34E060B5-4F5A-4036-B86C-C01219C11E1A}"/>
    <hyperlink ref="E4" location="Mart!A1" display="Mart" xr:uid="{8259524F-7D00-4D02-ACA0-C85E68207944}"/>
    <hyperlink ref="C5" location="Nisan!A1" display="Nisan" xr:uid="{7AF565C3-587C-4F55-AA20-2564099C4D0E}"/>
    <hyperlink ref="D5" location="Mayıs!A1" display="Mayıs" xr:uid="{1D1FDFB1-20FA-4D79-8EB1-6CA391FD78C8}"/>
    <hyperlink ref="E5" location="Haziran!A1" display="Haziran" xr:uid="{6EF2105C-2D12-4EF4-9C99-695E4FC69D87}"/>
    <hyperlink ref="C6" location="Temmuz!A1" display="Temmuz" xr:uid="{2442B290-E6FB-4716-8807-86896E3B028C}"/>
    <hyperlink ref="D6" location="Ağustos!A1" display="Ağustos" xr:uid="{3DFCFA4E-B4AC-4E60-81E9-6B94DDD46A44}"/>
    <hyperlink ref="E6" location="Eylül!A1" display="Eylül" xr:uid="{494A3E46-C997-443C-8891-0D21CE7C575D}"/>
    <hyperlink ref="C7" location="Ekim!A1" display="Ekim" xr:uid="{B4EE86AB-890F-4EFB-8F11-362C2A175405}"/>
    <hyperlink ref="D7" location="Kasım!A1" display="Kasım" xr:uid="{0C464DB8-88EA-4142-9ED9-EA88A2417D5F}"/>
    <hyperlink ref="E7" location="Aralık!A1" display="Aralık" xr:uid="{5BB8F5F1-E973-4D6D-A293-F8A6AE1691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3400-7731-4560-8F3C-7A120B8CD2C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35842271</v>
      </c>
      <c r="D10" s="27">
        <v>26116074</v>
      </c>
      <c r="E10" s="28">
        <v>72.863893027314035</v>
      </c>
    </row>
    <row r="11" spans="2:7" s="5" customFormat="1" ht="15.75" customHeight="1" x14ac:dyDescent="0.2">
      <c r="B11" s="26" t="s">
        <v>5</v>
      </c>
      <c r="C11" s="27">
        <v>29165336</v>
      </c>
      <c r="D11" s="27">
        <v>24165065</v>
      </c>
      <c r="E11" s="29">
        <v>82.855431530087628</v>
      </c>
    </row>
    <row r="12" spans="2:7" s="5" customFormat="1" ht="15.75" customHeight="1" x14ac:dyDescent="0.2">
      <c r="B12" s="26" t="s">
        <v>6</v>
      </c>
      <c r="C12" s="27">
        <v>9822962</v>
      </c>
      <c r="D12" s="27">
        <v>7864403</v>
      </c>
      <c r="E12" s="29">
        <v>80.061421392040401</v>
      </c>
      <c r="G12" s="6"/>
    </row>
    <row r="13" spans="2:7" s="5" customFormat="1" ht="15.75" customHeight="1" x14ac:dyDescent="0.2">
      <c r="B13" s="26" t="s">
        <v>7</v>
      </c>
      <c r="C13" s="27">
        <v>5894785</v>
      </c>
      <c r="D13" s="27">
        <v>4559783</v>
      </c>
      <c r="E13" s="29">
        <v>77.352829662150526</v>
      </c>
    </row>
    <row r="14" spans="2:7" ht="15.75" customHeight="1" x14ac:dyDescent="0.2">
      <c r="B14" s="30" t="s">
        <v>8</v>
      </c>
      <c r="C14" s="31">
        <v>858378</v>
      </c>
      <c r="D14" s="31">
        <v>334851</v>
      </c>
      <c r="E14" s="32">
        <v>39.009736969027628</v>
      </c>
    </row>
    <row r="15" spans="2:7" ht="15.75" customHeight="1" x14ac:dyDescent="0.2">
      <c r="B15" s="30" t="s">
        <v>9</v>
      </c>
      <c r="C15" s="31">
        <v>44974</v>
      </c>
      <c r="D15" s="31">
        <v>14742</v>
      </c>
      <c r="E15" s="32">
        <v>32.778938942500112</v>
      </c>
    </row>
    <row r="16" spans="2:7" ht="15.75" customHeight="1" x14ac:dyDescent="0.2">
      <c r="B16" s="30" t="s">
        <v>10</v>
      </c>
      <c r="C16" s="31">
        <v>4826609</v>
      </c>
      <c r="D16" s="31">
        <v>4081647</v>
      </c>
      <c r="E16" s="32">
        <v>84.565520016226714</v>
      </c>
    </row>
    <row r="17" spans="2:5" ht="15.75" customHeight="1" x14ac:dyDescent="0.2">
      <c r="B17" s="30" t="s">
        <v>11</v>
      </c>
      <c r="C17" s="31">
        <v>164824</v>
      </c>
      <c r="D17" s="31">
        <v>128543</v>
      </c>
      <c r="E17" s="32">
        <v>77.988035722952958</v>
      </c>
    </row>
    <row r="18" spans="2:5" s="5" customFormat="1" ht="15.75" customHeight="1" x14ac:dyDescent="0.2">
      <c r="B18" s="26" t="s">
        <v>12</v>
      </c>
      <c r="C18" s="27">
        <v>3928177</v>
      </c>
      <c r="D18" s="27">
        <v>3304620</v>
      </c>
      <c r="E18" s="29">
        <v>84.126046255044002</v>
      </c>
    </row>
    <row r="19" spans="2:5" ht="15.75" customHeight="1" x14ac:dyDescent="0.2">
      <c r="B19" s="30" t="s">
        <v>13</v>
      </c>
      <c r="C19" s="31">
        <v>455480</v>
      </c>
      <c r="D19" s="31">
        <v>153158</v>
      </c>
      <c r="E19" s="32">
        <v>33.625625713532976</v>
      </c>
    </row>
    <row r="20" spans="2:5" ht="15.75" customHeight="1" x14ac:dyDescent="0.2">
      <c r="B20" s="30" t="s">
        <v>14</v>
      </c>
      <c r="C20" s="31">
        <v>101736</v>
      </c>
      <c r="D20" s="31">
        <v>73342</v>
      </c>
      <c r="E20" s="32">
        <v>72.09050876779115</v>
      </c>
    </row>
    <row r="21" spans="2:5" ht="15.75" customHeight="1" x14ac:dyDescent="0.2">
      <c r="B21" s="30" t="s">
        <v>15</v>
      </c>
      <c r="C21" s="31">
        <v>3370961</v>
      </c>
      <c r="D21" s="31">
        <v>3078120</v>
      </c>
      <c r="E21" s="32">
        <v>91.312833343370031</v>
      </c>
    </row>
    <row r="22" spans="2:5" s="4" customFormat="1" ht="15.75" customHeight="1" x14ac:dyDescent="0.2">
      <c r="B22" s="26" t="s">
        <v>16</v>
      </c>
      <c r="C22" s="27">
        <v>1537374</v>
      </c>
      <c r="D22" s="27">
        <v>488633</v>
      </c>
      <c r="E22" s="28">
        <v>31.783612835913704</v>
      </c>
    </row>
    <row r="23" spans="2:5" s="8" customFormat="1" ht="15.75" customHeight="1" x14ac:dyDescent="0.2">
      <c r="B23" s="30" t="s">
        <v>17</v>
      </c>
      <c r="C23" s="31">
        <v>103625</v>
      </c>
      <c r="D23" s="31">
        <v>34537</v>
      </c>
      <c r="E23" s="33">
        <v>33.328829915560917</v>
      </c>
    </row>
    <row r="24" spans="2:5" s="8" customFormat="1" ht="15.75" customHeight="1" x14ac:dyDescent="0.2">
      <c r="B24" s="30" t="s">
        <v>18</v>
      </c>
      <c r="C24" s="31">
        <v>1433749</v>
      </c>
      <c r="D24" s="31">
        <v>454096</v>
      </c>
      <c r="E24" s="33">
        <v>31.67193141895827</v>
      </c>
    </row>
    <row r="25" spans="2:5" s="4" customFormat="1" ht="15.75" customHeight="1" x14ac:dyDescent="0.2">
      <c r="B25" s="26" t="s">
        <v>19</v>
      </c>
      <c r="C25" s="27">
        <v>12950972</v>
      </c>
      <c r="D25" s="27">
        <v>11298291</v>
      </c>
      <c r="E25" s="28">
        <v>87.238942374363873</v>
      </c>
    </row>
    <row r="26" spans="2:5" s="4" customFormat="1" ht="15.75" customHeight="1" x14ac:dyDescent="0.2">
      <c r="B26" s="26" t="s">
        <v>20</v>
      </c>
      <c r="C26" s="27">
        <v>4371420</v>
      </c>
      <c r="D26" s="27">
        <v>3005753</v>
      </c>
      <c r="E26" s="28">
        <v>68.759190377497475</v>
      </c>
    </row>
    <row r="27" spans="2:5" s="8" customFormat="1" ht="15.75" customHeight="1" x14ac:dyDescent="0.2">
      <c r="B27" s="30" t="s">
        <v>21</v>
      </c>
      <c r="C27" s="31">
        <v>4314386</v>
      </c>
      <c r="D27" s="31">
        <v>2956006</v>
      </c>
      <c r="E27" s="33">
        <v>68.515102728406774</v>
      </c>
    </row>
    <row r="28" spans="2:5" s="8" customFormat="1" ht="15.75" customHeight="1" x14ac:dyDescent="0.2">
      <c r="B28" s="30" t="s">
        <v>22</v>
      </c>
      <c r="C28" s="31">
        <v>57034</v>
      </c>
      <c r="D28" s="31">
        <v>49747</v>
      </c>
      <c r="E28" s="33">
        <v>87.223410597187652</v>
      </c>
    </row>
    <row r="29" spans="2:5" s="4" customFormat="1" ht="15.75" customHeight="1" x14ac:dyDescent="0.2">
      <c r="B29" s="26" t="s">
        <v>23</v>
      </c>
      <c r="C29" s="27">
        <v>6873251</v>
      </c>
      <c r="D29" s="27">
        <v>6613669</v>
      </c>
      <c r="E29" s="28">
        <v>96.223301025962826</v>
      </c>
    </row>
    <row r="30" spans="2:5" s="8" customFormat="1" ht="15.75" customHeight="1" x14ac:dyDescent="0.2">
      <c r="B30" s="30" t="s">
        <v>24</v>
      </c>
      <c r="C30" s="31">
        <v>3102007</v>
      </c>
      <c r="D30" s="31">
        <v>3083438</v>
      </c>
      <c r="E30" s="33">
        <v>99.401387553284053</v>
      </c>
    </row>
    <row r="31" spans="2:5" s="8" customFormat="1" ht="15.75" customHeight="1" x14ac:dyDescent="0.2">
      <c r="B31" s="30" t="s">
        <v>25</v>
      </c>
      <c r="C31" s="31">
        <v>747686</v>
      </c>
      <c r="D31" s="31">
        <v>746233</v>
      </c>
      <c r="E31" s="33">
        <v>99.805667084845766</v>
      </c>
    </row>
    <row r="32" spans="2:5" s="8" customFormat="1" ht="15.75" customHeight="1" x14ac:dyDescent="0.2">
      <c r="B32" s="30" t="s">
        <v>26</v>
      </c>
      <c r="C32" s="31">
        <v>656932</v>
      </c>
      <c r="D32" s="31">
        <v>608850</v>
      </c>
      <c r="E32" s="33">
        <v>92.680825412675887</v>
      </c>
    </row>
    <row r="33" spans="2:5" ht="15.75" customHeight="1" x14ac:dyDescent="0.2">
      <c r="B33" s="30" t="s">
        <v>27</v>
      </c>
      <c r="C33" s="31">
        <v>1707117</v>
      </c>
      <c r="D33" s="31">
        <v>1645363</v>
      </c>
      <c r="E33" s="32">
        <v>96.382556087251189</v>
      </c>
    </row>
    <row r="34" spans="2:5" ht="15.75" customHeight="1" x14ac:dyDescent="0.2">
      <c r="B34" s="30" t="s">
        <v>28</v>
      </c>
      <c r="C34" s="31">
        <v>233142</v>
      </c>
      <c r="D34" s="31">
        <v>221503</v>
      </c>
      <c r="E34" s="32">
        <v>95.007763508934474</v>
      </c>
    </row>
    <row r="35" spans="2:5" ht="15.75" customHeight="1" x14ac:dyDescent="0.2">
      <c r="B35" s="30" t="s">
        <v>29</v>
      </c>
      <c r="C35" s="31">
        <v>426367</v>
      </c>
      <c r="D35" s="31">
        <v>308282</v>
      </c>
      <c r="E35" s="32">
        <v>72.304376276775642</v>
      </c>
    </row>
    <row r="36" spans="2:5" s="5" customFormat="1" ht="15.75" customHeight="1" x14ac:dyDescent="0.2">
      <c r="B36" s="26" t="s">
        <v>30</v>
      </c>
      <c r="C36" s="27">
        <v>579669</v>
      </c>
      <c r="D36" s="27">
        <v>554969</v>
      </c>
      <c r="E36" s="29">
        <v>95.738947571803905</v>
      </c>
    </row>
    <row r="37" spans="2:5" s="5" customFormat="1" ht="15.75" customHeight="1" x14ac:dyDescent="0.2">
      <c r="B37" s="26" t="s">
        <v>31</v>
      </c>
      <c r="C37" s="27">
        <v>50947</v>
      </c>
      <c r="D37" s="27">
        <v>50947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1075685</v>
      </c>
      <c r="D38" s="27">
        <v>1072953</v>
      </c>
      <c r="E38" s="28">
        <v>99.746022302067985</v>
      </c>
    </row>
    <row r="39" spans="2:5" s="4" customFormat="1" ht="15.75" customHeight="1" x14ac:dyDescent="0.2">
      <c r="B39" s="26" t="s">
        <v>33</v>
      </c>
      <c r="C39" s="27">
        <v>3574344</v>
      </c>
      <c r="D39" s="27">
        <v>3574346</v>
      </c>
      <c r="E39" s="28">
        <v>100.00005595432337</v>
      </c>
    </row>
    <row r="40" spans="2:5" s="8" customFormat="1" ht="15.75" customHeight="1" x14ac:dyDescent="0.2">
      <c r="B40" s="30" t="s">
        <v>34</v>
      </c>
      <c r="C40" s="31">
        <v>271235</v>
      </c>
      <c r="D40" s="31">
        <v>271235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3302356</v>
      </c>
      <c r="D41" s="31">
        <v>3302357</v>
      </c>
      <c r="E41" s="33">
        <v>100.0000302814112</v>
      </c>
    </row>
    <row r="42" spans="2:5" s="8" customFormat="1" ht="15.75" customHeight="1" x14ac:dyDescent="0.2">
      <c r="B42" s="30" t="s">
        <v>36</v>
      </c>
      <c r="C42" s="31">
        <v>753</v>
      </c>
      <c r="D42" s="31">
        <v>754</v>
      </c>
      <c r="E42" s="33">
        <v>100.132802124834</v>
      </c>
    </row>
    <row r="43" spans="2:5" s="4" customFormat="1" ht="15.75" customHeight="1" x14ac:dyDescent="0.2">
      <c r="B43" s="26" t="s">
        <v>37</v>
      </c>
      <c r="C43" s="27">
        <v>526863</v>
      </c>
      <c r="D43" s="27">
        <v>398658</v>
      </c>
      <c r="E43" s="28">
        <v>75.666349696220834</v>
      </c>
    </row>
    <row r="44" spans="2:5" s="4" customFormat="1" ht="15.75" customHeight="1" x14ac:dyDescent="0.2">
      <c r="B44" s="26" t="s">
        <v>38</v>
      </c>
      <c r="C44" s="27">
        <v>694542</v>
      </c>
      <c r="D44" s="27">
        <v>516739</v>
      </c>
      <c r="E44" s="28">
        <v>74.399964293016126</v>
      </c>
    </row>
    <row r="45" spans="2:5" s="4" customFormat="1" ht="15.75" customHeight="1" x14ac:dyDescent="0.2">
      <c r="B45" s="26" t="s">
        <v>39</v>
      </c>
      <c r="C45" s="27">
        <v>58279</v>
      </c>
      <c r="D45" s="27">
        <v>23995</v>
      </c>
      <c r="E45" s="28">
        <v>41.172635082962991</v>
      </c>
    </row>
    <row r="46" spans="2:5" s="4" customFormat="1" ht="15.75" customHeight="1" x14ac:dyDescent="0.2">
      <c r="B46" s="26" t="s">
        <v>40</v>
      </c>
      <c r="C46" s="27">
        <v>6658341</v>
      </c>
      <c r="D46" s="27">
        <v>1935380</v>
      </c>
      <c r="E46" s="28">
        <v>29.06700032335382</v>
      </c>
    </row>
    <row r="47" spans="2:5" s="4" customFormat="1" ht="15.75" customHeight="1" x14ac:dyDescent="0.2">
      <c r="B47" s="26" t="s">
        <v>41</v>
      </c>
      <c r="C47" s="27">
        <v>127402</v>
      </c>
      <c r="D47" s="27">
        <v>127402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120899</v>
      </c>
      <c r="D48" s="31">
        <v>120899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6456</v>
      </c>
      <c r="D49" s="31">
        <v>6456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47</v>
      </c>
      <c r="D50" s="31">
        <v>47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1368</v>
      </c>
      <c r="D51" s="27">
        <v>213</v>
      </c>
      <c r="E51" s="28">
        <v>15.570175438596493</v>
      </c>
    </row>
    <row r="52" spans="2:5" s="4" customFormat="1" ht="15.75" customHeight="1" x14ac:dyDescent="0.2">
      <c r="B52" s="26" t="s">
        <v>46</v>
      </c>
      <c r="C52" s="27">
        <v>1350</v>
      </c>
      <c r="D52" s="27">
        <v>195</v>
      </c>
      <c r="E52" s="28">
        <v>14.444444444444443</v>
      </c>
    </row>
    <row r="53" spans="2:5" s="4" customFormat="1" ht="15.75" customHeight="1" x14ac:dyDescent="0.2">
      <c r="B53" s="26" t="s">
        <v>47</v>
      </c>
      <c r="C53" s="27">
        <v>18</v>
      </c>
      <c r="D53" s="27">
        <v>18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2373016</v>
      </c>
      <c r="D61" s="27">
        <v>571562</v>
      </c>
      <c r="E61" s="28">
        <v>24.085889012126341</v>
      </c>
    </row>
    <row r="62" spans="2:5" s="4" customFormat="1" ht="15.75" customHeight="1" x14ac:dyDescent="0.2">
      <c r="B62" s="26" t="s">
        <v>56</v>
      </c>
      <c r="C62" s="27">
        <v>76100</v>
      </c>
      <c r="D62" s="27">
        <v>38814</v>
      </c>
      <c r="E62" s="28">
        <v>51.003942181340342</v>
      </c>
    </row>
    <row r="63" spans="2:5" s="8" customFormat="1" ht="15.75" customHeight="1" x14ac:dyDescent="0.2">
      <c r="B63" s="30" t="s">
        <v>57</v>
      </c>
      <c r="C63" s="31">
        <v>8885</v>
      </c>
      <c r="D63" s="31">
        <v>8885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47421</v>
      </c>
      <c r="D64" s="31">
        <v>9608</v>
      </c>
      <c r="E64" s="33">
        <v>20.261065772548026</v>
      </c>
    </row>
    <row r="65" spans="2:5" s="8" customFormat="1" ht="15.75" customHeight="1" x14ac:dyDescent="0.2">
      <c r="B65" s="30" t="s">
        <v>59</v>
      </c>
      <c r="C65" s="31">
        <v>19794</v>
      </c>
      <c r="D65" s="31">
        <v>20321</v>
      </c>
      <c r="E65" s="33">
        <v>102.66242295645145</v>
      </c>
    </row>
    <row r="66" spans="2:5" s="4" customFormat="1" ht="15.75" customHeight="1" x14ac:dyDescent="0.2">
      <c r="B66" s="26" t="s">
        <v>60</v>
      </c>
      <c r="C66" s="27">
        <v>2296916</v>
      </c>
      <c r="D66" s="27">
        <v>532748</v>
      </c>
      <c r="E66" s="28">
        <v>23.194056726497617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2154833</v>
      </c>
      <c r="D68" s="31">
        <v>395426</v>
      </c>
      <c r="E68" s="33">
        <v>18.350656408176409</v>
      </c>
    </row>
    <row r="69" spans="2:5" s="8" customFormat="1" ht="15.75" customHeight="1" x14ac:dyDescent="0.2">
      <c r="B69" s="30" t="s">
        <v>63</v>
      </c>
      <c r="C69" s="31">
        <v>142083</v>
      </c>
      <c r="D69" s="31">
        <v>137322</v>
      </c>
      <c r="E69" s="33">
        <v>96.64914169886616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3285449</v>
      </c>
      <c r="D71" s="27">
        <v>447276</v>
      </c>
      <c r="E71" s="28">
        <v>13.613846996255308</v>
      </c>
    </row>
    <row r="72" spans="2:5" s="8" customFormat="1" ht="15.75" customHeight="1" x14ac:dyDescent="0.2">
      <c r="B72" s="34" t="s">
        <v>66</v>
      </c>
      <c r="C72" s="35">
        <v>66698</v>
      </c>
      <c r="D72" s="35">
        <v>11716</v>
      </c>
      <c r="E72" s="33">
        <v>17.56574410027287</v>
      </c>
    </row>
    <row r="73" spans="2:5" s="8" customFormat="1" ht="15.75" customHeight="1" x14ac:dyDescent="0.2">
      <c r="B73" s="34" t="s">
        <v>67</v>
      </c>
      <c r="C73" s="35">
        <v>49083</v>
      </c>
      <c r="D73" s="35">
        <v>8824</v>
      </c>
      <c r="E73" s="33">
        <v>17.977711223845326</v>
      </c>
    </row>
    <row r="74" spans="2:5" s="8" customFormat="1" ht="15.75" customHeight="1" x14ac:dyDescent="0.2">
      <c r="B74" s="34" t="s">
        <v>68</v>
      </c>
      <c r="C74" s="35">
        <v>29882</v>
      </c>
      <c r="D74" s="35">
        <v>29726</v>
      </c>
      <c r="E74" s="33">
        <v>99.47794658992035</v>
      </c>
    </row>
    <row r="75" spans="2:5" s="8" customFormat="1" ht="15.75" customHeight="1" x14ac:dyDescent="0.2">
      <c r="B75" s="34" t="s">
        <v>69</v>
      </c>
      <c r="C75" s="35">
        <v>2713429</v>
      </c>
      <c r="D75" s="35">
        <v>102035</v>
      </c>
      <c r="E75" s="33">
        <v>3.7603711023947923</v>
      </c>
    </row>
    <row r="76" spans="2:5" s="8" customFormat="1" ht="15.75" customHeight="1" x14ac:dyDescent="0.2">
      <c r="B76" s="34" t="s">
        <v>70</v>
      </c>
      <c r="C76" s="35">
        <v>317437</v>
      </c>
      <c r="D76" s="35">
        <v>253053</v>
      </c>
      <c r="E76" s="33">
        <v>79.717550254066154</v>
      </c>
    </row>
    <row r="77" spans="2:5" s="8" customFormat="1" ht="15.75" customHeight="1" x14ac:dyDescent="0.2">
      <c r="B77" s="34" t="s">
        <v>71</v>
      </c>
      <c r="C77" s="35">
        <v>108920</v>
      </c>
      <c r="D77" s="35">
        <v>41922</v>
      </c>
      <c r="E77" s="33">
        <v>38.48879911861917</v>
      </c>
    </row>
    <row r="78" spans="2:5" s="5" customFormat="1" ht="15.75" customHeight="1" x14ac:dyDescent="0.2">
      <c r="B78" s="26" t="s">
        <v>72</v>
      </c>
      <c r="C78" s="27">
        <v>603785</v>
      </c>
      <c r="D78" s="27">
        <v>593686</v>
      </c>
      <c r="E78" s="28">
        <v>98.327384747882107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12780</v>
      </c>
      <c r="D81" s="31">
        <v>12382</v>
      </c>
      <c r="E81" s="33">
        <v>96.885758998435051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139229</v>
      </c>
      <c r="D84" s="31">
        <v>137623</v>
      </c>
      <c r="E84" s="33">
        <v>98.846504679341223</v>
      </c>
    </row>
    <row r="85" spans="2:5" ht="15.75" customHeight="1" x14ac:dyDescent="0.2">
      <c r="B85" s="30" t="s">
        <v>79</v>
      </c>
      <c r="C85" s="31">
        <v>450539</v>
      </c>
      <c r="D85" s="31">
        <v>442538</v>
      </c>
      <c r="E85" s="33">
        <v>98.224127101094467</v>
      </c>
    </row>
    <row r="86" spans="2:5" ht="15.75" customHeight="1" x14ac:dyDescent="0.2">
      <c r="B86" s="30" t="s">
        <v>80</v>
      </c>
      <c r="C86" s="31">
        <v>1237</v>
      </c>
      <c r="D86" s="31">
        <v>1143</v>
      </c>
      <c r="E86" s="33">
        <v>92.400970088924822</v>
      </c>
    </row>
    <row r="87" spans="2:5" s="5" customFormat="1" ht="15.75" customHeight="1" x14ac:dyDescent="0.2">
      <c r="B87" s="26" t="s">
        <v>81</v>
      </c>
      <c r="C87" s="27">
        <v>267321</v>
      </c>
      <c r="D87" s="27">
        <v>195241</v>
      </c>
      <c r="E87" s="28">
        <v>73.036162516225815</v>
      </c>
    </row>
    <row r="88" spans="2:5" ht="15.75" customHeight="1" x14ac:dyDescent="0.2">
      <c r="B88" s="36" t="s">
        <v>82</v>
      </c>
      <c r="C88" s="31">
        <v>41145</v>
      </c>
      <c r="D88" s="31">
        <v>41145</v>
      </c>
      <c r="E88" s="33"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v>100</v>
      </c>
    </row>
    <row r="90" spans="2:5" ht="15.75" customHeight="1" x14ac:dyDescent="0.2">
      <c r="B90" s="30" t="s">
        <v>84</v>
      </c>
      <c r="C90" s="31">
        <v>8572</v>
      </c>
      <c r="D90" s="31">
        <v>8572</v>
      </c>
      <c r="E90" s="33">
        <v>100</v>
      </c>
    </row>
    <row r="91" spans="2:5" ht="15.75" customHeight="1" x14ac:dyDescent="0.2">
      <c r="B91" s="30" t="s">
        <v>85</v>
      </c>
      <c r="C91" s="31">
        <v>71765</v>
      </c>
      <c r="D91" s="31">
        <v>71079</v>
      </c>
      <c r="E91" s="33">
        <v>99.044102278269349</v>
      </c>
    </row>
    <row r="92" spans="2:5" ht="15.75" customHeight="1" x14ac:dyDescent="0.2">
      <c r="B92" s="30" t="s">
        <v>86</v>
      </c>
      <c r="C92" s="31">
        <v>8095</v>
      </c>
      <c r="D92" s="31">
        <v>8095</v>
      </c>
      <c r="E92" s="33">
        <v>100</v>
      </c>
    </row>
    <row r="93" spans="2:5" ht="15.75" customHeight="1" x14ac:dyDescent="0.2">
      <c r="B93" s="30" t="s">
        <v>87</v>
      </c>
      <c r="C93" s="31">
        <v>2366</v>
      </c>
      <c r="D93" s="31">
        <v>1299</v>
      </c>
      <c r="E93" s="33">
        <v>54.902789518174131</v>
      </c>
    </row>
    <row r="94" spans="2:5" ht="15.75" customHeight="1" x14ac:dyDescent="0.2">
      <c r="B94" s="30" t="s">
        <v>88</v>
      </c>
      <c r="C94" s="31">
        <v>135390</v>
      </c>
      <c r="D94" s="31">
        <v>65063</v>
      </c>
      <c r="E94" s="33">
        <v>48.055986409631437</v>
      </c>
    </row>
    <row r="95" spans="2:5" s="5" customFormat="1" ht="15.75" customHeight="1" x14ac:dyDescent="0.2">
      <c r="B95" s="26" t="s">
        <v>89</v>
      </c>
      <c r="C95" s="27">
        <v>16208</v>
      </c>
      <c r="D95" s="27">
        <v>15031</v>
      </c>
      <c r="E95" s="37">
        <v>92.738153998025666</v>
      </c>
    </row>
    <row r="96" spans="2:5" s="5" customFormat="1" ht="15.75" customHeight="1" x14ac:dyDescent="0.2">
      <c r="B96" s="26" t="s">
        <v>90</v>
      </c>
      <c r="C96" s="27">
        <v>14058</v>
      </c>
      <c r="D96" s="27">
        <v>14058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14058</v>
      </c>
      <c r="D100" s="31">
        <v>14058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2150</v>
      </c>
      <c r="D102" s="27">
        <v>973</v>
      </c>
      <c r="E102" s="37">
        <v>45.255813953488371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2386</v>
      </c>
      <c r="D106" s="27">
        <v>598</v>
      </c>
      <c r="E106" s="37">
        <v>25.0628667225482</v>
      </c>
    </row>
    <row r="107" spans="2:5" s="5" customFormat="1" ht="15.75" customHeight="1" x14ac:dyDescent="0.2">
      <c r="B107" s="26" t="s">
        <v>101</v>
      </c>
      <c r="C107" s="27">
        <v>2386</v>
      </c>
      <c r="D107" s="27">
        <v>598</v>
      </c>
      <c r="E107" s="37">
        <v>25.0628667225482</v>
      </c>
    </row>
    <row r="108" spans="2:5" ht="15.75" customHeight="1" x14ac:dyDescent="0.2">
      <c r="B108" s="30" t="s">
        <v>102</v>
      </c>
      <c r="C108" s="31">
        <v>1788</v>
      </c>
      <c r="D108" s="31">
        <v>0</v>
      </c>
      <c r="E108" s="38"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598</v>
      </c>
      <c r="D111" s="31">
        <v>598</v>
      </c>
      <c r="E111" s="38"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0223826F-7439-4893-82B4-E696811308CF}"/>
    <hyperlink ref="D4" location="Şubat!A1" display="Şubat" xr:uid="{8B838585-9BD1-4326-A562-AC412DAB85FE}"/>
    <hyperlink ref="E4" location="Mart!A1" display="Mart" xr:uid="{FDA2E97B-05C9-461C-BD06-DDE53FC21344}"/>
    <hyperlink ref="C5" location="Nisan!A1" display="Nisan" xr:uid="{2A91A839-958A-4F29-BA76-E2CBE9FD0778}"/>
    <hyperlink ref="D5" location="Mayıs!A1" display="Mayıs" xr:uid="{A06EE347-9283-4442-B480-63CA9F690B94}"/>
    <hyperlink ref="E5" location="Haziran!A1" display="Haziran" xr:uid="{FF942603-AE91-4CAF-8222-55FFF42C612B}"/>
    <hyperlink ref="C6" location="Temmuz!A1" display="Temmuz" xr:uid="{C4E3F9F1-31B3-4F11-93C0-6E76C7F629AE}"/>
    <hyperlink ref="D6" location="Ağustos!A1" display="Ağustos" xr:uid="{A3788241-9002-4BFA-AEA1-06F7C7ED2B53}"/>
    <hyperlink ref="E6" location="Eylül!A1" display="Eylül" xr:uid="{C169F784-2974-43DA-8998-80116737307A}"/>
    <hyperlink ref="C7" location="Ekim!A1" display="Ekim" xr:uid="{B75C2C92-0399-41D0-8DFD-D97FCD875732}"/>
    <hyperlink ref="D7" location="Kasım!A1" display="Kasım" xr:uid="{2E0A72B7-D05A-4B21-B870-07A6BFF050CD}"/>
    <hyperlink ref="E7" location="Aralık!A1" display="Aralık" xr:uid="{FD639246-85D9-4A7D-B96B-BBD557EF4B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6AFE-CAF8-42D4-9701-33A44FC5E56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28887022</v>
      </c>
      <c r="D10" s="27">
        <v>18777438</v>
      </c>
      <c r="E10" s="28">
        <v>65.003024541609037</v>
      </c>
    </row>
    <row r="11" spans="2:7" s="5" customFormat="1" ht="15.75" customHeight="1" x14ac:dyDescent="0.2">
      <c r="B11" s="26" t="s">
        <v>5</v>
      </c>
      <c r="C11" s="27">
        <v>22728012</v>
      </c>
      <c r="D11" s="27">
        <v>17656386</v>
      </c>
      <c r="E11" s="29">
        <v>77.685571443732087</v>
      </c>
    </row>
    <row r="12" spans="2:7" s="5" customFormat="1" ht="15.75" customHeight="1" x14ac:dyDescent="0.2">
      <c r="B12" s="26" t="s">
        <v>6</v>
      </c>
      <c r="C12" s="27">
        <v>6974328</v>
      </c>
      <c r="D12" s="27">
        <v>4990519</v>
      </c>
      <c r="E12" s="29">
        <v>71.555553452605039</v>
      </c>
      <c r="G12" s="6"/>
    </row>
    <row r="13" spans="2:7" s="5" customFormat="1" ht="15.75" customHeight="1" x14ac:dyDescent="0.2">
      <c r="B13" s="26" t="s">
        <v>7</v>
      </c>
      <c r="C13" s="27">
        <v>4662861</v>
      </c>
      <c r="D13" s="27">
        <v>3328072</v>
      </c>
      <c r="E13" s="29">
        <v>71.374034096234055</v>
      </c>
    </row>
    <row r="14" spans="2:7" ht="15.75" customHeight="1" x14ac:dyDescent="0.2">
      <c r="B14" s="30" t="s">
        <v>8</v>
      </c>
      <c r="C14" s="31">
        <v>870290</v>
      </c>
      <c r="D14" s="31">
        <v>331101</v>
      </c>
      <c r="E14" s="32">
        <v>38.044904572039208</v>
      </c>
    </row>
    <row r="15" spans="2:7" ht="15.75" customHeight="1" x14ac:dyDescent="0.2">
      <c r="B15" s="30" t="s">
        <v>9</v>
      </c>
      <c r="C15" s="31">
        <v>42986</v>
      </c>
      <c r="D15" s="31">
        <v>13731</v>
      </c>
      <c r="E15" s="32">
        <v>31.942958172428231</v>
      </c>
    </row>
    <row r="16" spans="2:7" ht="15.75" customHeight="1" x14ac:dyDescent="0.2">
      <c r="B16" s="30" t="s">
        <v>10</v>
      </c>
      <c r="C16" s="31">
        <v>3615847</v>
      </c>
      <c r="D16" s="31">
        <v>2898957</v>
      </c>
      <c r="E16" s="32">
        <v>80.173663321484568</v>
      </c>
    </row>
    <row r="17" spans="2:5" ht="15.75" customHeight="1" x14ac:dyDescent="0.2">
      <c r="B17" s="30" t="s">
        <v>11</v>
      </c>
      <c r="C17" s="31">
        <v>133738</v>
      </c>
      <c r="D17" s="31">
        <v>84283</v>
      </c>
      <c r="E17" s="32">
        <v>63.020981321688673</v>
      </c>
    </row>
    <row r="18" spans="2:5" s="5" customFormat="1" ht="15.75" customHeight="1" x14ac:dyDescent="0.2">
      <c r="B18" s="26" t="s">
        <v>12</v>
      </c>
      <c r="C18" s="27">
        <v>2311467</v>
      </c>
      <c r="D18" s="27">
        <v>1662447</v>
      </c>
      <c r="E18" s="29">
        <v>71.921727630115413</v>
      </c>
    </row>
    <row r="19" spans="2:5" ht="15.75" customHeight="1" x14ac:dyDescent="0.2">
      <c r="B19" s="30" t="s">
        <v>13</v>
      </c>
      <c r="C19" s="31">
        <v>477278</v>
      </c>
      <c r="D19" s="31">
        <v>16306</v>
      </c>
      <c r="E19" s="32">
        <v>3.4164574943743475</v>
      </c>
    </row>
    <row r="20" spans="2:5" ht="15.75" customHeight="1" x14ac:dyDescent="0.2">
      <c r="B20" s="30" t="s">
        <v>14</v>
      </c>
      <c r="C20" s="31">
        <v>77220</v>
      </c>
      <c r="D20" s="31">
        <v>47268</v>
      </c>
      <c r="E20" s="32">
        <v>61.212121212121204</v>
      </c>
    </row>
    <row r="21" spans="2:5" ht="15.75" customHeight="1" x14ac:dyDescent="0.2">
      <c r="B21" s="30" t="s">
        <v>15</v>
      </c>
      <c r="C21" s="31">
        <v>1756969</v>
      </c>
      <c r="D21" s="31">
        <v>1598873</v>
      </c>
      <c r="E21" s="32">
        <v>91.001776354619807</v>
      </c>
    </row>
    <row r="22" spans="2:5" s="4" customFormat="1" ht="15.75" customHeight="1" x14ac:dyDescent="0.2">
      <c r="B22" s="26" t="s">
        <v>16</v>
      </c>
      <c r="C22" s="27">
        <v>1501761</v>
      </c>
      <c r="D22" s="27">
        <v>439281</v>
      </c>
      <c r="E22" s="28">
        <v>29.251059256432949</v>
      </c>
    </row>
    <row r="23" spans="2:5" s="8" customFormat="1" ht="15.75" customHeight="1" x14ac:dyDescent="0.2">
      <c r="B23" s="30" t="s">
        <v>17</v>
      </c>
      <c r="C23" s="31">
        <v>92730</v>
      </c>
      <c r="D23" s="31">
        <v>12384</v>
      </c>
      <c r="E23" s="33">
        <v>13.354901326431575</v>
      </c>
    </row>
    <row r="24" spans="2:5" s="8" customFormat="1" ht="15.75" customHeight="1" x14ac:dyDescent="0.2">
      <c r="B24" s="30" t="s">
        <v>18</v>
      </c>
      <c r="C24" s="31">
        <v>1409031</v>
      </c>
      <c r="D24" s="31">
        <v>426897</v>
      </c>
      <c r="E24" s="33">
        <v>30.297204248877417</v>
      </c>
    </row>
    <row r="25" spans="2:5" s="4" customFormat="1" ht="15.75" customHeight="1" x14ac:dyDescent="0.2">
      <c r="B25" s="26" t="s">
        <v>19</v>
      </c>
      <c r="C25" s="27">
        <v>10413257</v>
      </c>
      <c r="D25" s="27">
        <v>8750959</v>
      </c>
      <c r="E25" s="28">
        <v>84.036713969510217</v>
      </c>
    </row>
    <row r="26" spans="2:5" s="4" customFormat="1" ht="15.75" customHeight="1" x14ac:dyDescent="0.2">
      <c r="B26" s="26" t="s">
        <v>20</v>
      </c>
      <c r="C26" s="27">
        <v>3687233</v>
      </c>
      <c r="D26" s="27">
        <v>2255309</v>
      </c>
      <c r="E26" s="28">
        <v>61.165350819978016</v>
      </c>
    </row>
    <row r="27" spans="2:5" s="8" customFormat="1" ht="15.75" customHeight="1" x14ac:dyDescent="0.2">
      <c r="B27" s="30" t="s">
        <v>21</v>
      </c>
      <c r="C27" s="31">
        <v>3639047</v>
      </c>
      <c r="D27" s="31">
        <v>2214305</v>
      </c>
      <c r="E27" s="33">
        <v>60.848485881056227</v>
      </c>
    </row>
    <row r="28" spans="2:5" s="8" customFormat="1" ht="15.75" customHeight="1" x14ac:dyDescent="0.2">
      <c r="B28" s="30" t="s">
        <v>22</v>
      </c>
      <c r="C28" s="31">
        <v>48186</v>
      </c>
      <c r="D28" s="31">
        <v>41004</v>
      </c>
      <c r="E28" s="33">
        <v>85.095255883451628</v>
      </c>
    </row>
    <row r="29" spans="2:5" s="4" customFormat="1" ht="15.75" customHeight="1" x14ac:dyDescent="0.2">
      <c r="B29" s="26" t="s">
        <v>23</v>
      </c>
      <c r="C29" s="27">
        <v>5427283</v>
      </c>
      <c r="D29" s="27">
        <v>5240031</v>
      </c>
      <c r="E29" s="28">
        <v>96.549802175416318</v>
      </c>
    </row>
    <row r="30" spans="2:5" s="8" customFormat="1" ht="15.75" customHeight="1" x14ac:dyDescent="0.2">
      <c r="B30" s="30" t="s">
        <v>24</v>
      </c>
      <c r="C30" s="31">
        <v>2384912</v>
      </c>
      <c r="D30" s="31">
        <v>2368778</v>
      </c>
      <c r="E30" s="33">
        <v>99.323497051463534</v>
      </c>
    </row>
    <row r="31" spans="2:5" s="8" customFormat="1" ht="15.75" customHeight="1" x14ac:dyDescent="0.2">
      <c r="B31" s="30" t="s">
        <v>25</v>
      </c>
      <c r="C31" s="31">
        <v>549992</v>
      </c>
      <c r="D31" s="31">
        <v>548822</v>
      </c>
      <c r="E31" s="33">
        <v>99.787269633012841</v>
      </c>
    </row>
    <row r="32" spans="2:5" s="8" customFormat="1" ht="15.75" customHeight="1" x14ac:dyDescent="0.2">
      <c r="B32" s="30" t="s">
        <v>26</v>
      </c>
      <c r="C32" s="31">
        <v>516519</v>
      </c>
      <c r="D32" s="31">
        <v>467220</v>
      </c>
      <c r="E32" s="33">
        <v>90.455530193468206</v>
      </c>
    </row>
    <row r="33" spans="2:5" ht="15.75" customHeight="1" x14ac:dyDescent="0.2">
      <c r="B33" s="30" t="s">
        <v>27</v>
      </c>
      <c r="C33" s="31">
        <v>1539196</v>
      </c>
      <c r="D33" s="31">
        <v>1538653</v>
      </c>
      <c r="E33" s="32">
        <v>99.964721841792723</v>
      </c>
    </row>
    <row r="34" spans="2:5" ht="15.75" customHeight="1" x14ac:dyDescent="0.2">
      <c r="B34" s="30" t="s">
        <v>28</v>
      </c>
      <c r="C34" s="31">
        <v>88462</v>
      </c>
      <c r="D34" s="31">
        <v>76891</v>
      </c>
      <c r="E34" s="32">
        <v>86.919807374918051</v>
      </c>
    </row>
    <row r="35" spans="2:5" ht="15.75" customHeight="1" x14ac:dyDescent="0.2">
      <c r="B35" s="30" t="s">
        <v>29</v>
      </c>
      <c r="C35" s="31">
        <v>348202</v>
      </c>
      <c r="D35" s="31">
        <v>239667</v>
      </c>
      <c r="E35" s="32">
        <v>68.829874613011981</v>
      </c>
    </row>
    <row r="36" spans="2:5" s="5" customFormat="1" ht="15.75" customHeight="1" x14ac:dyDescent="0.2">
      <c r="B36" s="26" t="s">
        <v>30</v>
      </c>
      <c r="C36" s="27">
        <v>462364</v>
      </c>
      <c r="D36" s="27">
        <v>439389</v>
      </c>
      <c r="E36" s="29">
        <v>95.030971269389482</v>
      </c>
    </row>
    <row r="37" spans="2:5" s="5" customFormat="1" ht="15.75" customHeight="1" x14ac:dyDescent="0.2">
      <c r="B37" s="26" t="s">
        <v>31</v>
      </c>
      <c r="C37" s="27">
        <v>39557</v>
      </c>
      <c r="D37" s="27">
        <v>39557</v>
      </c>
      <c r="E37" s="29">
        <v>100</v>
      </c>
    </row>
    <row r="38" spans="2:5" s="4" customFormat="1" ht="15.75" customHeight="1" x14ac:dyDescent="0.2">
      <c r="B38" s="26" t="s">
        <v>32</v>
      </c>
      <c r="C38" s="27">
        <v>796820</v>
      </c>
      <c r="D38" s="27">
        <v>776673</v>
      </c>
      <c r="E38" s="28">
        <v>97.471574508671978</v>
      </c>
    </row>
    <row r="39" spans="2:5" s="4" customFormat="1" ht="15.75" customHeight="1" x14ac:dyDescent="0.2">
      <c r="B39" s="26" t="s">
        <v>33</v>
      </c>
      <c r="C39" s="27">
        <v>2690597</v>
      </c>
      <c r="D39" s="27">
        <v>2757395</v>
      </c>
      <c r="E39" s="28">
        <v>102.48264604472539</v>
      </c>
    </row>
    <row r="40" spans="2:5" s="8" customFormat="1" ht="15.75" customHeight="1" x14ac:dyDescent="0.2">
      <c r="B40" s="30" t="s">
        <v>34</v>
      </c>
      <c r="C40" s="31">
        <v>205153</v>
      </c>
      <c r="D40" s="31">
        <v>209838</v>
      </c>
      <c r="E40" s="33">
        <v>102.28366146242074</v>
      </c>
    </row>
    <row r="41" spans="2:5" s="8" customFormat="1" ht="15.75" customHeight="1" x14ac:dyDescent="0.2">
      <c r="B41" s="30" t="s">
        <v>35</v>
      </c>
      <c r="C41" s="31">
        <v>2484846</v>
      </c>
      <c r="D41" s="31">
        <v>2546881</v>
      </c>
      <c r="E41" s="33">
        <v>102.49653298433785</v>
      </c>
    </row>
    <row r="42" spans="2:5" s="8" customFormat="1" ht="15.75" customHeight="1" x14ac:dyDescent="0.2">
      <c r="B42" s="30" t="s">
        <v>36</v>
      </c>
      <c r="C42" s="31">
        <v>598</v>
      </c>
      <c r="D42" s="31">
        <v>676</v>
      </c>
      <c r="E42" s="33">
        <v>113.04347826086956</v>
      </c>
    </row>
    <row r="43" spans="2:5" s="4" customFormat="1" ht="15.75" customHeight="1" x14ac:dyDescent="0.2">
      <c r="B43" s="26" t="s">
        <v>37</v>
      </c>
      <c r="C43" s="27">
        <v>446814</v>
      </c>
      <c r="D43" s="27">
        <v>311382</v>
      </c>
      <c r="E43" s="28">
        <v>69.689400958788212</v>
      </c>
    </row>
    <row r="44" spans="2:5" s="4" customFormat="1" ht="15.75" customHeight="1" x14ac:dyDescent="0.2">
      <c r="B44" s="26" t="s">
        <v>38</v>
      </c>
      <c r="C44" s="27">
        <v>573577</v>
      </c>
      <c r="D44" s="27">
        <v>391282</v>
      </c>
      <c r="E44" s="28">
        <v>68.217867871270983</v>
      </c>
    </row>
    <row r="45" spans="2:5" s="4" customFormat="1" ht="15.75" customHeight="1" x14ac:dyDescent="0.2">
      <c r="B45" s="26" t="s">
        <v>39</v>
      </c>
      <c r="C45" s="27">
        <v>127678</v>
      </c>
      <c r="D45" s="27">
        <v>15568</v>
      </c>
      <c r="E45" s="28">
        <v>12.1931734519651</v>
      </c>
    </row>
    <row r="46" spans="2:5" s="4" customFormat="1" ht="15.75" customHeight="1" x14ac:dyDescent="0.2">
      <c r="B46" s="26" t="s">
        <v>40</v>
      </c>
      <c r="C46" s="27">
        <v>6144993</v>
      </c>
      <c r="D46" s="27">
        <v>1110005</v>
      </c>
      <c r="E46" s="28">
        <v>18.063568176562608</v>
      </c>
    </row>
    <row r="47" spans="2:5" s="4" customFormat="1" ht="15.75" customHeight="1" x14ac:dyDescent="0.2">
      <c r="B47" s="26" t="s">
        <v>41</v>
      </c>
      <c r="C47" s="27">
        <v>107874</v>
      </c>
      <c r="D47" s="27">
        <v>107874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101699</v>
      </c>
      <c r="D48" s="31">
        <v>101699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6129</v>
      </c>
      <c r="D49" s="31">
        <v>6129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46</v>
      </c>
      <c r="D50" s="31">
        <v>46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1502</v>
      </c>
      <c r="D51" s="27">
        <v>266</v>
      </c>
      <c r="E51" s="28">
        <v>17.70972037283622</v>
      </c>
    </row>
    <row r="52" spans="2:5" s="4" customFormat="1" ht="15.75" customHeight="1" x14ac:dyDescent="0.2">
      <c r="B52" s="26" t="s">
        <v>46</v>
      </c>
      <c r="C52" s="27">
        <v>1484</v>
      </c>
      <c r="D52" s="27">
        <v>248</v>
      </c>
      <c r="E52" s="28">
        <v>16.711590296495956</v>
      </c>
    </row>
    <row r="53" spans="2:5" s="4" customFormat="1" ht="15.75" customHeight="1" x14ac:dyDescent="0.2">
      <c r="B53" s="26" t="s">
        <v>47</v>
      </c>
      <c r="C53" s="27">
        <v>18</v>
      </c>
      <c r="D53" s="27">
        <v>18</v>
      </c>
      <c r="E53" s="28">
        <v>100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2176937</v>
      </c>
      <c r="D61" s="27">
        <v>109010</v>
      </c>
      <c r="E61" s="28">
        <v>5.0074944750353367</v>
      </c>
    </row>
    <row r="62" spans="2:5" s="4" customFormat="1" ht="15.75" customHeight="1" x14ac:dyDescent="0.2">
      <c r="B62" s="26" t="s">
        <v>56</v>
      </c>
      <c r="C62" s="27">
        <v>62783</v>
      </c>
      <c r="D62" s="27">
        <v>27072</v>
      </c>
      <c r="E62" s="28">
        <v>43.11995285347944</v>
      </c>
    </row>
    <row r="63" spans="2:5" s="8" customFormat="1" ht="15.75" customHeight="1" x14ac:dyDescent="0.2">
      <c r="B63" s="30" t="s">
        <v>57</v>
      </c>
      <c r="C63" s="31">
        <v>7091</v>
      </c>
      <c r="D63" s="31">
        <v>7091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43770</v>
      </c>
      <c r="D64" s="31">
        <v>7532</v>
      </c>
      <c r="E64" s="33">
        <v>17.208133424720128</v>
      </c>
    </row>
    <row r="65" spans="2:5" s="8" customFormat="1" ht="15.75" customHeight="1" x14ac:dyDescent="0.2">
      <c r="B65" s="30" t="s">
        <v>59</v>
      </c>
      <c r="C65" s="31">
        <v>11922</v>
      </c>
      <c r="D65" s="31">
        <v>12449</v>
      </c>
      <c r="E65" s="33">
        <v>104.42039926186881</v>
      </c>
    </row>
    <row r="66" spans="2:5" s="4" customFormat="1" ht="15.75" customHeight="1" x14ac:dyDescent="0.2">
      <c r="B66" s="26" t="s">
        <v>60</v>
      </c>
      <c r="C66" s="27">
        <v>2114154</v>
      </c>
      <c r="D66" s="27">
        <v>81938</v>
      </c>
      <c r="E66" s="28">
        <v>3.8756873907955618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2085171</v>
      </c>
      <c r="D68" s="31">
        <v>57685</v>
      </c>
      <c r="E68" s="33">
        <v>2.7664397787999162</v>
      </c>
    </row>
    <row r="69" spans="2:5" s="8" customFormat="1" ht="15.75" customHeight="1" x14ac:dyDescent="0.2">
      <c r="B69" s="30" t="s">
        <v>63</v>
      </c>
      <c r="C69" s="31">
        <v>28983</v>
      </c>
      <c r="D69" s="31">
        <v>24253</v>
      </c>
      <c r="E69" s="33">
        <v>83.680088327640348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3153063</v>
      </c>
      <c r="D71" s="27">
        <v>270514</v>
      </c>
      <c r="E71" s="28">
        <v>8.5794035831190172</v>
      </c>
    </row>
    <row r="72" spans="2:5" s="8" customFormat="1" ht="15.75" customHeight="1" x14ac:dyDescent="0.2">
      <c r="B72" s="34" t="s">
        <v>66</v>
      </c>
      <c r="C72" s="35">
        <v>58753</v>
      </c>
      <c r="D72" s="35">
        <v>8673</v>
      </c>
      <c r="E72" s="33">
        <v>14.761799397477576</v>
      </c>
    </row>
    <row r="73" spans="2:5" s="8" customFormat="1" ht="15.75" customHeight="1" x14ac:dyDescent="0.2">
      <c r="B73" s="34" t="s">
        <v>67</v>
      </c>
      <c r="C73" s="35">
        <v>47611</v>
      </c>
      <c r="D73" s="35">
        <v>7373</v>
      </c>
      <c r="E73" s="33">
        <v>15.485917119993278</v>
      </c>
    </row>
    <row r="74" spans="2:5" s="8" customFormat="1" ht="15.75" customHeight="1" x14ac:dyDescent="0.2">
      <c r="B74" s="34" t="s">
        <v>68</v>
      </c>
      <c r="C74" s="35">
        <v>25442</v>
      </c>
      <c r="D74" s="35">
        <v>25283</v>
      </c>
      <c r="E74" s="33">
        <v>99.375049131357599</v>
      </c>
    </row>
    <row r="75" spans="2:5" s="8" customFormat="1" ht="15.75" customHeight="1" x14ac:dyDescent="0.2">
      <c r="B75" s="34" t="s">
        <v>69</v>
      </c>
      <c r="C75" s="35">
        <v>2680547</v>
      </c>
      <c r="D75" s="35">
        <v>29254</v>
      </c>
      <c r="E75" s="33">
        <v>1.0913444158972032</v>
      </c>
    </row>
    <row r="76" spans="2:5" s="8" customFormat="1" ht="15.75" customHeight="1" x14ac:dyDescent="0.2">
      <c r="B76" s="34" t="s">
        <v>70</v>
      </c>
      <c r="C76" s="35">
        <v>239668</v>
      </c>
      <c r="D76" s="35">
        <v>179030</v>
      </c>
      <c r="E76" s="33">
        <v>74.699167181267427</v>
      </c>
    </row>
    <row r="77" spans="2:5" s="8" customFormat="1" ht="15.75" customHeight="1" x14ac:dyDescent="0.2">
      <c r="B77" s="34" t="s">
        <v>71</v>
      </c>
      <c r="C77" s="35">
        <v>101042</v>
      </c>
      <c r="D77" s="35">
        <v>20901</v>
      </c>
      <c r="E77" s="33">
        <v>20.685457532511233</v>
      </c>
    </row>
    <row r="78" spans="2:5" s="5" customFormat="1" ht="15.75" customHeight="1" x14ac:dyDescent="0.2">
      <c r="B78" s="26" t="s">
        <v>72</v>
      </c>
      <c r="C78" s="27">
        <v>484152</v>
      </c>
      <c r="D78" s="27">
        <v>472530</v>
      </c>
      <c r="E78" s="28">
        <v>97.599514202151397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10563</v>
      </c>
      <c r="D81" s="31">
        <v>10162</v>
      </c>
      <c r="E81" s="33">
        <v>96.203730000946692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110464</v>
      </c>
      <c r="D84" s="31">
        <v>108858</v>
      </c>
      <c r="E84" s="33">
        <v>98.546132676709149</v>
      </c>
    </row>
    <row r="85" spans="2:5" ht="15.75" customHeight="1" x14ac:dyDescent="0.2">
      <c r="B85" s="30" t="s">
        <v>79</v>
      </c>
      <c r="C85" s="31">
        <v>361890</v>
      </c>
      <c r="D85" s="31">
        <v>353504</v>
      </c>
      <c r="E85" s="33">
        <v>97.682721268893857</v>
      </c>
    </row>
    <row r="86" spans="2:5" ht="15.75" customHeight="1" x14ac:dyDescent="0.2">
      <c r="B86" s="30" t="s">
        <v>80</v>
      </c>
      <c r="C86" s="31">
        <v>1235</v>
      </c>
      <c r="D86" s="31">
        <v>6</v>
      </c>
      <c r="E86" s="33">
        <v>0.48582995951417007</v>
      </c>
    </row>
    <row r="87" spans="2:5" s="5" customFormat="1" ht="15.75" customHeight="1" x14ac:dyDescent="0.2">
      <c r="B87" s="26" t="s">
        <v>81</v>
      </c>
      <c r="C87" s="27">
        <v>221465</v>
      </c>
      <c r="D87" s="27">
        <v>149811</v>
      </c>
      <c r="E87" s="28">
        <v>67.645451877271796</v>
      </c>
    </row>
    <row r="88" spans="2:5" ht="15.75" customHeight="1" x14ac:dyDescent="0.2">
      <c r="B88" s="36" t="s">
        <v>82</v>
      </c>
      <c r="C88" s="31">
        <v>25359</v>
      </c>
      <c r="D88" s="31">
        <v>25359</v>
      </c>
      <c r="E88" s="33">
        <v>100</v>
      </c>
    </row>
    <row r="89" spans="2:5" ht="15.75" customHeight="1" x14ac:dyDescent="0.2">
      <c r="B89" s="36" t="s">
        <v>83</v>
      </c>
      <c r="C89" s="31">
        <v>-12</v>
      </c>
      <c r="D89" s="31">
        <v>-12</v>
      </c>
      <c r="E89" s="33">
        <v>100</v>
      </c>
    </row>
    <row r="90" spans="2:5" ht="15.75" customHeight="1" x14ac:dyDescent="0.2">
      <c r="B90" s="30" t="s">
        <v>84</v>
      </c>
      <c r="C90" s="31">
        <v>6865</v>
      </c>
      <c r="D90" s="31">
        <v>6865</v>
      </c>
      <c r="E90" s="33">
        <v>100</v>
      </c>
    </row>
    <row r="91" spans="2:5" ht="15.75" customHeight="1" x14ac:dyDescent="0.2">
      <c r="B91" s="30" t="s">
        <v>85</v>
      </c>
      <c r="C91" s="31">
        <v>56006</v>
      </c>
      <c r="D91" s="31">
        <v>55323</v>
      </c>
      <c r="E91" s="33">
        <v>98.780487804878049</v>
      </c>
    </row>
    <row r="92" spans="2:5" ht="15.75" customHeight="1" x14ac:dyDescent="0.2">
      <c r="B92" s="30" t="s">
        <v>86</v>
      </c>
      <c r="C92" s="31">
        <v>6836</v>
      </c>
      <c r="D92" s="31">
        <v>6836</v>
      </c>
      <c r="E92" s="33">
        <v>100</v>
      </c>
    </row>
    <row r="93" spans="2:5" ht="15.75" customHeight="1" x14ac:dyDescent="0.2">
      <c r="B93" s="30" t="s">
        <v>87</v>
      </c>
      <c r="C93" s="31">
        <v>1736</v>
      </c>
      <c r="D93" s="31">
        <v>544</v>
      </c>
      <c r="E93" s="33">
        <v>31.336405529953915</v>
      </c>
    </row>
    <row r="94" spans="2:5" ht="15.75" customHeight="1" x14ac:dyDescent="0.2">
      <c r="B94" s="30" t="s">
        <v>88</v>
      </c>
      <c r="C94" s="31">
        <v>124675</v>
      </c>
      <c r="D94" s="31">
        <v>54896</v>
      </c>
      <c r="E94" s="33">
        <v>44.031281331461805</v>
      </c>
    </row>
    <row r="95" spans="2:5" s="5" customFormat="1" ht="15.75" customHeight="1" x14ac:dyDescent="0.2">
      <c r="B95" s="26" t="s">
        <v>89</v>
      </c>
      <c r="C95" s="27">
        <v>12217</v>
      </c>
      <c r="D95" s="27">
        <v>11035</v>
      </c>
      <c r="E95" s="37">
        <v>90.324957027093404</v>
      </c>
    </row>
    <row r="96" spans="2:5" s="5" customFormat="1" ht="15.75" customHeight="1" x14ac:dyDescent="0.2">
      <c r="B96" s="26" t="s">
        <v>90</v>
      </c>
      <c r="C96" s="27">
        <v>10290</v>
      </c>
      <c r="D96" s="27">
        <v>10290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10290</v>
      </c>
      <c r="D100" s="31">
        <v>10290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1927</v>
      </c>
      <c r="D102" s="27">
        <v>745</v>
      </c>
      <c r="E102" s="37">
        <v>38.661131292163986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1800</v>
      </c>
      <c r="D106" s="27">
        <v>12</v>
      </c>
      <c r="E106" s="37">
        <v>0.66666666666666674</v>
      </c>
    </row>
    <row r="107" spans="2:5" s="5" customFormat="1" ht="15.75" customHeight="1" x14ac:dyDescent="0.2">
      <c r="B107" s="26" t="s">
        <v>101</v>
      </c>
      <c r="C107" s="27">
        <v>1800</v>
      </c>
      <c r="D107" s="27">
        <v>12</v>
      </c>
      <c r="E107" s="37">
        <v>0.66666666666666674</v>
      </c>
    </row>
    <row r="108" spans="2:5" ht="15.75" customHeight="1" x14ac:dyDescent="0.2">
      <c r="B108" s="30" t="s">
        <v>102</v>
      </c>
      <c r="C108" s="31">
        <v>1788</v>
      </c>
      <c r="D108" s="31">
        <v>0</v>
      </c>
      <c r="E108" s="38">
        <v>0</v>
      </c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12</v>
      </c>
      <c r="D111" s="31">
        <v>12</v>
      </c>
      <c r="E111" s="38">
        <v>100</v>
      </c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8383D1A0-4F54-4244-9AE4-BD14A11A9980}"/>
    <hyperlink ref="D4" location="Şubat!A1" display="Şubat" xr:uid="{FEB95563-8AB9-464B-B1F8-5B601769B4FE}"/>
    <hyperlink ref="E4" location="Mart!A1" display="Mart" xr:uid="{AABAF981-A8E8-4ABE-98D2-0F8F3C9068F6}"/>
    <hyperlink ref="C5" location="Nisan!A1" display="Nisan" xr:uid="{52D6A913-DE9E-4C0E-AF20-E4AF62363A8D}"/>
    <hyperlink ref="D5" location="Mayıs!A1" display="Mayıs" xr:uid="{1A8A64F4-90A0-4CBC-8EC7-0D9506DD500B}"/>
    <hyperlink ref="E5" location="Haziran!A1" display="Haziran" xr:uid="{74EE6263-FC89-46C3-B62C-B37AFE733D0F}"/>
    <hyperlink ref="C6" location="Temmuz!A1" display="Temmuz" xr:uid="{EE816794-2AD7-42C3-B8B1-96B0C9983DA5}"/>
    <hyperlink ref="D6" location="Ağustos!A1" display="Ağustos" xr:uid="{1854CF8B-CCB8-4DE0-B18E-FE99023491D5}"/>
    <hyperlink ref="E6" location="Eylül!A1" display="Eylül" xr:uid="{FA623890-9AB7-4B9F-B796-D4DC44A97139}"/>
    <hyperlink ref="C7" location="Ekim!A1" display="Ekim" xr:uid="{5830DB78-D523-4AF8-8107-22ED8897359F}"/>
    <hyperlink ref="D7" location="Kasım!A1" display="Kasım" xr:uid="{A1EF47E4-4A91-4556-A26F-F989A4753BD9}"/>
    <hyperlink ref="E7" location="Aralık!A1" display="Aralık" xr:uid="{702734D4-7372-40B0-9478-807B0C25E3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2006-04-21T06:33:59Z</dcterms:created>
  <dcterms:modified xsi:type="dcterms:W3CDTF">2025-07-29T13:14:07Z</dcterms:modified>
</cp:coreProperties>
</file>