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EB0934D7-85CE-413A-9ECA-65C32A6406F8}" xr6:coauthVersionLast="47" xr6:coauthVersionMax="47" xr10:uidLastSave="{00000000-0000-0000-0000-000000000000}"/>
  <bookViews>
    <workbookView xWindow="-108" yWindow="-108" windowWidth="23256" windowHeight="12456" tabRatio="706" xr2:uid="{99CB8787-0737-4DCC-A5CD-8C5E7F716FE4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/>
  <c r="E94" i="25"/>
  <c r="E93" i="25"/>
  <c r="D92" i="25"/>
  <c r="E92" i="25" s="1"/>
  <c r="E91" i="25"/>
  <c r="E90" i="25"/>
  <c r="E89" i="25"/>
  <c r="E88" i="25"/>
  <c r="E87" i="25"/>
  <c r="D86" i="25"/>
  <c r="E86" i="25" s="1"/>
  <c r="C86" i="25"/>
  <c r="E85" i="25"/>
  <c r="E84" i="25"/>
  <c r="E83" i="25"/>
  <c r="E80" i="25"/>
  <c r="D77" i="25"/>
  <c r="D75" i="25"/>
  <c r="E75" i="25" s="1"/>
  <c r="C77" i="25"/>
  <c r="E77" i="25" s="1"/>
  <c r="C75" i="25"/>
  <c r="C69" i="25" s="1"/>
  <c r="E76" i="25"/>
  <c r="E74" i="25"/>
  <c r="E73" i="25"/>
  <c r="D70" i="25"/>
  <c r="C70" i="25"/>
  <c r="E70" i="25"/>
  <c r="D66" i="25"/>
  <c r="D64" i="25"/>
  <c r="C66" i="25"/>
  <c r="C64" i="25"/>
  <c r="E63" i="25"/>
  <c r="E62" i="25"/>
  <c r="E61" i="25"/>
  <c r="D60" i="25"/>
  <c r="C60" i="25"/>
  <c r="E60" i="25" s="1"/>
  <c r="E58" i="25"/>
  <c r="D57" i="25"/>
  <c r="C57" i="25"/>
  <c r="E57" i="25" s="1"/>
  <c r="E55" i="25"/>
  <c r="D54" i="25"/>
  <c r="E54" i="25"/>
  <c r="C54" i="25"/>
  <c r="E53" i="25"/>
  <c r="D51" i="25"/>
  <c r="C51" i="25"/>
  <c r="E51" i="25" s="1"/>
  <c r="E50" i="25"/>
  <c r="E49" i="25"/>
  <c r="D48" i="25"/>
  <c r="D47" i="25" s="1"/>
  <c r="C48" i="25"/>
  <c r="E48" i="25"/>
  <c r="C47" i="25"/>
  <c r="C46" i="25" s="1"/>
  <c r="E45" i="25"/>
  <c r="E44" i="25"/>
  <c r="E43" i="25"/>
  <c r="E42" i="25"/>
  <c r="E41" i="25"/>
  <c r="E40" i="25"/>
  <c r="D39" i="25"/>
  <c r="C39" i="25"/>
  <c r="E39" i="25" s="1"/>
  <c r="E38" i="25"/>
  <c r="E37" i="25"/>
  <c r="E36" i="25"/>
  <c r="E35" i="25"/>
  <c r="E34" i="25"/>
  <c r="E33" i="25"/>
  <c r="E32" i="25"/>
  <c r="E31" i="25"/>
  <c r="E30" i="25"/>
  <c r="D29" i="25"/>
  <c r="E29" i="25" s="1"/>
  <c r="C29" i="25"/>
  <c r="C25" i="25"/>
  <c r="E28" i="25"/>
  <c r="E27" i="25"/>
  <c r="D26" i="25"/>
  <c r="C26" i="25"/>
  <c r="E26" i="25"/>
  <c r="E24" i="25"/>
  <c r="E23" i="25"/>
  <c r="D22" i="25"/>
  <c r="C22" i="25"/>
  <c r="E22" i="25"/>
  <c r="E21" i="25"/>
  <c r="E20" i="25"/>
  <c r="E19" i="25"/>
  <c r="D18" i="25"/>
  <c r="C18" i="25"/>
  <c r="E18" i="25"/>
  <c r="E17" i="25"/>
  <c r="E16" i="25"/>
  <c r="E15" i="25"/>
  <c r="E14" i="25"/>
  <c r="D13" i="25"/>
  <c r="C13" i="25"/>
  <c r="E13" i="25" s="1"/>
  <c r="C12" i="25"/>
  <c r="E12" i="25" s="1"/>
  <c r="C11" i="25"/>
  <c r="C10" i="25" s="1"/>
  <c r="D12" i="25"/>
  <c r="D46" i="25" l="1"/>
  <c r="E46" i="25" s="1"/>
  <c r="E47" i="25"/>
  <c r="D69" i="25"/>
  <c r="E69" i="25" s="1"/>
  <c r="D25" i="25"/>
  <c r="E25" i="25" l="1"/>
  <c r="D11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<sst xmlns="http://schemas.openxmlformats.org/spreadsheetml/2006/main" count="1281" uniqueCount="118">
  <si>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</si>
  <si>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</si>
  <si>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</si>
  <si>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</si>
  <si>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</si>
  <si>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</si>
  <si>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</si>
  <si>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</si>
  <si>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</si>
  <si>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</si>
  <si>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</si>
  <si>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</si>
  <si>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</si>
  <si>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</si>
  <si>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</si>
  <si>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</si>
  <si>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</si>
  <si>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</si>
  <si>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</si>
  <si>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</si>
  <si>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</si>
  <si>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</si>
  <si>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</si>
  <si>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</si>
  <si>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</si>
  <si>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</si>
  <si>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</si>
  <si>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</si>
  <si>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</si>
  <si>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</si>
  <si>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</si>
  <si>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</si>
  <si>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</si>
  <si>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</si>
  <si>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</si>
  <si>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</si>
  <si>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</si>
  <si>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</si>
  <si>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</si>
  <si>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</si>
  <si>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</si>
  <si>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</si>
  <si>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</si>
  <si>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</si>
  <si>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</si>
  <si>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</si>
  <si>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</si>
  <si>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</si>
  <si>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</si>
  <si>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</si>
  <si>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</si>
  <si>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</si>
  <si>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</si>
  <si>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</si>
  <si>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</si>
  <si>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</si>
  <si>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</si>
  <si>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</si>
  <si>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</si>
  <si>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</si>
  <si>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</si>
  <si>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</si>
  <si>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</si>
  <si>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</si>
  <si>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</si>
  <si>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</si>
  <si>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</si>
  <si>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</si>
  <si>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</si>
  <si>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</si>
  <si>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</si>
  <si>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</si>
  <si>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</si>
  <si>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</si>
  <si>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</si>
  <si>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</si>
  <si>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</si>
  <si>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</si>
  <si>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</si>
  <si>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</si>
  <si>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</si>
  <si>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</si>
  <si>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</si>
  <si>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</si>
  <si>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</si>
  <si>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</si>
  <si>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</si>
  <si>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</si>
  <si>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</si>
  <si>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</si>
  <si>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</si>
  <si>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</si>
  <si>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</si>
  <si>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İSTANBUL İLİ  GENEL  BÜTÇE GELİRLERİNİN TAHSİLATI, TAHAKKUKU VE TAHSİLATIN TAHAKKUKA  ORANI (KÜMÜLATİF) OCAK 2011</t>
  </si>
  <si>
    <t>Ocak</t>
  </si>
  <si>
    <t>Şubat</t>
  </si>
  <si>
    <t>İSTANBUL İLİ  GENEL  BÜTÇE GELİRLERİNİN TAHSİLATI, TAHAKKUKU VE TAHSİLATIN TAHAKKUKA  ORANI (KÜMÜLATİF) ŞUBAT 2011</t>
  </si>
  <si>
    <t>İSTANBUL İLİ  GENEL  BÜTÇE GELİRLERİNİN TAHSİLATI, TAHAKKUKU VE TAHSİLATIN TAHAKKUKA  ORANI (KÜMÜLATİF) MART 2011</t>
  </si>
  <si>
    <t>Mart</t>
  </si>
  <si>
    <t>İSTANBUL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</si>
  <si>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</si>
  <si>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</si>
  <si>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İSTANBUL İLİ  GENEL  BÜTÇE GELİRLERİNİN TAHSİLATI, TAHAKKUKU VE TAHSİLATIN TAHAKKUKA  ORANI (KÜMÜLATİF) MAYIS 2011</t>
  </si>
  <si>
    <t>Mayıs</t>
  </si>
  <si>
    <t>İSTANBUL İLİ  GENEL  BÜTÇE GELİRLERİNİN TAHSİLATI, TAHAKKUKU VE TAHSİLATIN TAHAKKUKA  ORANI (KÜMÜLATİF) HAZİRAN 2011</t>
  </si>
  <si>
    <t>Haziran</t>
  </si>
  <si>
    <t>İSTANBUL İLİ  GENEL  BÜTÇE GELİRLERİNİN TAHSİLATI, TAHAKKUKU VE TAHSİLATIN TAHAKKUKA  ORANI (KÜMÜLATİF) TEMMUZ 2011</t>
  </si>
  <si>
    <t>Temmuz</t>
  </si>
  <si>
    <t>İSTANBUL İLİ  GENEL  BÜTÇE GELİRLERİNİN TAHSİLATI, TAHAKKUKU VE TAHSİLATIN TAHAKKUKA  ORANI (KÜMÜLATİF) AĞUSTOS 2011</t>
  </si>
  <si>
    <t>Ağustos</t>
  </si>
  <si>
    <t>İSTANBUL İLİ  GENEL  BÜTÇE GELİRLERİNİN TAHSİLATI, TAHAKKUKU VE TAHSİLATIN TAHAKKUKA  ORANI (KÜMÜLATİF) EYLÜL 2011</t>
  </si>
  <si>
    <t>Eylül</t>
  </si>
  <si>
    <t>İSTANBUL İLİ  GENEL  BÜTÇE GELİRLERİNİN TAHSİLATI, TAHAKKUKU VE TAHSİLATIN TAHAKKUKA  ORANI (KÜMÜLATİF) EKİM 2011</t>
  </si>
  <si>
    <t>Ekim</t>
  </si>
  <si>
    <t>İSTANBUL İLİ  GENEL  BÜTÇE GELİRLERİNİN TAHSİLATI, TAHAKKUKU VE TAHSİLATIN TAHAKKUKA  ORANI (KÜMÜLATİF) KASIM 2011</t>
  </si>
  <si>
    <t>Kasım</t>
  </si>
  <si>
    <t>İSTANBUL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</si>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</sst>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7571F836-8AD0-480A-AB0B-5C752AC0CC93}"/>
    <cellStyle name="Normal_genelgelirtahk_tahs" xfId="3" xr:uid="{2C9D41B7-4B2B-4FE0-BDDB-C8938291D740}"/>
    <cellStyle name="Virgül [0]_29dan32ye" xfId="4" xr:uid="{F3576587-93B4-4B6D-A663-8C40993AC3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F1BC-0678-482E-887A-F93A8EF95FC2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159956405</v>
      </c>
      <c r="D10" s="22">
        <v>117835106</v>
      </c>
      <c r="E10" s="23">
        <v>73.66701320900529</v>
      </c>
    </row>
    <row r="11" spans="2:5" ht="12" customHeight="1" x14ac:dyDescent="0.2">
      <c r="B11" s="7" t="s">
        <v>4</v>
      </c>
      <c r="C11" s="24">
        <v>129066085</v>
      </c>
      <c r="D11" s="24">
        <v>111302248</v>
      </c>
      <c r="E11" s="25">
        <v>86.236634511692216</v>
      </c>
    </row>
    <row r="12" spans="2:5" ht="12" customHeight="1" x14ac:dyDescent="0.2">
      <c r="B12" s="7" t="s">
        <v>5</v>
      </c>
      <c r="C12" s="24">
        <v>43787753</v>
      </c>
      <c r="D12" s="24">
        <v>36703072</v>
      </c>
      <c r="E12" s="25">
        <v>83.820405216956445</v>
      </c>
    </row>
    <row r="13" spans="2:5" ht="12" customHeight="1" x14ac:dyDescent="0.2">
      <c r="B13" s="7" t="s">
        <v>6</v>
      </c>
      <c r="C13" s="26">
        <v>25965590</v>
      </c>
      <c r="D13" s="26">
        <v>22101611</v>
      </c>
      <c r="E13" s="27">
        <v>85.118847674942117</v>
      </c>
    </row>
    <row r="14" spans="2:5" ht="12" customHeight="1" x14ac:dyDescent="0.2">
      <c r="B14" s="8" t="s">
        <v>7</v>
      </c>
      <c r="C14" s="28">
        <v>2024914</v>
      </c>
      <c r="D14" s="28">
        <v>1094111</v>
      </c>
      <c r="E14" s="29">
        <v>54.032467551708372</v>
      </c>
    </row>
    <row r="15" spans="2:5" ht="12" customHeight="1" x14ac:dyDescent="0.2">
      <c r="B15" s="8" t="s">
        <v>8</v>
      </c>
      <c r="C15" s="28">
        <v>85263</v>
      </c>
      <c r="D15" s="28">
        <v>51207</v>
      </c>
      <c r="E15" s="29">
        <v>60.057703810562614</v>
      </c>
    </row>
    <row r="16" spans="2:5" ht="12" customHeight="1" x14ac:dyDescent="0.2">
      <c r="B16" s="8" t="s">
        <v>9</v>
      </c>
      <c r="C16" s="28">
        <v>23337296</v>
      </c>
      <c r="D16" s="28">
        <v>20587510</v>
      </c>
      <c r="E16" s="29">
        <v>88.217203912569815</v>
      </c>
    </row>
    <row r="17" spans="2:5" ht="12" customHeight="1" x14ac:dyDescent="0.2">
      <c r="B17" s="8" t="s">
        <v>10</v>
      </c>
      <c r="C17" s="28">
        <v>518117</v>
      </c>
      <c r="D17" s="28">
        <v>368783</v>
      </c>
      <c r="E17" s="29">
        <v>71.177552560522045</v>
      </c>
    </row>
    <row r="18" spans="2:5" ht="12" customHeight="1" x14ac:dyDescent="0.2">
      <c r="B18" s="7" t="s">
        <v>11</v>
      </c>
      <c r="C18" s="24">
        <v>17822163</v>
      </c>
      <c r="D18" s="24">
        <v>14601461</v>
      </c>
      <c r="E18" s="25">
        <v>81.928669376438762</v>
      </c>
    </row>
    <row r="19" spans="2:5" ht="12" customHeight="1" x14ac:dyDescent="0.2">
      <c r="B19" s="8" t="s">
        <v>12</v>
      </c>
      <c r="C19" s="28">
        <v>4160877</v>
      </c>
      <c r="D19" s="28">
        <v>1604886</v>
      </c>
      <c r="E19" s="29">
        <v>38.570858979969849</v>
      </c>
    </row>
    <row r="20" spans="2:5" ht="12" customHeight="1" x14ac:dyDescent="0.2">
      <c r="B20" s="8" t="s">
        <v>13</v>
      </c>
      <c r="C20" s="28">
        <v>332514</v>
      </c>
      <c r="D20" s="28">
        <v>258421</v>
      </c>
      <c r="E20" s="29">
        <v>77.71732919516171</v>
      </c>
    </row>
    <row r="21" spans="2:5" ht="12" customHeight="1" x14ac:dyDescent="0.2">
      <c r="B21" s="8" t="s">
        <v>14</v>
      </c>
      <c r="C21" s="28">
        <v>13328772</v>
      </c>
      <c r="D21" s="28">
        <v>12738154</v>
      </c>
      <c r="E21" s="29">
        <v>95.568849103278225</v>
      </c>
    </row>
    <row r="22" spans="2:5" s="4" customFormat="1" ht="12" customHeight="1" x14ac:dyDescent="0.2">
      <c r="B22" s="7" t="s">
        <v>15</v>
      </c>
      <c r="C22" s="24">
        <v>2886105</v>
      </c>
      <c r="D22" s="24">
        <v>1957106</v>
      </c>
      <c r="E22" s="25">
        <v>67.811323565843935</v>
      </c>
    </row>
    <row r="23" spans="2:5" s="4" customFormat="1" ht="12" customHeight="1" x14ac:dyDescent="0.2">
      <c r="B23" s="8" t="s">
        <v>16</v>
      </c>
      <c r="C23" s="30">
        <v>289466</v>
      </c>
      <c r="D23" s="30">
        <v>157318</v>
      </c>
      <c r="E23" s="31">
        <v>54.347660865179328</v>
      </c>
    </row>
    <row r="24" spans="2:5" ht="12" customHeight="1" x14ac:dyDescent="0.2">
      <c r="B24" s="8" t="s">
        <v>17</v>
      </c>
      <c r="C24" s="30">
        <v>2596639</v>
      </c>
      <c r="D24" s="30">
        <v>1799788</v>
      </c>
      <c r="E24" s="31">
        <v>69.312214751453709</v>
      </c>
    </row>
    <row r="25" spans="2:5" s="4" customFormat="1" ht="12" customHeight="1" x14ac:dyDescent="0.2">
      <c r="B25" s="7" t="s">
        <v>18</v>
      </c>
      <c r="C25" s="24">
        <v>56983133</v>
      </c>
      <c r="D25" s="24">
        <v>49043540</v>
      </c>
      <c r="E25" s="25">
        <v>86.066766458769479</v>
      </c>
    </row>
    <row r="26" spans="2:5" ht="12" customHeight="1" x14ac:dyDescent="0.2">
      <c r="B26" s="7" t="s">
        <v>19</v>
      </c>
      <c r="C26" s="24">
        <v>21688460</v>
      </c>
      <c r="D26" s="24">
        <v>14509851</v>
      </c>
      <c r="E26" s="25">
        <v>66.901250711207723</v>
      </c>
    </row>
    <row r="27" spans="2:5" ht="12" customHeight="1" x14ac:dyDescent="0.2">
      <c r="B27" s="8" t="s">
        <v>20</v>
      </c>
      <c r="C27" s="28">
        <v>21280756</v>
      </c>
      <c r="D27" s="28">
        <v>14161967</v>
      </c>
      <c r="E27" s="29">
        <v>66.548232590985023</v>
      </c>
    </row>
    <row r="28" spans="2:5" ht="12" customHeight="1" x14ac:dyDescent="0.2">
      <c r="B28" s="8" t="s">
        <v>21</v>
      </c>
      <c r="C28" s="28">
        <v>407704</v>
      </c>
      <c r="D28" s="28">
        <v>347884</v>
      </c>
      <c r="E28" s="29">
        <v>85.327590604948682</v>
      </c>
    </row>
    <row r="29" spans="2:5" ht="12" customHeight="1" x14ac:dyDescent="0.2">
      <c r="B29" s="7" t="s">
        <v>22</v>
      </c>
      <c r="C29" s="26">
        <v>28918200</v>
      </c>
      <c r="D29" s="26">
        <v>28257868</v>
      </c>
      <c r="E29" s="27">
        <v>97.716552205877278</v>
      </c>
    </row>
    <row r="30" spans="2:5" ht="12" customHeight="1" x14ac:dyDescent="0.2">
      <c r="B30" s="8" t="s">
        <v>23</v>
      </c>
      <c r="C30" s="28">
        <v>15541009</v>
      </c>
      <c r="D30" s="28">
        <v>15137507</v>
      </c>
      <c r="E30" s="29">
        <v>97.403630613687952</v>
      </c>
    </row>
    <row r="31" spans="2:5" s="4" customFormat="1" ht="12" customHeight="1" x14ac:dyDescent="0.2">
      <c r="B31" s="8" t="s">
        <v>24</v>
      </c>
      <c r="C31" s="28">
        <v>3894855</v>
      </c>
      <c r="D31" s="28">
        <v>3875809</v>
      </c>
      <c r="E31" s="29">
        <v>99.51099591640768</v>
      </c>
    </row>
    <row r="32" spans="2:5" ht="12" customHeight="1" x14ac:dyDescent="0.2">
      <c r="B32" s="8" t="s">
        <v>25</v>
      </c>
      <c r="C32" s="28">
        <v>3245506</v>
      </c>
      <c r="D32" s="28">
        <v>3235428</v>
      </c>
      <c r="E32" s="29">
        <v>99.689478312472687</v>
      </c>
    </row>
    <row r="33" spans="2:6" ht="12" customHeight="1" x14ac:dyDescent="0.2">
      <c r="B33" s="8" t="s">
        <v>26</v>
      </c>
      <c r="C33" s="28">
        <v>3916590</v>
      </c>
      <c r="D33" s="28">
        <v>3912589</v>
      </c>
      <c r="E33" s="29">
        <v>99.89784480887711</v>
      </c>
    </row>
    <row r="34" spans="2:6" ht="12" customHeight="1" x14ac:dyDescent="0.2">
      <c r="B34" s="8" t="s">
        <v>27</v>
      </c>
      <c r="C34" s="28">
        <v>283013</v>
      </c>
      <c r="D34" s="28">
        <v>277410</v>
      </c>
      <c r="E34" s="29">
        <v>98.020232286149394</v>
      </c>
    </row>
    <row r="35" spans="2:6" ht="12" customHeight="1" x14ac:dyDescent="0.2">
      <c r="B35" s="8" t="s">
        <v>28</v>
      </c>
      <c r="C35" s="28">
        <v>2035264</v>
      </c>
      <c r="D35" s="28">
        <v>1817256</v>
      </c>
      <c r="E35" s="29">
        <v>89.288465771516627</v>
      </c>
    </row>
    <row r="36" spans="2:6" ht="12" customHeight="1" x14ac:dyDescent="0.2">
      <c r="B36" s="8" t="s">
        <v>101</v>
      </c>
      <c r="C36" s="28">
        <v>1963</v>
      </c>
      <c r="D36" s="28">
        <v>1869</v>
      </c>
      <c r="E36" s="29">
        <v>95.211411105450836</v>
      </c>
    </row>
    <row r="37" spans="2:6" ht="12" customHeight="1" x14ac:dyDescent="0.2">
      <c r="B37" s="7" t="s">
        <v>29</v>
      </c>
      <c r="C37" s="26">
        <v>2665689</v>
      </c>
      <c r="D37" s="26">
        <v>2592658</v>
      </c>
      <c r="E37" s="27">
        <v>97.260333069611647</v>
      </c>
    </row>
    <row r="38" spans="2:6" ht="12" customHeight="1" x14ac:dyDescent="0.2">
      <c r="B38" s="7" t="s">
        <v>30</v>
      </c>
      <c r="C38" s="26">
        <v>183164</v>
      </c>
      <c r="D38" s="26">
        <v>161736</v>
      </c>
      <c r="E38" s="27">
        <v>88.301194557882553</v>
      </c>
    </row>
    <row r="39" spans="2:6" s="4" customFormat="1" ht="12" customHeight="1" x14ac:dyDescent="0.2">
      <c r="B39" s="7" t="s">
        <v>31</v>
      </c>
      <c r="C39" s="26">
        <v>3527620</v>
      </c>
      <c r="D39" s="26">
        <v>3521427</v>
      </c>
      <c r="E39" s="27">
        <v>99.824442541997144</v>
      </c>
    </row>
    <row r="40" spans="2:6" ht="12" customHeight="1" x14ac:dyDescent="0.2">
      <c r="B40" s="7" t="s">
        <v>32</v>
      </c>
      <c r="C40" s="24">
        <v>18351743</v>
      </c>
      <c r="D40" s="24">
        <v>18351743</v>
      </c>
      <c r="E40" s="25">
        <v>100</v>
      </c>
    </row>
    <row r="41" spans="2:6" s="4" customFormat="1" ht="12" customHeight="1" x14ac:dyDescent="0.2">
      <c r="B41" s="8" t="s">
        <v>33</v>
      </c>
      <c r="C41" s="30">
        <v>2130678</v>
      </c>
      <c r="D41" s="30">
        <v>2130678</v>
      </c>
      <c r="E41" s="31">
        <v>100</v>
      </c>
    </row>
    <row r="42" spans="2:6" ht="12" customHeight="1" x14ac:dyDescent="0.2">
      <c r="B42" s="8" t="s">
        <v>34</v>
      </c>
      <c r="C42" s="30">
        <v>16202868</v>
      </c>
      <c r="D42" s="30">
        <v>16202868</v>
      </c>
      <c r="E42" s="31">
        <v>100</v>
      </c>
    </row>
    <row r="43" spans="2:6" s="4" customFormat="1" ht="12" customHeight="1" x14ac:dyDescent="0.2">
      <c r="B43" s="8" t="s">
        <v>35</v>
      </c>
      <c r="C43" s="28">
        <v>18197</v>
      </c>
      <c r="D43" s="28">
        <v>18197</v>
      </c>
      <c r="E43" s="29">
        <v>100</v>
      </c>
    </row>
    <row r="44" spans="2:6" ht="12" customHeight="1" x14ac:dyDescent="0.2">
      <c r="B44" s="7" t="s">
        <v>36</v>
      </c>
      <c r="C44" s="24">
        <v>2764317</v>
      </c>
      <c r="D44" s="24">
        <v>2141498</v>
      </c>
      <c r="E44" s="25">
        <v>77.469335101582061</v>
      </c>
    </row>
    <row r="45" spans="2:6" ht="12" customHeight="1" x14ac:dyDescent="0.2">
      <c r="B45" s="7" t="s">
        <v>37</v>
      </c>
      <c r="C45" s="26">
        <v>4079337</v>
      </c>
      <c r="D45" s="26">
        <v>2999047</v>
      </c>
      <c r="E45" s="27">
        <v>73.518000596665587</v>
      </c>
      <c r="F45" s="5"/>
    </row>
    <row r="46" spans="2:6" ht="12" customHeight="1" x14ac:dyDescent="0.2">
      <c r="B46" s="7" t="s">
        <v>38</v>
      </c>
      <c r="C46" s="26">
        <v>213697</v>
      </c>
      <c r="D46" s="26">
        <v>106242</v>
      </c>
      <c r="E46" s="27">
        <v>49.716186937579842</v>
      </c>
    </row>
    <row r="47" spans="2:6" ht="12" customHeight="1" x14ac:dyDescent="0.2">
      <c r="B47" s="6" t="s">
        <v>84</v>
      </c>
      <c r="C47" s="22">
        <v>1234655</v>
      </c>
      <c r="D47" s="22">
        <v>994318</v>
      </c>
      <c r="E47" s="27">
        <v>80.53407632091556</v>
      </c>
    </row>
    <row r="48" spans="2:6" ht="12" customHeight="1" x14ac:dyDescent="0.2">
      <c r="B48" s="6" t="s">
        <v>39</v>
      </c>
      <c r="C48" s="32">
        <v>479535</v>
      </c>
      <c r="D48" s="32">
        <v>475569</v>
      </c>
      <c r="E48" s="33">
        <v>99.172948794144318</v>
      </c>
    </row>
    <row r="49" spans="2:5" ht="12" customHeight="1" x14ac:dyDescent="0.2">
      <c r="B49" s="6" t="s">
        <v>40</v>
      </c>
      <c r="C49" s="32">
        <v>471078</v>
      </c>
      <c r="D49" s="32">
        <v>467230</v>
      </c>
      <c r="E49" s="33">
        <v>99.183150136495442</v>
      </c>
    </row>
    <row r="50" spans="2:5" ht="12" customHeight="1" x14ac:dyDescent="0.2">
      <c r="B50" s="9" t="s">
        <v>41</v>
      </c>
      <c r="C50" s="34">
        <v>87105</v>
      </c>
      <c r="D50" s="34">
        <v>86234</v>
      </c>
      <c r="E50" s="35">
        <v>99.000057401986112</v>
      </c>
    </row>
    <row r="51" spans="2:5" ht="12" customHeight="1" x14ac:dyDescent="0.2">
      <c r="B51" s="9" t="s">
        <v>42</v>
      </c>
      <c r="C51" s="34">
        <v>383973</v>
      </c>
      <c r="D51" s="34">
        <v>380996</v>
      </c>
      <c r="E51" s="35">
        <v>99.224685069002248</v>
      </c>
    </row>
    <row r="52" spans="2:5" ht="12" customHeight="1" x14ac:dyDescent="0.2">
      <c r="B52" s="6" t="s">
        <v>43</v>
      </c>
      <c r="C52" s="32">
        <v>8457</v>
      </c>
      <c r="D52" s="32">
        <v>8339</v>
      </c>
      <c r="E52" s="33">
        <v>98.604706160577038</v>
      </c>
    </row>
    <row r="53" spans="2:5" ht="12" customHeight="1" x14ac:dyDescent="0.2">
      <c r="B53" s="9" t="s">
        <v>87</v>
      </c>
      <c r="C53" s="34">
        <v>1204</v>
      </c>
      <c r="D53" s="34">
        <v>1204</v>
      </c>
      <c r="E53" s="35">
        <v>100</v>
      </c>
    </row>
    <row r="54" spans="2:5" ht="12" customHeight="1" x14ac:dyDescent="0.2">
      <c r="B54" s="9" t="s">
        <v>88</v>
      </c>
      <c r="C54" s="34">
        <v>7253</v>
      </c>
      <c r="D54" s="34">
        <v>7135</v>
      </c>
      <c r="E54" s="35">
        <v>98.373086998483387</v>
      </c>
    </row>
    <row r="55" spans="2:5" ht="12" customHeight="1" x14ac:dyDescent="0.2">
      <c r="B55" s="6" t="s">
        <v>44</v>
      </c>
      <c r="C55" s="32">
        <v>94</v>
      </c>
      <c r="D55" s="32">
        <v>94</v>
      </c>
      <c r="E55" s="33">
        <v>100</v>
      </c>
    </row>
    <row r="56" spans="2:5" ht="12" customHeight="1" x14ac:dyDescent="0.2">
      <c r="B56" s="6" t="s">
        <v>45</v>
      </c>
      <c r="C56" s="32">
        <v>94</v>
      </c>
      <c r="D56" s="32">
        <v>94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187816</v>
      </c>
      <c r="D58" s="32">
        <v>187816</v>
      </c>
      <c r="E58" s="33">
        <v>100</v>
      </c>
    </row>
    <row r="59" spans="2:5" ht="12" customHeight="1" x14ac:dyDescent="0.2">
      <c r="B59" s="6" t="s">
        <v>48</v>
      </c>
      <c r="C59" s="32">
        <v>187816</v>
      </c>
      <c r="D59" s="32">
        <v>187816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415358</v>
      </c>
      <c r="D61" s="32">
        <v>178987</v>
      </c>
      <c r="E61" s="33">
        <v>43.092224057319228</v>
      </c>
    </row>
    <row r="62" spans="2:5" s="4" customFormat="1" ht="12" customHeight="1" x14ac:dyDescent="0.2">
      <c r="B62" s="6" t="s">
        <v>51</v>
      </c>
      <c r="C62" s="32">
        <v>362237</v>
      </c>
      <c r="D62" s="32">
        <v>125866</v>
      </c>
      <c r="E62" s="33">
        <v>34.746864621780766</v>
      </c>
    </row>
    <row r="63" spans="2:5" ht="12" customHeight="1" x14ac:dyDescent="0.2">
      <c r="B63" s="6" t="s">
        <v>90</v>
      </c>
      <c r="C63" s="32">
        <v>53121</v>
      </c>
      <c r="D63" s="32">
        <v>53121</v>
      </c>
      <c r="E63" s="33">
        <v>100</v>
      </c>
    </row>
    <row r="64" spans="2:5" ht="12" customHeight="1" x14ac:dyDescent="0.2">
      <c r="B64" s="6" t="s">
        <v>52</v>
      </c>
      <c r="C64" s="32">
        <v>151852</v>
      </c>
      <c r="D64" s="32">
        <v>151852</v>
      </c>
      <c r="E64" s="33">
        <v>100</v>
      </c>
    </row>
    <row r="65" spans="2:5" ht="12" customHeight="1" x14ac:dyDescent="0.2">
      <c r="B65" s="6" t="s">
        <v>85</v>
      </c>
      <c r="C65" s="22">
        <v>2522</v>
      </c>
      <c r="D65" s="22">
        <v>2522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2522</v>
      </c>
      <c r="D67" s="22">
        <v>2522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2522</v>
      </c>
      <c r="D69" s="34">
        <v>2522</v>
      </c>
      <c r="E69" s="35">
        <v>100</v>
      </c>
    </row>
    <row r="70" spans="2:5" ht="12" customHeight="1" x14ac:dyDescent="0.2">
      <c r="B70" s="6" t="s">
        <v>89</v>
      </c>
      <c r="C70" s="22">
        <v>29547349</v>
      </c>
      <c r="D70" s="22">
        <v>5430315</v>
      </c>
      <c r="E70" s="23">
        <v>18.378349272552335</v>
      </c>
    </row>
    <row r="71" spans="2:5" ht="12" customHeight="1" x14ac:dyDescent="0.2">
      <c r="B71" s="6" t="s">
        <v>57</v>
      </c>
      <c r="C71" s="32">
        <v>8487616</v>
      </c>
      <c r="D71" s="32">
        <v>139186</v>
      </c>
      <c r="E71" s="33">
        <v>1.6398715493255116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8447710</v>
      </c>
      <c r="D74" s="36">
        <v>111942</v>
      </c>
      <c r="E74" s="37">
        <v>1.3251165108650746</v>
      </c>
    </row>
    <row r="75" spans="2:5" ht="12" customHeight="1" x14ac:dyDescent="0.2">
      <c r="B75" s="6" t="s">
        <v>61</v>
      </c>
      <c r="C75" s="32">
        <v>39906</v>
      </c>
      <c r="D75" s="32">
        <v>27244</v>
      </c>
      <c r="E75" s="33">
        <v>68.270435523480174</v>
      </c>
    </row>
    <row r="76" spans="2:5" ht="12" customHeight="1" x14ac:dyDescent="0.2">
      <c r="B76" s="6" t="s">
        <v>62</v>
      </c>
      <c r="C76" s="32">
        <v>2778611</v>
      </c>
      <c r="D76" s="32">
        <v>2744481</v>
      </c>
      <c r="E76" s="33">
        <v>98.771688444334245</v>
      </c>
    </row>
    <row r="77" spans="2:5" ht="12" customHeight="1" x14ac:dyDescent="0.2">
      <c r="B77" s="6" t="s">
        <v>63</v>
      </c>
      <c r="C77" s="32">
        <v>17834</v>
      </c>
      <c r="D77" s="32">
        <v>12602</v>
      </c>
      <c r="E77" s="33">
        <v>70.662778961534144</v>
      </c>
    </row>
    <row r="78" spans="2:5" ht="12" customHeight="1" x14ac:dyDescent="0.2">
      <c r="B78" s="6" t="s">
        <v>64</v>
      </c>
      <c r="C78" s="32">
        <v>2760777</v>
      </c>
      <c r="D78" s="32">
        <v>2731879</v>
      </c>
      <c r="E78" s="33">
        <v>98.953265692955284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55118</v>
      </c>
      <c r="D81" s="34">
        <v>54783</v>
      </c>
      <c r="E81" s="35">
        <v>99.392213070140428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519762</v>
      </c>
      <c r="D84" s="34">
        <v>515660</v>
      </c>
      <c r="E84" s="35">
        <v>99.210792632012343</v>
      </c>
    </row>
    <row r="85" spans="2:5" ht="12" customHeight="1" x14ac:dyDescent="0.2">
      <c r="B85" s="9" t="s">
        <v>71</v>
      </c>
      <c r="C85" s="34">
        <v>1853283</v>
      </c>
      <c r="D85" s="34">
        <v>1840547</v>
      </c>
      <c r="E85" s="35">
        <v>99.312787091879656</v>
      </c>
    </row>
    <row r="86" spans="2:5" ht="12" customHeight="1" x14ac:dyDescent="0.2">
      <c r="B86" s="9" t="s">
        <v>72</v>
      </c>
      <c r="C86" s="34">
        <v>332614</v>
      </c>
      <c r="D86" s="34">
        <v>320889</v>
      </c>
      <c r="E86" s="35">
        <v>96.474892818702756</v>
      </c>
    </row>
    <row r="87" spans="2:5" ht="12" customHeight="1" x14ac:dyDescent="0.2">
      <c r="B87" s="6" t="s">
        <v>73</v>
      </c>
      <c r="C87" s="32">
        <v>17787148</v>
      </c>
      <c r="D87" s="32">
        <v>2172665</v>
      </c>
      <c r="E87" s="33">
        <v>12.214802507968113</v>
      </c>
    </row>
    <row r="88" spans="2:5" ht="12" customHeight="1" x14ac:dyDescent="0.2">
      <c r="B88" s="6" t="s">
        <v>74</v>
      </c>
      <c r="C88" s="36">
        <v>110423</v>
      </c>
      <c r="D88" s="36">
        <v>34999</v>
      </c>
      <c r="E88" s="37">
        <v>31.695389547467467</v>
      </c>
    </row>
    <row r="89" spans="2:5" ht="12" customHeight="1" x14ac:dyDescent="0.2">
      <c r="B89" s="6" t="s">
        <v>75</v>
      </c>
      <c r="C89" s="32">
        <v>1501099</v>
      </c>
      <c r="D89" s="32">
        <v>618262</v>
      </c>
      <c r="E89" s="33">
        <v>41.187290112111192</v>
      </c>
    </row>
    <row r="90" spans="2:5" ht="12" customHeight="1" x14ac:dyDescent="0.2">
      <c r="B90" s="6" t="s">
        <v>76</v>
      </c>
      <c r="C90" s="32">
        <v>16007158</v>
      </c>
      <c r="D90" s="32">
        <v>1384466</v>
      </c>
      <c r="E90" s="33">
        <v>8.6490431343277798</v>
      </c>
    </row>
    <row r="91" spans="2:5" ht="12" customHeight="1" x14ac:dyDescent="0.2">
      <c r="B91" s="6" t="s">
        <v>77</v>
      </c>
      <c r="C91" s="32">
        <v>168468</v>
      </c>
      <c r="D91" s="32">
        <v>134938</v>
      </c>
      <c r="E91" s="33">
        <v>80.097110430467509</v>
      </c>
    </row>
    <row r="92" spans="2:5" ht="12" customHeight="1" x14ac:dyDescent="0.2">
      <c r="B92" s="6" t="s">
        <v>78</v>
      </c>
      <c r="C92" s="32">
        <v>493974</v>
      </c>
      <c r="D92" s="32">
        <v>373983</v>
      </c>
      <c r="E92" s="33">
        <v>75.709045415345742</v>
      </c>
    </row>
    <row r="93" spans="2:5" ht="12" customHeight="1" x14ac:dyDescent="0.2">
      <c r="B93" s="6" t="s">
        <v>86</v>
      </c>
      <c r="C93" s="22">
        <v>105794</v>
      </c>
      <c r="D93" s="22">
        <v>105703</v>
      </c>
      <c r="E93" s="23">
        <v>99.913983779798471</v>
      </c>
    </row>
    <row r="94" spans="2:5" ht="12" customHeight="1" x14ac:dyDescent="0.2">
      <c r="B94" s="6" t="s">
        <v>79</v>
      </c>
      <c r="C94" s="32">
        <v>105453</v>
      </c>
      <c r="D94" s="32">
        <v>105363</v>
      </c>
      <c r="E94" s="23">
        <v>99.914653921652302</v>
      </c>
    </row>
    <row r="95" spans="2:5" ht="12" customHeight="1" x14ac:dyDescent="0.2">
      <c r="B95" s="6" t="s">
        <v>80</v>
      </c>
      <c r="C95" s="32">
        <v>341</v>
      </c>
      <c r="D95" s="32">
        <v>340</v>
      </c>
      <c r="E95" s="33">
        <v>99.706744868035187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55F66CA-FB4F-4130-A4BB-181403CA6D60}"/>
    <hyperlink ref="D4" location="ŞUBAT!A1" display="Şubat" xr:uid="{3D5A709C-D3FB-4AAF-AD9F-4F0158AA47F1}"/>
    <hyperlink ref="E4" location="MART!A1" display="Mart" xr:uid="{4314DCB4-B92F-4C3A-AF6A-6ECDA21E76A4}"/>
    <hyperlink ref="C5" location="NİSAN!A1" display="Nisan" xr:uid="{260506C5-CA20-4B3B-AC9A-B302A79A06FB}"/>
    <hyperlink ref="D5" location="MAYIS!A1" display="Mayıs" xr:uid="{6093B88F-EBF3-4A0B-99DA-AD112324B2DB}"/>
    <hyperlink ref="E5" location="HAZİRAN!A1" display="Haziran" xr:uid="{A60CD6F9-8338-4AE5-9C88-66809C5106D5}"/>
    <hyperlink ref="C6" location="TEMMUZ!A1" display="Temmuz" xr:uid="{9E9F675B-59E3-4D1D-8AE1-9A3054E1AB29}"/>
    <hyperlink ref="D6" location="AĞUSTOS!A1" display="Ağustos" xr:uid="{7C4650B0-B5C0-40F2-B07E-9BDBE2967A8F}"/>
    <hyperlink ref="E6" location="EYLÜL!A1" display="Eylül" xr:uid="{39147F49-99E6-435F-B3F8-0CD45BBA465A}"/>
    <hyperlink ref="C7" location="EKİM!A1" display="Ekim" xr:uid="{C9D7D60B-5AC5-480F-9EBB-65EEC916B842}"/>
    <hyperlink ref="D7" location="KASIM!A1" display="Kasım" xr:uid="{5085E169-373D-4CC4-9967-C3E3902FAEF6}"/>
    <hyperlink ref="E7" location="ARALIK!A1" display="Aralık" xr:uid="{69D48B35-3BF5-4162-AB74-6436151C48F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C525-F039-4222-9A6C-E909D3415D6D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61081797</v>
      </c>
      <c r="D10" s="22">
        <v>27059637</v>
      </c>
      <c r="E10" s="23">
        <v>44.300656380492534</v>
      </c>
    </row>
    <row r="11" spans="2:5" ht="12" customHeight="1" x14ac:dyDescent="0.2">
      <c r="B11" s="7" t="s">
        <v>4</v>
      </c>
      <c r="C11" s="24">
        <v>42557298</v>
      </c>
      <c r="D11" s="24">
        <v>25860094</v>
      </c>
      <c r="E11" s="25">
        <v>60.765356860766865</v>
      </c>
    </row>
    <row r="12" spans="2:5" ht="12" customHeight="1" x14ac:dyDescent="0.2">
      <c r="B12" s="7" t="s">
        <v>5</v>
      </c>
      <c r="C12" s="24">
        <v>15192857</v>
      </c>
      <c r="D12" s="24">
        <v>8537283</v>
      </c>
      <c r="E12" s="25">
        <v>56.192742418361476</v>
      </c>
    </row>
    <row r="13" spans="2:5" ht="12" customHeight="1" x14ac:dyDescent="0.2">
      <c r="B13" s="7" t="s">
        <v>6</v>
      </c>
      <c r="C13" s="26">
        <v>8951735</v>
      </c>
      <c r="D13" s="26">
        <v>4726744</v>
      </c>
      <c r="E13" s="27">
        <v>52.802546098605461</v>
      </c>
    </row>
    <row r="14" spans="2:5" ht="12" customHeight="1" x14ac:dyDescent="0.2">
      <c r="B14" s="8" t="s">
        <v>7</v>
      </c>
      <c r="C14" s="28">
        <v>1911736</v>
      </c>
      <c r="D14" s="28">
        <v>510096</v>
      </c>
      <c r="E14" s="29">
        <v>26.682345261061151</v>
      </c>
    </row>
    <row r="15" spans="2:5" ht="12" customHeight="1" x14ac:dyDescent="0.2">
      <c r="B15" s="8" t="s">
        <v>8</v>
      </c>
      <c r="C15" s="28">
        <v>80249</v>
      </c>
      <c r="D15" s="28">
        <v>22957</v>
      </c>
      <c r="E15" s="29">
        <v>28.607210058692324</v>
      </c>
    </row>
    <row r="16" spans="2:5" ht="12" customHeight="1" x14ac:dyDescent="0.2">
      <c r="B16" s="8" t="s">
        <v>9</v>
      </c>
      <c r="C16" s="28">
        <v>6698499</v>
      </c>
      <c r="D16" s="28">
        <v>4105049</v>
      </c>
      <c r="E16" s="29">
        <v>61.283117307325121</v>
      </c>
    </row>
    <row r="17" spans="2:5" ht="12" customHeight="1" x14ac:dyDescent="0.2">
      <c r="B17" s="8" t="s">
        <v>10</v>
      </c>
      <c r="C17" s="28">
        <v>261251</v>
      </c>
      <c r="D17" s="28">
        <v>88642</v>
      </c>
      <c r="E17" s="29">
        <v>33.929822278192233</v>
      </c>
    </row>
    <row r="18" spans="2:5" ht="12" customHeight="1" x14ac:dyDescent="0.2">
      <c r="B18" s="7" t="s">
        <v>11</v>
      </c>
      <c r="C18" s="24">
        <v>6241122</v>
      </c>
      <c r="D18" s="24">
        <v>3810539</v>
      </c>
      <c r="E18" s="25">
        <v>61.055351906275824</v>
      </c>
    </row>
    <row r="19" spans="2:5" ht="12" customHeight="1" x14ac:dyDescent="0.2">
      <c r="B19" s="8" t="s">
        <v>12</v>
      </c>
      <c r="C19" s="28">
        <v>1638882</v>
      </c>
      <c r="D19" s="28">
        <v>-2775</v>
      </c>
      <c r="E19" s="29">
        <v>-0.16932274562781213</v>
      </c>
    </row>
    <row r="20" spans="2:5" ht="12" customHeight="1" x14ac:dyDescent="0.2">
      <c r="B20" s="8" t="s">
        <v>13</v>
      </c>
      <c r="C20" s="28">
        <v>118123</v>
      </c>
      <c r="D20" s="28">
        <v>50769</v>
      </c>
      <c r="E20" s="29">
        <v>42.979775318947198</v>
      </c>
    </row>
    <row r="21" spans="2:5" ht="12" customHeight="1" x14ac:dyDescent="0.2">
      <c r="B21" s="8" t="s">
        <v>14</v>
      </c>
      <c r="C21" s="28">
        <v>4484117</v>
      </c>
      <c r="D21" s="28">
        <v>3762545</v>
      </c>
      <c r="E21" s="29">
        <v>83.908270011687918</v>
      </c>
    </row>
    <row r="22" spans="2:5" s="4" customFormat="1" ht="12" customHeight="1" x14ac:dyDescent="0.2">
      <c r="B22" s="7" t="s">
        <v>15</v>
      </c>
      <c r="C22" s="24">
        <v>2678019</v>
      </c>
      <c r="D22" s="24">
        <v>722161</v>
      </c>
      <c r="E22" s="25">
        <v>26.96623885043385</v>
      </c>
    </row>
    <row r="23" spans="2:5" s="4" customFormat="1" ht="12" customHeight="1" x14ac:dyDescent="0.2">
      <c r="B23" s="8" t="s">
        <v>16</v>
      </c>
      <c r="C23" s="30">
        <v>173757</v>
      </c>
      <c r="D23" s="30">
        <v>23575</v>
      </c>
      <c r="E23" s="31">
        <v>13.567798707390205</v>
      </c>
    </row>
    <row r="24" spans="2:5" ht="12" customHeight="1" x14ac:dyDescent="0.2">
      <c r="B24" s="8" t="s">
        <v>17</v>
      </c>
      <c r="C24" s="30">
        <v>2504262</v>
      </c>
      <c r="D24" s="30">
        <v>698586</v>
      </c>
      <c r="E24" s="31">
        <v>27.895883098493691</v>
      </c>
    </row>
    <row r="25" spans="2:5" s="4" customFormat="1" ht="12" customHeight="1" x14ac:dyDescent="0.2">
      <c r="B25" s="7" t="s">
        <v>18</v>
      </c>
      <c r="C25" s="24">
        <v>17375175</v>
      </c>
      <c r="D25" s="24">
        <v>11057661</v>
      </c>
      <c r="E25" s="25">
        <v>63.640573404296653</v>
      </c>
    </row>
    <row r="26" spans="2:5" ht="12" customHeight="1" x14ac:dyDescent="0.2">
      <c r="B26" s="7" t="s">
        <v>19</v>
      </c>
      <c r="C26" s="24">
        <v>9075631</v>
      </c>
      <c r="D26" s="24">
        <v>3461080</v>
      </c>
      <c r="E26" s="25">
        <v>38.135970931387583</v>
      </c>
    </row>
    <row r="27" spans="2:5" ht="12" customHeight="1" x14ac:dyDescent="0.2">
      <c r="B27" s="8" t="s">
        <v>20</v>
      </c>
      <c r="C27" s="28">
        <v>8927572</v>
      </c>
      <c r="D27" s="28">
        <v>3377068</v>
      </c>
      <c r="E27" s="29">
        <v>37.827395847381574</v>
      </c>
    </row>
    <row r="28" spans="2:5" ht="12" customHeight="1" x14ac:dyDescent="0.2">
      <c r="B28" s="8" t="s">
        <v>21</v>
      </c>
      <c r="C28" s="28">
        <v>148059</v>
      </c>
      <c r="D28" s="28">
        <v>84012</v>
      </c>
      <c r="E28" s="29">
        <v>56.742244645715559</v>
      </c>
    </row>
    <row r="29" spans="2:5" ht="12" customHeight="1" x14ac:dyDescent="0.2">
      <c r="B29" s="7" t="s">
        <v>22</v>
      </c>
      <c r="C29" s="26">
        <v>6727432</v>
      </c>
      <c r="D29" s="26">
        <v>6112049</v>
      </c>
      <c r="E29" s="27">
        <v>90.852631434996297</v>
      </c>
    </row>
    <row r="30" spans="2:5" ht="12" customHeight="1" x14ac:dyDescent="0.2">
      <c r="B30" s="8" t="s">
        <v>23</v>
      </c>
      <c r="C30" s="28">
        <v>3757673</v>
      </c>
      <c r="D30" s="28">
        <v>3375064</v>
      </c>
      <c r="E30" s="29">
        <v>89.817927211867556</v>
      </c>
    </row>
    <row r="31" spans="2:5" s="4" customFormat="1" ht="12" customHeight="1" x14ac:dyDescent="0.2">
      <c r="B31" s="8" t="s">
        <v>24</v>
      </c>
      <c r="C31" s="28">
        <v>767668</v>
      </c>
      <c r="D31" s="28">
        <v>753774</v>
      </c>
      <c r="E31" s="29">
        <v>98.190103013281785</v>
      </c>
    </row>
    <row r="32" spans="2:5" ht="12" customHeight="1" x14ac:dyDescent="0.2">
      <c r="B32" s="8" t="s">
        <v>25</v>
      </c>
      <c r="C32" s="28">
        <v>670002</v>
      </c>
      <c r="D32" s="28">
        <v>650857</v>
      </c>
      <c r="E32" s="29">
        <v>97.142545843146735</v>
      </c>
    </row>
    <row r="33" spans="2:6" ht="12" customHeight="1" x14ac:dyDescent="0.2">
      <c r="B33" s="8" t="s">
        <v>26</v>
      </c>
      <c r="C33" s="28">
        <v>908660</v>
      </c>
      <c r="D33" s="28">
        <v>905822</v>
      </c>
      <c r="E33" s="29">
        <v>99.687671956507387</v>
      </c>
    </row>
    <row r="34" spans="2:6" ht="12" customHeight="1" x14ac:dyDescent="0.2">
      <c r="B34" s="8" t="s">
        <v>27</v>
      </c>
      <c r="C34" s="28">
        <v>55959</v>
      </c>
      <c r="D34" s="28">
        <v>34602</v>
      </c>
      <c r="E34" s="29">
        <v>61.834557443842812</v>
      </c>
    </row>
    <row r="35" spans="2:6" ht="12" customHeight="1" x14ac:dyDescent="0.2">
      <c r="B35" s="8" t="s">
        <v>28</v>
      </c>
      <c r="C35" s="28">
        <v>567470</v>
      </c>
      <c r="D35" s="28">
        <v>391930</v>
      </c>
      <c r="E35" s="29">
        <v>69.066206143056021</v>
      </c>
    </row>
    <row r="36" spans="2:6" ht="12" customHeight="1" x14ac:dyDescent="0.2">
      <c r="B36" s="7" t="s">
        <v>29</v>
      </c>
      <c r="C36" s="26">
        <v>705490</v>
      </c>
      <c r="D36" s="26">
        <v>627582</v>
      </c>
      <c r="E36" s="27">
        <v>88.956895207586214</v>
      </c>
    </row>
    <row r="37" spans="2:6" ht="12" customHeight="1" x14ac:dyDescent="0.2">
      <c r="B37" s="7" t="s">
        <v>30</v>
      </c>
      <c r="C37" s="26">
        <v>37669</v>
      </c>
      <c r="D37" s="26">
        <v>35631</v>
      </c>
      <c r="E37" s="27">
        <v>94.58971568132948</v>
      </c>
    </row>
    <row r="38" spans="2:6" s="4" customFormat="1" ht="12" customHeight="1" x14ac:dyDescent="0.2">
      <c r="B38" s="7" t="s">
        <v>31</v>
      </c>
      <c r="C38" s="26">
        <v>828953</v>
      </c>
      <c r="D38" s="26">
        <v>821319</v>
      </c>
      <c r="E38" s="27">
        <v>99.079079272286847</v>
      </c>
    </row>
    <row r="39" spans="2:6" ht="12" customHeight="1" x14ac:dyDescent="0.2">
      <c r="B39" s="7" t="s">
        <v>32</v>
      </c>
      <c r="C39" s="24">
        <v>3955976</v>
      </c>
      <c r="D39" s="24">
        <v>3955976</v>
      </c>
      <c r="E39" s="25">
        <v>100</v>
      </c>
    </row>
    <row r="40" spans="2:6" s="4" customFormat="1" ht="12" customHeight="1" x14ac:dyDescent="0.2">
      <c r="B40" s="8" t="s">
        <v>33</v>
      </c>
      <c r="C40" s="30">
        <v>465019</v>
      </c>
      <c r="D40" s="30">
        <v>465019</v>
      </c>
      <c r="E40" s="31">
        <v>100</v>
      </c>
    </row>
    <row r="41" spans="2:6" ht="12" customHeight="1" x14ac:dyDescent="0.2">
      <c r="B41" s="8" t="s">
        <v>34</v>
      </c>
      <c r="C41" s="30">
        <v>3487390</v>
      </c>
      <c r="D41" s="30">
        <v>3487390</v>
      </c>
      <c r="E41" s="31">
        <v>100</v>
      </c>
    </row>
    <row r="42" spans="2:6" s="4" customFormat="1" ht="12" customHeight="1" x14ac:dyDescent="0.2">
      <c r="B42" s="8" t="s">
        <v>35</v>
      </c>
      <c r="C42" s="28">
        <v>3567</v>
      </c>
      <c r="D42" s="28">
        <v>3567</v>
      </c>
      <c r="E42" s="29">
        <v>100</v>
      </c>
    </row>
    <row r="43" spans="2:6" ht="12" customHeight="1" x14ac:dyDescent="0.2">
      <c r="B43" s="7" t="s">
        <v>36</v>
      </c>
      <c r="C43" s="24">
        <v>1127486</v>
      </c>
      <c r="D43" s="24">
        <v>517574</v>
      </c>
      <c r="E43" s="25">
        <v>45.905137624768734</v>
      </c>
    </row>
    <row r="44" spans="2:6" ht="12" customHeight="1" x14ac:dyDescent="0.2">
      <c r="B44" s="7" t="s">
        <v>37</v>
      </c>
      <c r="C44" s="26">
        <v>2093078</v>
      </c>
      <c r="D44" s="26">
        <v>1042743</v>
      </c>
      <c r="E44" s="27">
        <v>49.818640299119288</v>
      </c>
      <c r="F44" s="5"/>
    </row>
    <row r="45" spans="2:6" ht="12" customHeight="1" x14ac:dyDescent="0.2">
      <c r="B45" s="7" t="s">
        <v>38</v>
      </c>
      <c r="C45" s="26">
        <v>134707</v>
      </c>
      <c r="D45" s="26">
        <v>26696</v>
      </c>
      <c r="E45" s="27">
        <v>19.817826838991294</v>
      </c>
    </row>
    <row r="46" spans="2:6" ht="12" customHeight="1" x14ac:dyDescent="0.2">
      <c r="B46" s="6" t="s">
        <v>84</v>
      </c>
      <c r="C46" s="22">
        <v>527615</v>
      </c>
      <c r="D46" s="22">
        <v>272340</v>
      </c>
      <c r="E46" s="27">
        <v>51.617182983804476</v>
      </c>
    </row>
    <row r="47" spans="2:6" ht="12" customHeight="1" x14ac:dyDescent="0.2">
      <c r="B47" s="6" t="s">
        <v>39</v>
      </c>
      <c r="C47" s="32">
        <v>125218</v>
      </c>
      <c r="D47" s="32">
        <v>121130</v>
      </c>
      <c r="E47" s="33">
        <v>96.735293647878095</v>
      </c>
    </row>
    <row r="48" spans="2:6" ht="12" customHeight="1" x14ac:dyDescent="0.2">
      <c r="B48" s="6" t="s">
        <v>40</v>
      </c>
      <c r="C48" s="32">
        <v>122695</v>
      </c>
      <c r="D48" s="32">
        <v>118714</v>
      </c>
      <c r="E48" s="33">
        <v>96.755369004441903</v>
      </c>
    </row>
    <row r="49" spans="2:5" ht="12" customHeight="1" x14ac:dyDescent="0.2">
      <c r="B49" s="9" t="s">
        <v>41</v>
      </c>
      <c r="C49" s="34">
        <v>21529</v>
      </c>
      <c r="D49" s="34">
        <v>20655</v>
      </c>
      <c r="E49" s="35">
        <v>95.940359515072686</v>
      </c>
    </row>
    <row r="50" spans="2:5" ht="12" customHeight="1" x14ac:dyDescent="0.2">
      <c r="B50" s="9" t="s">
        <v>42</v>
      </c>
      <c r="C50" s="34">
        <v>101166</v>
      </c>
      <c r="D50" s="34">
        <v>98059</v>
      </c>
      <c r="E50" s="35">
        <v>96.928810074530972</v>
      </c>
    </row>
    <row r="51" spans="2:5" ht="12" customHeight="1" x14ac:dyDescent="0.2">
      <c r="B51" s="6" t="s">
        <v>43</v>
      </c>
      <c r="C51" s="32">
        <v>2523</v>
      </c>
      <c r="D51" s="32">
        <v>2416</v>
      </c>
      <c r="E51" s="33">
        <v>95.759017043202533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2523</v>
      </c>
      <c r="D53" s="34">
        <v>2416</v>
      </c>
      <c r="E53" s="35">
        <v>95.759017043202533</v>
      </c>
    </row>
    <row r="54" spans="2:5" ht="12" customHeight="1" x14ac:dyDescent="0.2">
      <c r="B54" s="6" t="s">
        <v>44</v>
      </c>
      <c r="C54" s="32">
        <v>50</v>
      </c>
      <c r="D54" s="32">
        <v>50</v>
      </c>
      <c r="E54" s="33">
        <v>100</v>
      </c>
    </row>
    <row r="55" spans="2:5" ht="12" customHeight="1" x14ac:dyDescent="0.2">
      <c r="B55" s="6" t="s">
        <v>45</v>
      </c>
      <c r="C55" s="32">
        <v>50</v>
      </c>
      <c r="D55" s="32">
        <v>50</v>
      </c>
      <c r="E55" s="33">
        <v>100</v>
      </c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50078</v>
      </c>
      <c r="D57" s="32">
        <v>50078</v>
      </c>
      <c r="E57" s="33">
        <v>100</v>
      </c>
    </row>
    <row r="58" spans="2:5" ht="12" customHeight="1" x14ac:dyDescent="0.2">
      <c r="B58" s="6" t="s">
        <v>48</v>
      </c>
      <c r="C58" s="32">
        <v>50078</v>
      </c>
      <c r="D58" s="32">
        <v>50078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299788</v>
      </c>
      <c r="D60" s="32">
        <v>48601</v>
      </c>
      <c r="E60" s="33">
        <v>16.211789664696386</v>
      </c>
    </row>
    <row r="61" spans="2:5" s="4" customFormat="1" ht="12" customHeight="1" x14ac:dyDescent="0.2">
      <c r="B61" s="6" t="s">
        <v>51</v>
      </c>
      <c r="C61" s="32">
        <v>288846</v>
      </c>
      <c r="D61" s="32">
        <v>37659</v>
      </c>
      <c r="E61" s="33">
        <v>13.037743295735444</v>
      </c>
    </row>
    <row r="62" spans="2:5" ht="12" customHeight="1" x14ac:dyDescent="0.2">
      <c r="B62" s="6" t="s">
        <v>90</v>
      </c>
      <c r="C62" s="32">
        <v>10942</v>
      </c>
      <c r="D62" s="32">
        <v>10942</v>
      </c>
      <c r="E62" s="33">
        <v>100</v>
      </c>
    </row>
    <row r="63" spans="2:5" ht="12" customHeight="1" x14ac:dyDescent="0.2">
      <c r="B63" s="6" t="s">
        <v>52</v>
      </c>
      <c r="C63" s="32">
        <v>52481</v>
      </c>
      <c r="D63" s="32">
        <v>52481</v>
      </c>
      <c r="E63" s="33">
        <v>100</v>
      </c>
    </row>
    <row r="64" spans="2:5" ht="12" customHeight="1" x14ac:dyDescent="0.2">
      <c r="B64" s="6" t="s">
        <v>85</v>
      </c>
      <c r="C64" s="22">
        <v>317</v>
      </c>
      <c r="D64" s="22">
        <v>317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317</v>
      </c>
      <c r="D66" s="22">
        <v>317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317</v>
      </c>
      <c r="D68" s="34">
        <v>317</v>
      </c>
      <c r="E68" s="35">
        <v>100</v>
      </c>
    </row>
    <row r="69" spans="2:5" ht="12" customHeight="1" x14ac:dyDescent="0.2">
      <c r="B69" s="6" t="s">
        <v>89</v>
      </c>
      <c r="C69" s="22">
        <v>17966205</v>
      </c>
      <c r="D69" s="22">
        <v>896614</v>
      </c>
      <c r="E69" s="23">
        <v>4.9905586627782554</v>
      </c>
    </row>
    <row r="70" spans="2:5" ht="12" customHeight="1" x14ac:dyDescent="0.2">
      <c r="B70" s="6" t="s">
        <v>57</v>
      </c>
      <c r="C70" s="32">
        <v>6366377</v>
      </c>
      <c r="D70" s="32">
        <v>15286</v>
      </c>
      <c r="E70" s="33">
        <v>0.24010516499415602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6361255</v>
      </c>
      <c r="D73" s="36">
        <v>12190</v>
      </c>
      <c r="E73" s="37">
        <v>0.19162885311153224</v>
      </c>
    </row>
    <row r="74" spans="2:5" ht="12" customHeight="1" x14ac:dyDescent="0.2">
      <c r="B74" s="6" t="s">
        <v>61</v>
      </c>
      <c r="C74" s="32">
        <v>5122</v>
      </c>
      <c r="D74" s="32">
        <v>3096</v>
      </c>
      <c r="E74" s="33">
        <v>60.445138617727444</v>
      </c>
    </row>
    <row r="75" spans="2:5" ht="12" customHeight="1" x14ac:dyDescent="0.2">
      <c r="B75" s="6" t="s">
        <v>62</v>
      </c>
      <c r="C75" s="32">
        <v>633476</v>
      </c>
      <c r="D75" s="32">
        <v>592339</v>
      </c>
      <c r="E75" s="33">
        <v>93.50614703635182</v>
      </c>
    </row>
    <row r="76" spans="2:5" ht="12" customHeight="1" x14ac:dyDescent="0.2">
      <c r="B76" s="6" t="s">
        <v>63</v>
      </c>
      <c r="C76" s="32">
        <v>4849</v>
      </c>
      <c r="D76" s="32">
        <v>356</v>
      </c>
      <c r="E76" s="33">
        <v>7.3417199422561348</v>
      </c>
    </row>
    <row r="77" spans="2:5" ht="12" customHeight="1" x14ac:dyDescent="0.2">
      <c r="B77" s="6" t="s">
        <v>64</v>
      </c>
      <c r="C77" s="32">
        <v>628627</v>
      </c>
      <c r="D77" s="32">
        <v>591983</v>
      </c>
      <c r="E77" s="33">
        <v>94.17078808259906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11167</v>
      </c>
      <c r="D80" s="34">
        <v>10824</v>
      </c>
      <c r="E80" s="35">
        <v>96.928449897017998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115054</v>
      </c>
      <c r="D83" s="34">
        <v>106820</v>
      </c>
      <c r="E83" s="35">
        <v>92.843360508978392</v>
      </c>
    </row>
    <row r="84" spans="2:5" ht="12" customHeight="1" x14ac:dyDescent="0.2">
      <c r="B84" s="9" t="s">
        <v>71</v>
      </c>
      <c r="C84" s="34">
        <v>417875</v>
      </c>
      <c r="D84" s="34">
        <v>404816</v>
      </c>
      <c r="E84" s="35">
        <v>96.874902781932391</v>
      </c>
    </row>
    <row r="85" spans="2:5" ht="12" customHeight="1" x14ac:dyDescent="0.2">
      <c r="B85" s="9" t="s">
        <v>72</v>
      </c>
      <c r="C85" s="34">
        <v>84531</v>
      </c>
      <c r="D85" s="34">
        <v>69523</v>
      </c>
      <c r="E85" s="35">
        <v>82.245566715169588</v>
      </c>
    </row>
    <row r="86" spans="2:5" ht="12" customHeight="1" x14ac:dyDescent="0.2">
      <c r="B86" s="6" t="s">
        <v>73</v>
      </c>
      <c r="C86" s="32">
        <v>10832820</v>
      </c>
      <c r="D86" s="32">
        <v>246347</v>
      </c>
      <c r="E86" s="33">
        <v>2.2740800641014989</v>
      </c>
    </row>
    <row r="87" spans="2:5" ht="12" customHeight="1" x14ac:dyDescent="0.2">
      <c r="B87" s="6" t="s">
        <v>74</v>
      </c>
      <c r="C87" s="36">
        <v>78933</v>
      </c>
      <c r="D87" s="36">
        <v>9340</v>
      </c>
      <c r="E87" s="37">
        <v>11.832820239950339</v>
      </c>
    </row>
    <row r="88" spans="2:5" ht="12" customHeight="1" x14ac:dyDescent="0.2">
      <c r="B88" s="6" t="s">
        <v>75</v>
      </c>
      <c r="C88" s="32">
        <v>789382</v>
      </c>
      <c r="D88" s="32">
        <v>87304</v>
      </c>
      <c r="E88" s="33">
        <v>11.059791077070418</v>
      </c>
    </row>
    <row r="89" spans="2:5" ht="12" customHeight="1" x14ac:dyDescent="0.2">
      <c r="B89" s="6" t="s">
        <v>76</v>
      </c>
      <c r="C89" s="32">
        <v>9900550</v>
      </c>
      <c r="D89" s="32">
        <v>126634</v>
      </c>
      <c r="E89" s="33">
        <v>1.2790602542283005</v>
      </c>
    </row>
    <row r="90" spans="2:5" ht="12" customHeight="1" x14ac:dyDescent="0.2">
      <c r="B90" s="6" t="s">
        <v>77</v>
      </c>
      <c r="C90" s="32">
        <v>63955</v>
      </c>
      <c r="D90" s="32">
        <v>23069</v>
      </c>
      <c r="E90" s="33">
        <v>36.070674693143616</v>
      </c>
    </row>
    <row r="91" spans="2:5" ht="12" customHeight="1" x14ac:dyDescent="0.2">
      <c r="B91" s="6" t="s">
        <v>78</v>
      </c>
      <c r="C91" s="32">
        <v>133532</v>
      </c>
      <c r="D91" s="32">
        <v>42642</v>
      </c>
      <c r="E91" s="33">
        <v>31.933918461492379</v>
      </c>
    </row>
    <row r="92" spans="2:5" ht="12" customHeight="1" x14ac:dyDescent="0.2">
      <c r="B92" s="6" t="s">
        <v>86</v>
      </c>
      <c r="C92" s="22">
        <v>30362</v>
      </c>
      <c r="D92" s="22">
        <v>30272</v>
      </c>
      <c r="E92" s="23">
        <v>99.703576839470387</v>
      </c>
    </row>
    <row r="93" spans="2:5" ht="12" customHeight="1" x14ac:dyDescent="0.2">
      <c r="B93" s="6" t="s">
        <v>79</v>
      </c>
      <c r="C93" s="32">
        <v>30296</v>
      </c>
      <c r="D93" s="32">
        <v>30207</v>
      </c>
      <c r="E93" s="23">
        <v>99.706231845788224</v>
      </c>
    </row>
    <row r="94" spans="2:5" ht="12" customHeight="1" x14ac:dyDescent="0.2">
      <c r="B94" s="6" t="s">
        <v>80</v>
      </c>
      <c r="C94" s="32">
        <v>66</v>
      </c>
      <c r="D94" s="32">
        <v>65</v>
      </c>
      <c r="E94" s="33">
        <v>98.484848484848484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74F9C97-FA3F-4852-88CF-BD7818DE10DE}"/>
    <hyperlink ref="D4" location="ŞUBAT!A1" display="Şubat" xr:uid="{2FFFCA03-69B5-493E-92B0-53C553590704}"/>
    <hyperlink ref="E4" location="MART!A1" display="Mart" xr:uid="{96EB7720-D627-4795-B061-18694F6BBC72}"/>
    <hyperlink ref="C5" location="NİSAN!A1" display="Nisan" xr:uid="{3A95E172-A7F2-4C51-933D-9BCDE9CED44B}"/>
    <hyperlink ref="D5" location="MAYIS!A1" display="Mayıs" xr:uid="{1940CA7F-53C9-4103-B75E-FBC742278302}"/>
    <hyperlink ref="E5" location="HAZİRAN!A1" display="Haziran" xr:uid="{EA1FB746-19FD-4D4E-B62F-81B3949246B0}"/>
    <hyperlink ref="C6" location="TEMMUZ!A1" display="Temmuz" xr:uid="{260E201A-0EE0-4B58-878F-6E5D6E1801EF}"/>
    <hyperlink ref="D6" location="AĞUSTOS!A1" display="Ağustos" xr:uid="{3B37DD25-B4A0-4332-9529-7B42A316C2F6}"/>
    <hyperlink ref="E6" location="EYLÜL!A1" display="Eylül" xr:uid="{28B0AEFC-69AC-4265-A150-DF8D84F5FF16}"/>
    <hyperlink ref="C7" location="EKİM!A1" display="Ekim" xr:uid="{0DE37FD2-7EEE-42AC-877B-805357425D79}"/>
    <hyperlink ref="D7" location="KASIM!A1" display="Kasım" xr:uid="{424D8B58-AF37-4391-ABD2-828C1C7ECC29}"/>
    <hyperlink ref="E7" location="ARALIK!A1" display="Aralık" xr:uid="{EAA42DE3-E0A4-49D2-8C2F-82EEBA53090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7167-302C-4D3E-9749-65E11EEE9C4B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50780568</v>
      </c>
      <c r="D10" s="22">
        <v>19597329</v>
      </c>
      <c r="E10" s="23">
        <v>38.592181560474074</v>
      </c>
    </row>
    <row r="11" spans="2:5" ht="12" customHeight="1" x14ac:dyDescent="0.2">
      <c r="B11" s="7" t="s">
        <v>4</v>
      </c>
      <c r="C11" s="24">
        <v>34295569</v>
      </c>
      <c r="D11" s="24">
        <v>18782711</v>
      </c>
      <c r="E11" s="25">
        <v>54.767165402620968</v>
      </c>
    </row>
    <row r="12" spans="2:5" ht="12" customHeight="1" x14ac:dyDescent="0.2">
      <c r="B12" s="7" t="s">
        <v>5</v>
      </c>
      <c r="C12" s="24">
        <v>12557904</v>
      </c>
      <c r="D12" s="24">
        <v>6776745</v>
      </c>
      <c r="E12" s="25">
        <v>53.963981568898753</v>
      </c>
    </row>
    <row r="13" spans="2:5" ht="12" customHeight="1" x14ac:dyDescent="0.2">
      <c r="B13" s="7" t="s">
        <v>6</v>
      </c>
      <c r="C13" s="26">
        <v>6641083</v>
      </c>
      <c r="D13" s="26">
        <v>3091087</v>
      </c>
      <c r="E13" s="27">
        <v>46.54492347106639</v>
      </c>
    </row>
    <row r="14" spans="2:5" ht="12" customHeight="1" x14ac:dyDescent="0.2">
      <c r="B14" s="8" t="s">
        <v>7</v>
      </c>
      <c r="C14" s="28">
        <v>705104</v>
      </c>
      <c r="D14" s="28">
        <v>-5504</v>
      </c>
      <c r="E14" s="29">
        <v>-0.7805940683927477</v>
      </c>
    </row>
    <row r="15" spans="2:5" ht="12" customHeight="1" x14ac:dyDescent="0.2">
      <c r="B15" s="8" t="s">
        <v>8</v>
      </c>
      <c r="C15" s="28">
        <v>79690</v>
      </c>
      <c r="D15" s="28">
        <v>19215</v>
      </c>
      <c r="E15" s="29">
        <v>24.112184715773623</v>
      </c>
    </row>
    <row r="16" spans="2:5" ht="12" customHeight="1" x14ac:dyDescent="0.2">
      <c r="B16" s="8" t="s">
        <v>9</v>
      </c>
      <c r="C16" s="28">
        <v>5579080</v>
      </c>
      <c r="D16" s="28">
        <v>2993916</v>
      </c>
      <c r="E16" s="29">
        <v>53.663256307491558</v>
      </c>
    </row>
    <row r="17" spans="2:5" ht="12" customHeight="1" x14ac:dyDescent="0.2">
      <c r="B17" s="8" t="s">
        <v>10</v>
      </c>
      <c r="C17" s="28">
        <v>277209</v>
      </c>
      <c r="D17" s="28">
        <v>83460</v>
      </c>
      <c r="E17" s="29">
        <v>30.107247600186142</v>
      </c>
    </row>
    <row r="18" spans="2:5" ht="12" customHeight="1" x14ac:dyDescent="0.2">
      <c r="B18" s="7" t="s">
        <v>11</v>
      </c>
      <c r="C18" s="24">
        <v>5916821</v>
      </c>
      <c r="D18" s="24">
        <v>3685658</v>
      </c>
      <c r="E18" s="25">
        <v>62.291186432714461</v>
      </c>
    </row>
    <row r="19" spans="2:5" ht="12" customHeight="1" x14ac:dyDescent="0.2">
      <c r="B19" s="8" t="s">
        <v>12</v>
      </c>
      <c r="C19" s="28">
        <v>1330674</v>
      </c>
      <c r="D19" s="28">
        <v>-2327</v>
      </c>
      <c r="E19" s="29">
        <v>-0.17487378576570969</v>
      </c>
    </row>
    <row r="20" spans="2:5" ht="12" customHeight="1" x14ac:dyDescent="0.2">
      <c r="B20" s="8" t="s">
        <v>13</v>
      </c>
      <c r="C20" s="28">
        <v>115563</v>
      </c>
      <c r="D20" s="28">
        <v>59382</v>
      </c>
      <c r="E20" s="29">
        <v>51.384958853612318</v>
      </c>
    </row>
    <row r="21" spans="2:5" ht="12" customHeight="1" x14ac:dyDescent="0.2">
      <c r="B21" s="8" t="s">
        <v>14</v>
      </c>
      <c r="C21" s="28">
        <v>4470584</v>
      </c>
      <c r="D21" s="28">
        <v>3628603</v>
      </c>
      <c r="E21" s="29">
        <v>81.166196631133644</v>
      </c>
    </row>
    <row r="22" spans="2:5" s="4" customFormat="1" ht="12" customHeight="1" x14ac:dyDescent="0.2">
      <c r="B22" s="7" t="s">
        <v>15</v>
      </c>
      <c r="C22" s="24">
        <v>2659137</v>
      </c>
      <c r="D22" s="24">
        <v>647219</v>
      </c>
      <c r="E22" s="25">
        <v>24.339437945468774</v>
      </c>
    </row>
    <row r="23" spans="2:5" s="4" customFormat="1" ht="12" customHeight="1" x14ac:dyDescent="0.2">
      <c r="B23" s="8" t="s">
        <v>16</v>
      </c>
      <c r="C23" s="30">
        <v>154883</v>
      </c>
      <c r="D23" s="30">
        <v>15186</v>
      </c>
      <c r="E23" s="31">
        <v>9.8048204128277465</v>
      </c>
    </row>
    <row r="24" spans="2:5" ht="12" customHeight="1" x14ac:dyDescent="0.2">
      <c r="B24" s="8" t="s">
        <v>17</v>
      </c>
      <c r="C24" s="30">
        <v>2504254</v>
      </c>
      <c r="D24" s="30">
        <v>632033</v>
      </c>
      <c r="E24" s="31">
        <v>25.238374382151328</v>
      </c>
    </row>
    <row r="25" spans="2:5" s="4" customFormat="1" ht="12" customHeight="1" x14ac:dyDescent="0.2">
      <c r="B25" s="7" t="s">
        <v>18</v>
      </c>
      <c r="C25" s="24">
        <v>13826246</v>
      </c>
      <c r="D25" s="24">
        <v>7857265</v>
      </c>
      <c r="E25" s="25">
        <v>56.828621449379682</v>
      </c>
    </row>
    <row r="26" spans="2:5" ht="12" customHeight="1" x14ac:dyDescent="0.2">
      <c r="B26" s="7" t="s">
        <v>19</v>
      </c>
      <c r="C26" s="24">
        <v>7989090</v>
      </c>
      <c r="D26" s="24">
        <v>2658609</v>
      </c>
      <c r="E26" s="25">
        <v>33.277995366180626</v>
      </c>
    </row>
    <row r="27" spans="2:5" ht="12" customHeight="1" x14ac:dyDescent="0.2">
      <c r="B27" s="8" t="s">
        <v>20</v>
      </c>
      <c r="C27" s="28">
        <v>7893705</v>
      </c>
      <c r="D27" s="28">
        <v>2596917</v>
      </c>
      <c r="E27" s="29">
        <v>32.898581844647097</v>
      </c>
    </row>
    <row r="28" spans="2:5" ht="12" customHeight="1" x14ac:dyDescent="0.2">
      <c r="B28" s="8" t="s">
        <v>21</v>
      </c>
      <c r="C28" s="28">
        <v>95385</v>
      </c>
      <c r="D28" s="28">
        <v>61692</v>
      </c>
      <c r="E28" s="29">
        <v>64.676835980500087</v>
      </c>
    </row>
    <row r="29" spans="2:5" ht="12" customHeight="1" x14ac:dyDescent="0.2">
      <c r="B29" s="7" t="s">
        <v>22</v>
      </c>
      <c r="C29" s="26">
        <v>4741737</v>
      </c>
      <c r="D29" s="26">
        <v>4189865</v>
      </c>
      <c r="E29" s="27">
        <v>88.361395834480064</v>
      </c>
    </row>
    <row r="30" spans="2:5" ht="12" customHeight="1" x14ac:dyDescent="0.2">
      <c r="B30" s="8" t="s">
        <v>23</v>
      </c>
      <c r="C30" s="28">
        <v>2623426</v>
      </c>
      <c r="D30" s="28">
        <v>2299295</v>
      </c>
      <c r="E30" s="29">
        <v>87.644743934077042</v>
      </c>
    </row>
    <row r="31" spans="2:5" s="4" customFormat="1" ht="12" customHeight="1" x14ac:dyDescent="0.2">
      <c r="B31" s="8" t="s">
        <v>24</v>
      </c>
      <c r="C31" s="28">
        <v>443212</v>
      </c>
      <c r="D31" s="28">
        <v>430216</v>
      </c>
      <c r="E31" s="29">
        <v>97.067768923224094</v>
      </c>
    </row>
    <row r="32" spans="2:5" ht="12" customHeight="1" x14ac:dyDescent="0.2">
      <c r="B32" s="8" t="s">
        <v>25</v>
      </c>
      <c r="C32" s="28">
        <v>483323</v>
      </c>
      <c r="D32" s="28">
        <v>448402</v>
      </c>
      <c r="E32" s="29">
        <v>92.774811047684466</v>
      </c>
    </row>
    <row r="33" spans="2:6" ht="12" customHeight="1" x14ac:dyDescent="0.2">
      <c r="B33" s="8" t="s">
        <v>26</v>
      </c>
      <c r="C33" s="28">
        <v>743638</v>
      </c>
      <c r="D33" s="28">
        <v>740801</v>
      </c>
      <c r="E33" s="29">
        <v>99.618497172011118</v>
      </c>
    </row>
    <row r="34" spans="2:6" ht="12" customHeight="1" x14ac:dyDescent="0.2">
      <c r="B34" s="8" t="s">
        <v>27</v>
      </c>
      <c r="C34" s="28">
        <v>40431</v>
      </c>
      <c r="D34" s="28">
        <v>23738</v>
      </c>
      <c r="E34" s="29">
        <v>58.712374168336176</v>
      </c>
    </row>
    <row r="35" spans="2:6" ht="12" customHeight="1" x14ac:dyDescent="0.2">
      <c r="B35" s="8" t="s">
        <v>28</v>
      </c>
      <c r="C35" s="28">
        <v>407707</v>
      </c>
      <c r="D35" s="28">
        <v>247413</v>
      </c>
      <c r="E35" s="29">
        <v>60.684020632463998</v>
      </c>
    </row>
    <row r="36" spans="2:6" ht="12" customHeight="1" x14ac:dyDescent="0.2">
      <c r="B36" s="7" t="s">
        <v>29</v>
      </c>
      <c r="C36" s="26">
        <v>496378</v>
      </c>
      <c r="D36" s="26">
        <v>419343</v>
      </c>
      <c r="E36" s="27">
        <v>84.480577301975515</v>
      </c>
    </row>
    <row r="37" spans="2:6" ht="12" customHeight="1" x14ac:dyDescent="0.2">
      <c r="B37" s="7" t="s">
        <v>30</v>
      </c>
      <c r="C37" s="26">
        <v>25770</v>
      </c>
      <c r="D37" s="26">
        <v>23732</v>
      </c>
      <c r="E37" s="27">
        <v>92.091579355840125</v>
      </c>
    </row>
    <row r="38" spans="2:6" s="4" customFormat="1" ht="12" customHeight="1" x14ac:dyDescent="0.2">
      <c r="B38" s="7" t="s">
        <v>31</v>
      </c>
      <c r="C38" s="26">
        <v>573271</v>
      </c>
      <c r="D38" s="26">
        <v>565716</v>
      </c>
      <c r="E38" s="27">
        <v>98.682124161173334</v>
      </c>
    </row>
    <row r="39" spans="2:6" ht="12" customHeight="1" x14ac:dyDescent="0.2">
      <c r="B39" s="7" t="s">
        <v>32</v>
      </c>
      <c r="C39" s="24">
        <v>2309099</v>
      </c>
      <c r="D39" s="24">
        <v>2309099</v>
      </c>
      <c r="E39" s="25">
        <v>100</v>
      </c>
    </row>
    <row r="40" spans="2:6" s="4" customFormat="1" ht="12" customHeight="1" x14ac:dyDescent="0.2">
      <c r="B40" s="8" t="s">
        <v>33</v>
      </c>
      <c r="C40" s="30">
        <v>265054</v>
      </c>
      <c r="D40" s="30">
        <v>265054</v>
      </c>
      <c r="E40" s="31">
        <v>100</v>
      </c>
    </row>
    <row r="41" spans="2:6" ht="12" customHeight="1" x14ac:dyDescent="0.2">
      <c r="B41" s="8" t="s">
        <v>34</v>
      </c>
      <c r="C41" s="30">
        <v>2041738</v>
      </c>
      <c r="D41" s="30">
        <v>2041738</v>
      </c>
      <c r="E41" s="31">
        <v>100</v>
      </c>
    </row>
    <row r="42" spans="2:6" s="4" customFormat="1" ht="12" customHeight="1" x14ac:dyDescent="0.2">
      <c r="B42" s="8" t="s">
        <v>35</v>
      </c>
      <c r="C42" s="28">
        <v>2307</v>
      </c>
      <c r="D42" s="28">
        <v>2307</v>
      </c>
      <c r="E42" s="29">
        <v>100</v>
      </c>
    </row>
    <row r="43" spans="2:6" ht="12" customHeight="1" x14ac:dyDescent="0.2">
      <c r="B43" s="7" t="s">
        <v>36</v>
      </c>
      <c r="C43" s="24">
        <v>941380</v>
      </c>
      <c r="D43" s="24">
        <v>347760</v>
      </c>
      <c r="E43" s="25">
        <v>36.941511398160145</v>
      </c>
    </row>
    <row r="44" spans="2:6" ht="12" customHeight="1" x14ac:dyDescent="0.2">
      <c r="B44" s="7" t="s">
        <v>37</v>
      </c>
      <c r="C44" s="26">
        <v>1872457</v>
      </c>
      <c r="D44" s="26">
        <v>828386</v>
      </c>
      <c r="E44" s="27">
        <v>44.240588702437492</v>
      </c>
      <c r="F44" s="5"/>
    </row>
    <row r="45" spans="2:6" ht="12" customHeight="1" x14ac:dyDescent="0.2">
      <c r="B45" s="7" t="s">
        <v>38</v>
      </c>
      <c r="C45" s="26">
        <v>129346</v>
      </c>
      <c r="D45" s="26">
        <v>16237</v>
      </c>
      <c r="E45" s="27">
        <v>12.553152010885531</v>
      </c>
    </row>
    <row r="46" spans="2:6" ht="12" customHeight="1" x14ac:dyDescent="0.2">
      <c r="B46" s="6" t="s">
        <v>84</v>
      </c>
      <c r="C46" s="22">
        <v>440155</v>
      </c>
      <c r="D46" s="22">
        <v>193955</v>
      </c>
      <c r="E46" s="27">
        <v>44.065158864490918</v>
      </c>
    </row>
    <row r="47" spans="2:6" ht="12" customHeight="1" x14ac:dyDescent="0.2">
      <c r="B47" s="6" t="s">
        <v>39</v>
      </c>
      <c r="C47" s="32">
        <v>87302</v>
      </c>
      <c r="D47" s="32">
        <v>83161</v>
      </c>
      <c r="E47" s="33">
        <v>95.256695150168383</v>
      </c>
    </row>
    <row r="48" spans="2:6" ht="12" customHeight="1" x14ac:dyDescent="0.2">
      <c r="B48" s="6" t="s">
        <v>40</v>
      </c>
      <c r="C48" s="32">
        <v>85650</v>
      </c>
      <c r="D48" s="32">
        <v>81609</v>
      </c>
      <c r="E48" s="33">
        <v>95.28196147110333</v>
      </c>
    </row>
    <row r="49" spans="2:5" ht="12" customHeight="1" x14ac:dyDescent="0.2">
      <c r="B49" s="9" t="s">
        <v>41</v>
      </c>
      <c r="C49" s="34">
        <v>15303</v>
      </c>
      <c r="D49" s="34">
        <v>14430</v>
      </c>
      <c r="E49" s="35">
        <v>94.295236228190547</v>
      </c>
    </row>
    <row r="50" spans="2:5" ht="12" customHeight="1" x14ac:dyDescent="0.2">
      <c r="B50" s="9" t="s">
        <v>42</v>
      </c>
      <c r="C50" s="34">
        <v>70347</v>
      </c>
      <c r="D50" s="34">
        <v>67179</v>
      </c>
      <c r="E50" s="35">
        <v>95.496609663525106</v>
      </c>
    </row>
    <row r="51" spans="2:5" ht="12" customHeight="1" x14ac:dyDescent="0.2">
      <c r="B51" s="6" t="s">
        <v>43</v>
      </c>
      <c r="C51" s="32">
        <v>1652</v>
      </c>
      <c r="D51" s="32">
        <v>1552</v>
      </c>
      <c r="E51" s="33">
        <v>93.946731234866832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1652</v>
      </c>
      <c r="D53" s="34">
        <v>1552</v>
      </c>
      <c r="E53" s="35">
        <v>93.946731234866832</v>
      </c>
    </row>
    <row r="54" spans="2:5" ht="12" customHeight="1" x14ac:dyDescent="0.2">
      <c r="B54" s="6" t="s">
        <v>44</v>
      </c>
      <c r="C54" s="32">
        <v>47</v>
      </c>
      <c r="D54" s="32">
        <v>47</v>
      </c>
      <c r="E54" s="33">
        <v>100</v>
      </c>
    </row>
    <row r="55" spans="2:5" ht="12" customHeight="1" x14ac:dyDescent="0.2">
      <c r="B55" s="6" t="s">
        <v>45</v>
      </c>
      <c r="C55" s="32">
        <v>47</v>
      </c>
      <c r="D55" s="32">
        <v>47</v>
      </c>
      <c r="E55" s="33">
        <v>100</v>
      </c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43673</v>
      </c>
      <c r="D57" s="32">
        <v>43673</v>
      </c>
      <c r="E57" s="33">
        <v>100</v>
      </c>
    </row>
    <row r="58" spans="2:5" ht="12" customHeight="1" x14ac:dyDescent="0.2">
      <c r="B58" s="6" t="s">
        <v>48</v>
      </c>
      <c r="C58" s="32">
        <v>43673</v>
      </c>
      <c r="D58" s="32">
        <v>43673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277374</v>
      </c>
      <c r="D60" s="32">
        <v>35316</v>
      </c>
      <c r="E60" s="33">
        <v>12.732267624218563</v>
      </c>
    </row>
    <row r="61" spans="2:5" s="4" customFormat="1" ht="12" customHeight="1" x14ac:dyDescent="0.2">
      <c r="B61" s="6" t="s">
        <v>51</v>
      </c>
      <c r="C61" s="32">
        <v>269870</v>
      </c>
      <c r="D61" s="32">
        <v>27812</v>
      </c>
      <c r="E61" s="33">
        <v>10.30570274576648</v>
      </c>
    </row>
    <row r="62" spans="2:5" ht="12" customHeight="1" x14ac:dyDescent="0.2">
      <c r="B62" s="6" t="s">
        <v>90</v>
      </c>
      <c r="C62" s="32">
        <v>7504</v>
      </c>
      <c r="D62" s="32">
        <v>7504</v>
      </c>
      <c r="E62" s="33">
        <v>100</v>
      </c>
    </row>
    <row r="63" spans="2:5" ht="12" customHeight="1" x14ac:dyDescent="0.2">
      <c r="B63" s="6" t="s">
        <v>52</v>
      </c>
      <c r="C63" s="32">
        <v>31759</v>
      </c>
      <c r="D63" s="32">
        <v>31758</v>
      </c>
      <c r="E63" s="33">
        <v>99.996851286249566</v>
      </c>
    </row>
    <row r="64" spans="2:5" ht="12" customHeight="1" x14ac:dyDescent="0.2">
      <c r="B64" s="6" t="s">
        <v>85</v>
      </c>
      <c r="C64" s="22">
        <v>23</v>
      </c>
      <c r="D64" s="22">
        <v>23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23</v>
      </c>
      <c r="D66" s="22">
        <v>23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23</v>
      </c>
      <c r="D68" s="34">
        <v>23</v>
      </c>
      <c r="E68" s="35"/>
    </row>
    <row r="69" spans="2:5" ht="12" customHeight="1" x14ac:dyDescent="0.2">
      <c r="B69" s="6" t="s">
        <v>89</v>
      </c>
      <c r="C69" s="22">
        <v>16030566</v>
      </c>
      <c r="D69" s="22">
        <v>606474</v>
      </c>
      <c r="E69" s="23">
        <v>3.7832351022415556</v>
      </c>
    </row>
    <row r="70" spans="2:5" ht="12" customHeight="1" x14ac:dyDescent="0.2">
      <c r="B70" s="6" t="s">
        <v>57</v>
      </c>
      <c r="C70" s="32">
        <v>5868715</v>
      </c>
      <c r="D70" s="32">
        <v>12029</v>
      </c>
      <c r="E70" s="33">
        <v>0.20496820854309675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5864729</v>
      </c>
      <c r="D73" s="36">
        <v>10084</v>
      </c>
      <c r="E73" s="37">
        <v>0.17194315372457961</v>
      </c>
    </row>
    <row r="74" spans="2:5" ht="12" customHeight="1" x14ac:dyDescent="0.2">
      <c r="B74" s="6" t="s">
        <v>61</v>
      </c>
      <c r="C74" s="32">
        <v>3986</v>
      </c>
      <c r="D74" s="32">
        <v>1945</v>
      </c>
      <c r="E74" s="33">
        <v>48.795785248369292</v>
      </c>
    </row>
    <row r="75" spans="2:5" ht="12" customHeight="1" x14ac:dyDescent="0.2">
      <c r="B75" s="6" t="s">
        <v>62</v>
      </c>
      <c r="C75" s="32">
        <v>442223</v>
      </c>
      <c r="D75" s="32">
        <v>402677</v>
      </c>
      <c r="E75" s="33">
        <v>91.057452914027536</v>
      </c>
    </row>
    <row r="76" spans="2:5" ht="12" customHeight="1" x14ac:dyDescent="0.2">
      <c r="B76" s="6" t="s">
        <v>63</v>
      </c>
      <c r="C76" s="32">
        <v>4330</v>
      </c>
      <c r="D76" s="32">
        <v>100</v>
      </c>
      <c r="E76" s="33">
        <v>2.3094688221709005</v>
      </c>
    </row>
    <row r="77" spans="2:5" ht="12" customHeight="1" x14ac:dyDescent="0.2">
      <c r="B77" s="6" t="s">
        <v>64</v>
      </c>
      <c r="C77" s="32">
        <v>437893</v>
      </c>
      <c r="D77" s="32">
        <v>402577</v>
      </c>
      <c r="E77" s="33">
        <v>91.935016088405163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6928</v>
      </c>
      <c r="D80" s="34">
        <v>6548</v>
      </c>
      <c r="E80" s="35">
        <v>94.515011547344102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80651</v>
      </c>
      <c r="D83" s="34">
        <v>72419</v>
      </c>
      <c r="E83" s="35">
        <v>89.793058982529658</v>
      </c>
    </row>
    <row r="84" spans="2:5" ht="12" customHeight="1" x14ac:dyDescent="0.2">
      <c r="B84" s="9" t="s">
        <v>71</v>
      </c>
      <c r="C84" s="34">
        <v>285634</v>
      </c>
      <c r="D84" s="34">
        <v>273938</v>
      </c>
      <c r="E84" s="35">
        <v>95.905249375074391</v>
      </c>
    </row>
    <row r="85" spans="2:5" ht="12" customHeight="1" x14ac:dyDescent="0.2">
      <c r="B85" s="9" t="s">
        <v>72</v>
      </c>
      <c r="C85" s="34">
        <v>64680</v>
      </c>
      <c r="D85" s="34">
        <v>49672</v>
      </c>
      <c r="E85" s="35">
        <v>76.796536796536799</v>
      </c>
    </row>
    <row r="86" spans="2:5" ht="12" customHeight="1" x14ac:dyDescent="0.2">
      <c r="B86" s="6" t="s">
        <v>73</v>
      </c>
      <c r="C86" s="32">
        <v>9598333</v>
      </c>
      <c r="D86" s="32">
        <v>165669</v>
      </c>
      <c r="E86" s="33">
        <v>1.7260184659148625</v>
      </c>
    </row>
    <row r="87" spans="2:5" ht="12" customHeight="1" x14ac:dyDescent="0.2">
      <c r="B87" s="6" t="s">
        <v>74</v>
      </c>
      <c r="C87" s="36">
        <v>75238</v>
      </c>
      <c r="D87" s="36">
        <v>5958</v>
      </c>
      <c r="E87" s="37">
        <v>7.9188707833807381</v>
      </c>
    </row>
    <row r="88" spans="2:5" ht="12" customHeight="1" x14ac:dyDescent="0.2">
      <c r="B88" s="6" t="s">
        <v>75</v>
      </c>
      <c r="C88" s="32">
        <v>801873</v>
      </c>
      <c r="D88" s="32">
        <v>58366</v>
      </c>
      <c r="E88" s="33">
        <v>7.2787087232018042</v>
      </c>
    </row>
    <row r="89" spans="2:5" ht="12" customHeight="1" x14ac:dyDescent="0.2">
      <c r="B89" s="6" t="s">
        <v>76</v>
      </c>
      <c r="C89" s="32">
        <v>8664147</v>
      </c>
      <c r="D89" s="32">
        <v>85133</v>
      </c>
      <c r="E89" s="33">
        <v>0.98258951515942661</v>
      </c>
    </row>
    <row r="90" spans="2:5" ht="12" customHeight="1" x14ac:dyDescent="0.2">
      <c r="B90" s="6" t="s">
        <v>77</v>
      </c>
      <c r="C90" s="32">
        <v>57075</v>
      </c>
      <c r="D90" s="32">
        <v>16212</v>
      </c>
      <c r="E90" s="33">
        <v>28.404730617608408</v>
      </c>
    </row>
    <row r="91" spans="2:5" ht="12" customHeight="1" x14ac:dyDescent="0.2">
      <c r="B91" s="6" t="s">
        <v>78</v>
      </c>
      <c r="C91" s="32">
        <v>121295</v>
      </c>
      <c r="D91" s="32">
        <v>26099</v>
      </c>
      <c r="E91" s="33">
        <v>21.516962776701433</v>
      </c>
    </row>
    <row r="92" spans="2:5" ht="12" customHeight="1" x14ac:dyDescent="0.2">
      <c r="B92" s="6" t="s">
        <v>86</v>
      </c>
      <c r="C92" s="22">
        <v>14255</v>
      </c>
      <c r="D92" s="22">
        <v>14166</v>
      </c>
      <c r="E92" s="23">
        <v>99.375657663977563</v>
      </c>
    </row>
    <row r="93" spans="2:5" ht="12" customHeight="1" x14ac:dyDescent="0.2">
      <c r="B93" s="6" t="s">
        <v>79</v>
      </c>
      <c r="C93" s="32">
        <v>14248</v>
      </c>
      <c r="D93" s="32">
        <v>14160</v>
      </c>
      <c r="E93" s="23">
        <v>99.382369455362152</v>
      </c>
    </row>
    <row r="94" spans="2:5" ht="12" customHeight="1" x14ac:dyDescent="0.2">
      <c r="B94" s="6" t="s">
        <v>80</v>
      </c>
      <c r="C94" s="32">
        <v>7</v>
      </c>
      <c r="D94" s="32">
        <v>6</v>
      </c>
      <c r="E94" s="33">
        <v>85.714285714285708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A87CF600-B74B-4C2B-87D4-32BB7A7811DE}"/>
    <hyperlink ref="D4" location="ŞUBAT!A1" display="Şubat" xr:uid="{15AF08BB-8BDC-44CB-86EB-CE6F4BCB7E59}"/>
    <hyperlink ref="E4" location="MART!A1" display="Mart" xr:uid="{BEC0AC6E-5B22-4C5E-A7FA-C222DF80FCF1}"/>
    <hyperlink ref="C5" location="NİSAN!A1" display="Nisan" xr:uid="{4D810193-B248-4AA7-8F73-59BCCAEF787B}"/>
    <hyperlink ref="D5" location="MAYIS!A1" display="Mayıs" xr:uid="{1F4A08FC-0E71-47E3-8C1D-2F38FA0DCCB6}"/>
    <hyperlink ref="E5" location="HAZİRAN!A1" display="Haziran" xr:uid="{F2A6A98B-7727-4159-8B7C-DA213690BF5D}"/>
    <hyperlink ref="C6" location="TEMMUZ!A1" display="Temmuz" xr:uid="{F4EC599A-CC14-47EA-A7E9-339177A788A7}"/>
    <hyperlink ref="D6" location="AĞUSTOS!A1" display="Ağustos" xr:uid="{BD1350DD-0443-4C33-9BCC-BE6AD9DEF504}"/>
    <hyperlink ref="E6" location="EYLÜL!A1" display="Eylül" xr:uid="{07132BD4-78C0-4E74-AD1A-D688C83073B9}"/>
    <hyperlink ref="C7" location="EKİM!A1" display="Ekim" xr:uid="{8DB956C5-24FA-4B2D-99DC-400A401EA0CE}"/>
    <hyperlink ref="D7" location="KASIM!A1" display="Kasım" xr:uid="{46079A17-5FCB-41E3-944A-B501F9A4B62E}"/>
    <hyperlink ref="E7" location="ARALIK!A1" display="Aralık" xr:uid="{90BD361A-8FBF-428F-835F-BDD891F8417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EF85-62CC-43C9-BE5E-0CAEEA992B71}">
  <sheetPr codeName="Sayfa7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38811672</v>
      </c>
      <c r="D10" s="22">
        <f>+D11+D46+D64+D69+D92+D98</f>
        <v>9377505</v>
      </c>
      <c r="E10" s="23">
        <f t="shared" ref="E10:E73" si="0">+D10/C10*100</f>
        <v>24.161558924851267</v>
      </c>
    </row>
    <row r="11" spans="2:5" ht="12" customHeight="1" x14ac:dyDescent="0.2">
      <c r="B11" s="7" t="s">
        <v>4</v>
      </c>
      <c r="C11" s="24">
        <f>+C12+C22+C25+C39+C43+C44+C45</f>
        <v>23845516</v>
      </c>
      <c r="D11" s="24">
        <f>+D12+D22+D25+D39+D43+D44+D45</f>
        <v>8943201</v>
      </c>
      <c r="E11" s="25">
        <f t="shared" si="0"/>
        <v>37.504749320585049</v>
      </c>
    </row>
    <row r="12" spans="2:5" ht="12" customHeight="1" x14ac:dyDescent="0.2">
      <c r="B12" s="7" t="s">
        <v>5</v>
      </c>
      <c r="C12" s="24">
        <f>+C13+C18</f>
        <v>7257574</v>
      </c>
      <c r="D12" s="24">
        <f>+D13+D18</f>
        <v>1983350</v>
      </c>
      <c r="E12" s="25">
        <f t="shared" si="0"/>
        <v>27.328002442689524</v>
      </c>
    </row>
    <row r="13" spans="2:5" ht="12" customHeight="1" x14ac:dyDescent="0.2">
      <c r="B13" s="7" t="s">
        <v>6</v>
      </c>
      <c r="C13" s="26">
        <f>SUM(C14:C17)</f>
        <v>5409405</v>
      </c>
      <c r="D13" s="26">
        <f>SUM(D14:D17)</f>
        <v>1930210</v>
      </c>
      <c r="E13" s="27">
        <f t="shared" si="0"/>
        <v>35.682482639033317</v>
      </c>
    </row>
    <row r="14" spans="2:5" ht="12" customHeight="1" x14ac:dyDescent="0.2">
      <c r="B14" s="8" t="s">
        <v>7</v>
      </c>
      <c r="C14" s="28">
        <v>690066</v>
      </c>
      <c r="D14" s="28">
        <v>-984</v>
      </c>
      <c r="E14" s="29">
        <f t="shared" si="0"/>
        <v>-0.14259505612506629</v>
      </c>
    </row>
    <row r="15" spans="2:5" ht="12" customHeight="1" x14ac:dyDescent="0.2">
      <c r="B15" s="8" t="s">
        <v>8</v>
      </c>
      <c r="C15" s="28">
        <v>39874</v>
      </c>
      <c r="D15" s="28">
        <v>3453</v>
      </c>
      <c r="E15" s="29">
        <f t="shared" si="0"/>
        <v>8.6597783016501975</v>
      </c>
    </row>
    <row r="16" spans="2:5" ht="12" customHeight="1" x14ac:dyDescent="0.2">
      <c r="B16" s="8" t="s">
        <v>9</v>
      </c>
      <c r="C16" s="28">
        <v>4533632</v>
      </c>
      <c r="D16" s="28">
        <v>1925522</v>
      </c>
      <c r="E16" s="29">
        <f t="shared" si="0"/>
        <v>42.471951847878259</v>
      </c>
    </row>
    <row r="17" spans="2:5" ht="12" customHeight="1" x14ac:dyDescent="0.2">
      <c r="B17" s="8" t="s">
        <v>10</v>
      </c>
      <c r="C17" s="28">
        <v>145833</v>
      </c>
      <c r="D17" s="28">
        <v>2219</v>
      </c>
      <c r="E17" s="29">
        <f t="shared" si="0"/>
        <v>1.5216034779508067</v>
      </c>
    </row>
    <row r="18" spans="2:5" ht="12" customHeight="1" x14ac:dyDescent="0.2">
      <c r="B18" s="7" t="s">
        <v>11</v>
      </c>
      <c r="C18" s="24">
        <f>SUM(C19:C21)</f>
        <v>1848169</v>
      </c>
      <c r="D18" s="24">
        <f>SUM(D19:D21)</f>
        <v>53140</v>
      </c>
      <c r="E18" s="25">
        <f t="shared" si="0"/>
        <v>2.8752781807291434</v>
      </c>
    </row>
    <row r="19" spans="2:5" ht="12" customHeight="1" x14ac:dyDescent="0.2">
      <c r="B19" s="8" t="s">
        <v>12</v>
      </c>
      <c r="C19" s="28">
        <v>1213899</v>
      </c>
      <c r="D19" s="28">
        <v>3335</v>
      </c>
      <c r="E19" s="29">
        <f t="shared" si="0"/>
        <v>0.27473455369845434</v>
      </c>
    </row>
    <row r="20" spans="2:5" ht="12" customHeight="1" x14ac:dyDescent="0.2">
      <c r="B20" s="8" t="s">
        <v>13</v>
      </c>
      <c r="C20" s="28">
        <v>83484</v>
      </c>
      <c r="D20" s="28">
        <v>26513</v>
      </c>
      <c r="E20" s="29">
        <f t="shared" si="0"/>
        <v>31.758181208375259</v>
      </c>
    </row>
    <row r="21" spans="2:5" ht="12" customHeight="1" x14ac:dyDescent="0.2">
      <c r="B21" s="8" t="s">
        <v>14</v>
      </c>
      <c r="C21" s="28">
        <v>550786</v>
      </c>
      <c r="D21" s="28">
        <v>23292</v>
      </c>
      <c r="E21" s="29">
        <f t="shared" si="0"/>
        <v>4.2288656574422729</v>
      </c>
    </row>
    <row r="22" spans="2:5" s="4" customFormat="1" ht="12" customHeight="1" x14ac:dyDescent="0.2">
      <c r="B22" s="7" t="s">
        <v>15</v>
      </c>
      <c r="C22" s="24">
        <f>SUM(C23:C24)</f>
        <v>2638783</v>
      </c>
      <c r="D22" s="24">
        <f>SUM(D23:D24)</f>
        <v>541734</v>
      </c>
      <c r="E22" s="25">
        <f t="shared" si="0"/>
        <v>20.529691149291168</v>
      </c>
    </row>
    <row r="23" spans="2:5" s="4" customFormat="1" ht="12" customHeight="1" x14ac:dyDescent="0.2">
      <c r="B23" s="8" t="s">
        <v>16</v>
      </c>
      <c r="C23" s="30">
        <v>145211</v>
      </c>
      <c r="D23" s="30">
        <v>5787</v>
      </c>
      <c r="E23" s="31">
        <f t="shared" si="0"/>
        <v>3.9852352783191352</v>
      </c>
    </row>
    <row r="24" spans="2:5" ht="12" customHeight="1" x14ac:dyDescent="0.2">
      <c r="B24" s="8" t="s">
        <v>17</v>
      </c>
      <c r="C24" s="30">
        <v>2493572</v>
      </c>
      <c r="D24" s="30">
        <v>535947</v>
      </c>
      <c r="E24" s="31">
        <f t="shared" si="0"/>
        <v>21.493143169717978</v>
      </c>
    </row>
    <row r="25" spans="2:5" s="4" customFormat="1" ht="12" customHeight="1" x14ac:dyDescent="0.2">
      <c r="B25" s="7" t="s">
        <v>18</v>
      </c>
      <c r="C25" s="24">
        <f>+C26+C29+C36+C37+C38</f>
        <v>10348130</v>
      </c>
      <c r="D25" s="24">
        <f>+D26+D29+D36+D37+D38</f>
        <v>4602679</v>
      </c>
      <c r="E25" s="25">
        <f t="shared" si="0"/>
        <v>44.478364690045446</v>
      </c>
    </row>
    <row r="26" spans="2:5" ht="12" customHeight="1" x14ac:dyDescent="0.2">
      <c r="B26" s="7" t="s">
        <v>19</v>
      </c>
      <c r="C26" s="24">
        <f>SUM(C27:C28)</f>
        <v>6794497</v>
      </c>
      <c r="D26" s="24">
        <f>SUM(D27:D28)</f>
        <v>1654866</v>
      </c>
      <c r="E26" s="25">
        <f t="shared" si="0"/>
        <v>24.355975136938024</v>
      </c>
    </row>
    <row r="27" spans="2:5" ht="12" customHeight="1" x14ac:dyDescent="0.2">
      <c r="B27" s="8" t="s">
        <v>20</v>
      </c>
      <c r="C27" s="28">
        <v>6719475</v>
      </c>
      <c r="D27" s="28">
        <v>1613703</v>
      </c>
      <c r="E27" s="29">
        <f t="shared" si="0"/>
        <v>24.015313696382528</v>
      </c>
    </row>
    <row r="28" spans="2:5" ht="12" customHeight="1" x14ac:dyDescent="0.2">
      <c r="B28" s="8" t="s">
        <v>21</v>
      </c>
      <c r="C28" s="28">
        <v>75022</v>
      </c>
      <c r="D28" s="28">
        <v>41163</v>
      </c>
      <c r="E28" s="29">
        <f t="shared" si="0"/>
        <v>54.86790541441178</v>
      </c>
    </row>
    <row r="29" spans="2:5" ht="12" customHeight="1" x14ac:dyDescent="0.2">
      <c r="B29" s="7" t="s">
        <v>22</v>
      </c>
      <c r="C29" s="26">
        <f>SUM(C30:C35)</f>
        <v>2909294</v>
      </c>
      <c r="D29" s="26">
        <f>SUM(D30:D35)</f>
        <v>2385740</v>
      </c>
      <c r="E29" s="27">
        <f t="shared" si="0"/>
        <v>82.004087589635148</v>
      </c>
    </row>
    <row r="30" spans="2:5" ht="12" customHeight="1" x14ac:dyDescent="0.2">
      <c r="B30" s="8" t="s">
        <v>23</v>
      </c>
      <c r="C30" s="28">
        <v>1543894</v>
      </c>
      <c r="D30" s="28">
        <v>1226627</v>
      </c>
      <c r="E30" s="29">
        <f t="shared" si="0"/>
        <v>79.450208369227425</v>
      </c>
    </row>
    <row r="31" spans="2:5" s="4" customFormat="1" ht="12" customHeight="1" x14ac:dyDescent="0.2">
      <c r="B31" s="8" t="s">
        <v>24</v>
      </c>
      <c r="C31" s="28">
        <v>205568</v>
      </c>
      <c r="D31" s="28">
        <v>200308</v>
      </c>
      <c r="E31" s="29">
        <f t="shared" si="0"/>
        <v>97.441235990037356</v>
      </c>
    </row>
    <row r="32" spans="2:5" ht="12" customHeight="1" x14ac:dyDescent="0.2">
      <c r="B32" s="8" t="s">
        <v>25</v>
      </c>
      <c r="C32" s="28">
        <v>282688</v>
      </c>
      <c r="D32" s="28">
        <v>244976</v>
      </c>
      <c r="E32" s="29">
        <f t="shared" si="0"/>
        <v>86.659497396422907</v>
      </c>
    </row>
    <row r="33" spans="2:6" ht="12" customHeight="1" x14ac:dyDescent="0.2">
      <c r="B33" s="8" t="s">
        <v>26</v>
      </c>
      <c r="C33" s="28">
        <v>595179</v>
      </c>
      <c r="D33" s="28">
        <v>592342</v>
      </c>
      <c r="E33" s="29">
        <f t="shared" si="0"/>
        <v>99.523336676865284</v>
      </c>
    </row>
    <row r="34" spans="2:6" ht="12" customHeight="1" x14ac:dyDescent="0.2">
      <c r="B34" s="8" t="s">
        <v>27</v>
      </c>
      <c r="C34" s="28">
        <v>25786</v>
      </c>
      <c r="D34" s="28">
        <v>14227</v>
      </c>
      <c r="E34" s="29">
        <f t="shared" si="0"/>
        <v>55.173349879779721</v>
      </c>
    </row>
    <row r="35" spans="2:6" ht="12" customHeight="1" x14ac:dyDescent="0.2">
      <c r="B35" s="8" t="s">
        <v>28</v>
      </c>
      <c r="C35" s="28">
        <v>256179</v>
      </c>
      <c r="D35" s="28">
        <v>107260</v>
      </c>
      <c r="E35" s="29">
        <f t="shared" si="0"/>
        <v>41.869161797024731</v>
      </c>
    </row>
    <row r="36" spans="2:6" ht="12" customHeight="1" x14ac:dyDescent="0.2">
      <c r="B36" s="7" t="s">
        <v>29</v>
      </c>
      <c r="C36" s="26">
        <v>305841</v>
      </c>
      <c r="D36" s="26">
        <v>232989</v>
      </c>
      <c r="E36" s="27">
        <f t="shared" si="0"/>
        <v>76.179779689446477</v>
      </c>
    </row>
    <row r="37" spans="2:6" ht="12" customHeight="1" x14ac:dyDescent="0.2">
      <c r="B37" s="7" t="s">
        <v>30</v>
      </c>
      <c r="C37" s="26">
        <v>13406</v>
      </c>
      <c r="D37" s="26">
        <v>11367</v>
      </c>
      <c r="E37" s="27">
        <f t="shared" si="0"/>
        <v>84.790392361629117</v>
      </c>
    </row>
    <row r="38" spans="2:6" s="4" customFormat="1" ht="12" customHeight="1" x14ac:dyDescent="0.2">
      <c r="B38" s="7" t="s">
        <v>31</v>
      </c>
      <c r="C38" s="26">
        <v>325092</v>
      </c>
      <c r="D38" s="26">
        <v>317717</v>
      </c>
      <c r="E38" s="27">
        <f t="shared" si="0"/>
        <v>97.731411415845358</v>
      </c>
    </row>
    <row r="39" spans="2:6" ht="12" customHeight="1" x14ac:dyDescent="0.2">
      <c r="B39" s="7" t="s">
        <v>32</v>
      </c>
      <c r="C39" s="24">
        <f>SUM(C40:C42)</f>
        <v>1044118</v>
      </c>
      <c r="D39" s="24">
        <f>SUM(D40:D42)</f>
        <v>1044118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124060</v>
      </c>
      <c r="D40" s="30">
        <v>124060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918685</v>
      </c>
      <c r="D41" s="30">
        <v>918685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1373</v>
      </c>
      <c r="D42" s="28">
        <v>1373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770067</v>
      </c>
      <c r="D43" s="24">
        <v>189574</v>
      </c>
      <c r="E43" s="25">
        <f t="shared" si="0"/>
        <v>24.61785792664794</v>
      </c>
    </row>
    <row r="44" spans="2:6" ht="12" customHeight="1" x14ac:dyDescent="0.2">
      <c r="B44" s="7" t="s">
        <v>37</v>
      </c>
      <c r="C44" s="26">
        <v>1665663</v>
      </c>
      <c r="D44" s="26">
        <v>574532</v>
      </c>
      <c r="E44" s="27">
        <f t="shared" si="0"/>
        <v>34.492691498820591</v>
      </c>
      <c r="F44" s="5"/>
    </row>
    <row r="45" spans="2:6" ht="12" customHeight="1" x14ac:dyDescent="0.2">
      <c r="B45" s="7" t="s">
        <v>38</v>
      </c>
      <c r="C45" s="26">
        <v>121181</v>
      </c>
      <c r="D45" s="26">
        <v>7214</v>
      </c>
      <c r="E45" s="27">
        <f t="shared" si="0"/>
        <v>5.9530784528927798</v>
      </c>
    </row>
    <row r="46" spans="2:6" ht="12" customHeight="1" x14ac:dyDescent="0.2">
      <c r="B46" s="6" t="s">
        <v>84</v>
      </c>
      <c r="C46" s="22">
        <f>+C47+C54+C57+C60+C63</f>
        <v>361569</v>
      </c>
      <c r="D46" s="22">
        <f>+D47+D54+D57+D60+D63</f>
        <v>122341</v>
      </c>
      <c r="E46" s="27">
        <f t="shared" si="0"/>
        <v>33.836141925884135</v>
      </c>
    </row>
    <row r="47" spans="2:6" ht="12" customHeight="1" x14ac:dyDescent="0.2">
      <c r="B47" s="6" t="s">
        <v>39</v>
      </c>
      <c r="C47" s="32">
        <f>+C48+C51</f>
        <v>48762</v>
      </c>
      <c r="D47" s="32">
        <f>+D48+D51</f>
        <v>44732</v>
      </c>
      <c r="E47" s="33">
        <f t="shared" si="0"/>
        <v>91.735367704359945</v>
      </c>
    </row>
    <row r="48" spans="2:6" ht="12" customHeight="1" x14ac:dyDescent="0.2">
      <c r="B48" s="6" t="s">
        <v>40</v>
      </c>
      <c r="C48" s="32">
        <f>SUM(C49:C50)</f>
        <v>47962</v>
      </c>
      <c r="D48" s="32">
        <f>SUM(D49:D50)</f>
        <v>44016</v>
      </c>
      <c r="E48" s="33">
        <f t="shared" si="0"/>
        <v>91.7726533505692</v>
      </c>
    </row>
    <row r="49" spans="2:5" ht="12" customHeight="1" x14ac:dyDescent="0.2">
      <c r="B49" s="9" t="s">
        <v>41</v>
      </c>
      <c r="C49" s="34">
        <v>8818</v>
      </c>
      <c r="D49" s="34">
        <v>7832</v>
      </c>
      <c r="E49" s="35">
        <f t="shared" si="0"/>
        <v>88.818326151054663</v>
      </c>
    </row>
    <row r="50" spans="2:5" ht="12" customHeight="1" x14ac:dyDescent="0.2">
      <c r="B50" s="9" t="s">
        <v>42</v>
      </c>
      <c r="C50" s="34">
        <v>39144</v>
      </c>
      <c r="D50" s="34">
        <v>36184</v>
      </c>
      <c r="E50" s="35">
        <f t="shared" si="0"/>
        <v>92.438176987533211</v>
      </c>
    </row>
    <row r="51" spans="2:5" ht="12" customHeight="1" x14ac:dyDescent="0.2">
      <c r="B51" s="6" t="s">
        <v>43</v>
      </c>
      <c r="C51" s="32">
        <f>SUM(C52:C53)</f>
        <v>800</v>
      </c>
      <c r="D51" s="32">
        <f>SUM(D52:D53)</f>
        <v>716</v>
      </c>
      <c r="E51" s="33">
        <f t="shared" si="0"/>
        <v>89.5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800</v>
      </c>
      <c r="D53" s="34">
        <v>716</v>
      </c>
      <c r="E53" s="35">
        <f>+D53/C53*100</f>
        <v>89.5</v>
      </c>
    </row>
    <row r="54" spans="2:5" ht="12" customHeight="1" x14ac:dyDescent="0.2">
      <c r="B54" s="6" t="s">
        <v>44</v>
      </c>
      <c r="C54" s="32">
        <f>SUM(C55:C56)</f>
        <v>32</v>
      </c>
      <c r="D54" s="32">
        <f>SUM(D55:D56)</f>
        <v>32</v>
      </c>
      <c r="E54" s="33">
        <f>+D54/C54*100</f>
        <v>100</v>
      </c>
    </row>
    <row r="55" spans="2:5" ht="12" customHeight="1" x14ac:dyDescent="0.2">
      <c r="B55" s="6" t="s">
        <v>45</v>
      </c>
      <c r="C55" s="32">
        <v>32</v>
      </c>
      <c r="D55" s="32">
        <v>32</v>
      </c>
      <c r="E55" s="33">
        <f>+D55/C55*100</f>
        <v>100</v>
      </c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36706</v>
      </c>
      <c r="D57" s="32">
        <f>SUM(D58:D59)</f>
        <v>36706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36706</v>
      </c>
      <c r="D58" s="32">
        <v>36706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261353</v>
      </c>
      <c r="D60" s="32">
        <f>SUM(D61:D62)</f>
        <v>26153</v>
      </c>
      <c r="E60" s="33">
        <f t="shared" si="0"/>
        <v>10.006772449522295</v>
      </c>
    </row>
    <row r="61" spans="2:5" s="4" customFormat="1" ht="12" customHeight="1" x14ac:dyDescent="0.2">
      <c r="B61" s="6" t="s">
        <v>51</v>
      </c>
      <c r="C61" s="32">
        <v>256245</v>
      </c>
      <c r="D61" s="32">
        <v>21045</v>
      </c>
      <c r="E61" s="33">
        <f t="shared" si="0"/>
        <v>8.2128431774278514</v>
      </c>
    </row>
    <row r="62" spans="2:5" ht="12" customHeight="1" x14ac:dyDescent="0.2">
      <c r="B62" s="6" t="s">
        <v>90</v>
      </c>
      <c r="C62" s="32">
        <v>5108</v>
      </c>
      <c r="D62" s="32">
        <v>5108</v>
      </c>
      <c r="E62" s="33">
        <f t="shared" si="0"/>
        <v>100</v>
      </c>
    </row>
    <row r="63" spans="2:5" ht="12" customHeight="1" x14ac:dyDescent="0.2">
      <c r="B63" s="6" t="s">
        <v>52</v>
      </c>
      <c r="C63" s="32">
        <v>14716</v>
      </c>
      <c r="D63" s="32">
        <v>14718</v>
      </c>
      <c r="E63" s="33">
        <f t="shared" si="0"/>
        <v>100.01359064963304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14596481</v>
      </c>
      <c r="D69" s="22">
        <f>+D70+D75+D86+D91</f>
        <v>303947</v>
      </c>
      <c r="E69" s="23">
        <f t="shared" si="0"/>
        <v>2.0823306658639162</v>
      </c>
    </row>
    <row r="70" spans="2:5" ht="12" customHeight="1" x14ac:dyDescent="0.2">
      <c r="B70" s="6" t="s">
        <v>57</v>
      </c>
      <c r="C70" s="32">
        <f>+C71+C72+C73+C74</f>
        <v>5481755</v>
      </c>
      <c r="D70" s="32">
        <f>+D71+D72+D73+D74</f>
        <v>6974</v>
      </c>
      <c r="E70" s="33">
        <f t="shared" si="0"/>
        <v>0.12722203017099451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5478729</v>
      </c>
      <c r="D73" s="36">
        <v>5931</v>
      </c>
      <c r="E73" s="37">
        <f t="shared" si="0"/>
        <v>0.10825503506378942</v>
      </c>
    </row>
    <row r="74" spans="2:5" ht="12" customHeight="1" x14ac:dyDescent="0.2">
      <c r="B74" s="6" t="s">
        <v>61</v>
      </c>
      <c r="C74" s="32">
        <v>3026</v>
      </c>
      <c r="D74" s="32">
        <v>1043</v>
      </c>
      <c r="E74" s="33">
        <f t="shared" ref="E74:E94" si="1">+D74/C74*100</f>
        <v>34.467944481163251</v>
      </c>
    </row>
    <row r="75" spans="2:5" ht="12" customHeight="1" x14ac:dyDescent="0.2">
      <c r="B75" s="6" t="s">
        <v>62</v>
      </c>
      <c r="C75" s="32">
        <f>+C76+C77</f>
        <v>246652</v>
      </c>
      <c r="D75" s="32">
        <f>+D76+D77</f>
        <v>208560</v>
      </c>
      <c r="E75" s="33">
        <f t="shared" si="1"/>
        <v>84.556379027942199</v>
      </c>
    </row>
    <row r="76" spans="2:5" ht="12" customHeight="1" x14ac:dyDescent="0.2">
      <c r="B76" s="6" t="s">
        <v>63</v>
      </c>
      <c r="C76" s="32">
        <v>4091</v>
      </c>
      <c r="D76" s="32">
        <v>111</v>
      </c>
      <c r="E76" s="33">
        <f t="shared" si="1"/>
        <v>2.7132730383769248</v>
      </c>
    </row>
    <row r="77" spans="2:5" ht="12" customHeight="1" x14ac:dyDescent="0.2">
      <c r="B77" s="6" t="s">
        <v>64</v>
      </c>
      <c r="C77" s="32">
        <f>SUM(C78:C85)</f>
        <v>242561</v>
      </c>
      <c r="D77" s="32">
        <f>SUM(D78:D85)</f>
        <v>208449</v>
      </c>
      <c r="E77" s="33">
        <f t="shared" si="1"/>
        <v>85.93673344024802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3320</v>
      </c>
      <c r="D80" s="34">
        <v>2940</v>
      </c>
      <c r="E80" s="35">
        <f t="shared" si="1"/>
        <v>88.554216867469876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49532</v>
      </c>
      <c r="D83" s="34">
        <v>41298</v>
      </c>
      <c r="E83" s="35">
        <f t="shared" si="1"/>
        <v>83.376403133327955</v>
      </c>
    </row>
    <row r="84" spans="2:5" ht="12" customHeight="1" x14ac:dyDescent="0.2">
      <c r="B84" s="9" t="s">
        <v>71</v>
      </c>
      <c r="C84" s="34">
        <v>148276</v>
      </c>
      <c r="D84" s="34">
        <v>137786</v>
      </c>
      <c r="E84" s="35">
        <f t="shared" si="1"/>
        <v>92.925355418274023</v>
      </c>
    </row>
    <row r="85" spans="2:5" ht="12" customHeight="1" x14ac:dyDescent="0.2">
      <c r="B85" s="9" t="s">
        <v>72</v>
      </c>
      <c r="C85" s="34">
        <v>41433</v>
      </c>
      <c r="D85" s="34">
        <v>26425</v>
      </c>
      <c r="E85" s="35">
        <f t="shared" si="1"/>
        <v>63.777665146139547</v>
      </c>
    </row>
    <row r="86" spans="2:5" ht="12" customHeight="1" x14ac:dyDescent="0.2">
      <c r="B86" s="6" t="s">
        <v>73</v>
      </c>
      <c r="C86" s="32">
        <f>+C87+C88+C89+C90</f>
        <v>8763502</v>
      </c>
      <c r="D86" s="32">
        <f>+D87+D88+D89+D90</f>
        <v>76395</v>
      </c>
      <c r="E86" s="33">
        <f t="shared" si="1"/>
        <v>0.87174054390584954</v>
      </c>
    </row>
    <row r="87" spans="2:5" ht="12" customHeight="1" x14ac:dyDescent="0.2">
      <c r="B87" s="6" t="s">
        <v>74</v>
      </c>
      <c r="C87" s="36">
        <v>71690</v>
      </c>
      <c r="D87" s="36">
        <v>3137</v>
      </c>
      <c r="E87" s="37">
        <f t="shared" si="1"/>
        <v>4.3757846282605666</v>
      </c>
    </row>
    <row r="88" spans="2:5" ht="12" customHeight="1" x14ac:dyDescent="0.2">
      <c r="B88" s="6" t="s">
        <v>75</v>
      </c>
      <c r="C88" s="32">
        <v>689903</v>
      </c>
      <c r="D88" s="32">
        <v>26085</v>
      </c>
      <c r="E88" s="33">
        <f t="shared" si="1"/>
        <v>3.7809663097565895</v>
      </c>
    </row>
    <row r="89" spans="2:5" ht="12" customHeight="1" x14ac:dyDescent="0.2">
      <c r="B89" s="6" t="s">
        <v>76</v>
      </c>
      <c r="C89" s="32">
        <v>7951978</v>
      </c>
      <c r="D89" s="32">
        <v>38470</v>
      </c>
      <c r="E89" s="33">
        <f t="shared" si="1"/>
        <v>0.48377900441877481</v>
      </c>
    </row>
    <row r="90" spans="2:5" ht="12" customHeight="1" x14ac:dyDescent="0.2">
      <c r="B90" s="6" t="s">
        <v>77</v>
      </c>
      <c r="C90" s="32">
        <v>49931</v>
      </c>
      <c r="D90" s="32">
        <v>8703</v>
      </c>
      <c r="E90" s="33">
        <f t="shared" si="1"/>
        <v>17.430053473793837</v>
      </c>
    </row>
    <row r="91" spans="2:5" ht="12" customHeight="1" x14ac:dyDescent="0.2">
      <c r="B91" s="6" t="s">
        <v>78</v>
      </c>
      <c r="C91" s="32">
        <v>104572</v>
      </c>
      <c r="D91" s="32">
        <v>12018</v>
      </c>
      <c r="E91" s="33">
        <f t="shared" si="1"/>
        <v>11.492560149944536</v>
      </c>
    </row>
    <row r="92" spans="2:5" ht="12" customHeight="1" x14ac:dyDescent="0.2">
      <c r="B92" s="6" t="s">
        <v>86</v>
      </c>
      <c r="C92" s="22">
        <f>+C93+C94+C95</f>
        <v>8106</v>
      </c>
      <c r="D92" s="22">
        <f>+D93+D94+D95</f>
        <v>8016</v>
      </c>
      <c r="E92" s="23">
        <f t="shared" si="1"/>
        <v>98.889711324944486</v>
      </c>
    </row>
    <row r="93" spans="2:5" ht="12" customHeight="1" x14ac:dyDescent="0.2">
      <c r="B93" s="6" t="s">
        <v>79</v>
      </c>
      <c r="C93" s="32">
        <v>8103</v>
      </c>
      <c r="D93" s="32">
        <v>8014</v>
      </c>
      <c r="E93" s="23">
        <f t="shared" si="1"/>
        <v>98.901641367394788</v>
      </c>
    </row>
    <row r="94" spans="2:5" ht="12" customHeight="1" x14ac:dyDescent="0.2">
      <c r="B94" s="6" t="s">
        <v>80</v>
      </c>
      <c r="C94" s="32">
        <v>3</v>
      </c>
      <c r="D94" s="32">
        <v>2</v>
      </c>
      <c r="E94" s="33">
        <f t="shared" si="1"/>
        <v>66.666666666666657</v>
      </c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AF2E2A9-18CE-4EAA-8EBC-7757BE57C55B}"/>
    <hyperlink ref="D4" location="ŞUBAT!A1" display="Şubat" xr:uid="{DB8D84C4-C8B2-4D9C-877B-52A80552129C}"/>
    <hyperlink ref="E4" location="MART!A1" display="Mart" xr:uid="{8F5765FD-4EFF-4E8E-8CA3-10F63878686D}"/>
    <hyperlink ref="C5" location="NİSAN!A1" display="Nisan" xr:uid="{77E0E4F5-EDB8-403E-999D-7E626E8612F1}"/>
    <hyperlink ref="D5" location="MAYIS!A1" display="Mayıs" xr:uid="{B5507407-ED2B-4C46-81BD-3DE16967B645}"/>
    <hyperlink ref="E5" location="HAZİRAN!A1" display="Haziran" xr:uid="{328BB80B-F93B-46CC-ADEB-5E7090DF20B9}"/>
    <hyperlink ref="C6" location="TEMMUZ!A1" display="Temmuz" xr:uid="{6FDBA6B6-32AC-4611-B499-49930CBDA5D3}"/>
    <hyperlink ref="D6" location="AĞUSTOS!A1" display="Ağustos" xr:uid="{A9EDD05C-E7B7-4EB9-A7EF-BBC802B59888}"/>
    <hyperlink ref="E6" location="EYLÜL!A1" display="Eylül" xr:uid="{1E70793B-3E12-4D73-AB53-A66707270D3E}"/>
    <hyperlink ref="C7" location="EKİM!A1" display="Ekim" xr:uid="{2C21E42E-302E-40E6-A864-AF0C73C48F8F}"/>
    <hyperlink ref="D7" location="KASIM!A1" display="Kasım" xr:uid="{9EC597B8-20CE-4D83-B35E-AEB2C3D1E9A1}"/>
    <hyperlink ref="E7" location="ARALIK!A1" display="Aralık" xr:uid="{118171D1-4860-4901-AAC8-615B291F97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1DE3-BB87-4732-B6D8-74605540621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151909406</v>
      </c>
      <c r="D10" s="22">
        <v>109211803</v>
      </c>
      <c r="E10" s="23">
        <v>71.892719401456944</v>
      </c>
    </row>
    <row r="11" spans="2:5" ht="12" customHeight="1" x14ac:dyDescent="0.2">
      <c r="B11" s="7" t="s">
        <v>4</v>
      </c>
      <c r="C11" s="24">
        <v>121637916</v>
      </c>
      <c r="D11" s="24">
        <v>103260891</v>
      </c>
      <c r="E11" s="25">
        <v>84.89202577262175</v>
      </c>
    </row>
    <row r="12" spans="2:5" ht="12" customHeight="1" x14ac:dyDescent="0.2">
      <c r="B12" s="7" t="s">
        <v>5</v>
      </c>
      <c r="C12" s="24">
        <v>42177687</v>
      </c>
      <c r="D12" s="24">
        <v>34830530</v>
      </c>
      <c r="E12" s="25">
        <v>82.58046487945154</v>
      </c>
    </row>
    <row r="13" spans="2:5" ht="12" customHeight="1" x14ac:dyDescent="0.2">
      <c r="B13" s="7" t="s">
        <v>6</v>
      </c>
      <c r="C13" s="26">
        <v>24331633</v>
      </c>
      <c r="D13" s="26">
        <v>20387075</v>
      </c>
      <c r="E13" s="27">
        <v>83.788354854768684</v>
      </c>
    </row>
    <row r="14" spans="2:5" ht="12" customHeight="1" x14ac:dyDescent="0.2">
      <c r="B14" s="8" t="s">
        <v>7</v>
      </c>
      <c r="C14" s="28">
        <v>2032810</v>
      </c>
      <c r="D14" s="28">
        <v>1087990</v>
      </c>
      <c r="E14" s="29">
        <v>53.521480118653486</v>
      </c>
    </row>
    <row r="15" spans="2:5" ht="12" customHeight="1" x14ac:dyDescent="0.2">
      <c r="B15" s="8" t="s">
        <v>8</v>
      </c>
      <c r="C15" s="28">
        <v>85232</v>
      </c>
      <c r="D15" s="28">
        <v>50403</v>
      </c>
      <c r="E15" s="29">
        <v>59.136239909892993</v>
      </c>
    </row>
    <row r="16" spans="2:5" ht="12" customHeight="1" x14ac:dyDescent="0.2">
      <c r="B16" s="8" t="s">
        <v>9</v>
      </c>
      <c r="C16" s="28">
        <v>21694295</v>
      </c>
      <c r="D16" s="28">
        <v>18886821</v>
      </c>
      <c r="E16" s="29">
        <v>87.058929548067823</v>
      </c>
    </row>
    <row r="17" spans="2:5" ht="12" customHeight="1" x14ac:dyDescent="0.2">
      <c r="B17" s="8" t="s">
        <v>10</v>
      </c>
      <c r="C17" s="28">
        <v>519296</v>
      </c>
      <c r="D17" s="28">
        <v>361861</v>
      </c>
      <c r="E17" s="29">
        <v>69.682993899433072</v>
      </c>
    </row>
    <row r="18" spans="2:5" ht="12" customHeight="1" x14ac:dyDescent="0.2">
      <c r="B18" s="7" t="s">
        <v>11</v>
      </c>
      <c r="C18" s="24">
        <v>17846054</v>
      </c>
      <c r="D18" s="24">
        <v>14443455</v>
      </c>
      <c r="E18" s="25">
        <v>80.933605826811899</v>
      </c>
    </row>
    <row r="19" spans="2:5" ht="12" customHeight="1" x14ac:dyDescent="0.2">
      <c r="B19" s="8" t="s">
        <v>12</v>
      </c>
      <c r="C19" s="28">
        <v>4186624</v>
      </c>
      <c r="D19" s="28">
        <v>1605133</v>
      </c>
      <c r="E19" s="29">
        <v>38.339554734315762</v>
      </c>
    </row>
    <row r="20" spans="2:5" ht="12" customHeight="1" x14ac:dyDescent="0.2">
      <c r="B20" s="8" t="s">
        <v>13</v>
      </c>
      <c r="C20" s="28">
        <v>318999</v>
      </c>
      <c r="D20" s="28">
        <v>246753</v>
      </c>
      <c r="E20" s="29">
        <v>77.352280101191539</v>
      </c>
    </row>
    <row r="21" spans="2:5" ht="12" customHeight="1" x14ac:dyDescent="0.2">
      <c r="B21" s="8" t="s">
        <v>14</v>
      </c>
      <c r="C21" s="28">
        <v>13340431</v>
      </c>
      <c r="D21" s="28">
        <v>12591569</v>
      </c>
      <c r="E21" s="29">
        <v>94.386523194040734</v>
      </c>
    </row>
    <row r="22" spans="2:5" s="4" customFormat="1" ht="12" customHeight="1" x14ac:dyDescent="0.2">
      <c r="B22" s="7" t="s">
        <v>15</v>
      </c>
      <c r="C22" s="24">
        <v>2858104</v>
      </c>
      <c r="D22" s="24">
        <v>1889345</v>
      </c>
      <c r="E22" s="25">
        <v>66.104837332721274</v>
      </c>
    </row>
    <row r="23" spans="2:5" s="4" customFormat="1" ht="12" customHeight="1" x14ac:dyDescent="0.2">
      <c r="B23" s="8" t="s">
        <v>16</v>
      </c>
      <c r="C23" s="30">
        <v>269472</v>
      </c>
      <c r="D23" s="30">
        <v>138549</v>
      </c>
      <c r="E23" s="31">
        <v>51.4149893124332</v>
      </c>
    </row>
    <row r="24" spans="2:5" ht="12" customHeight="1" x14ac:dyDescent="0.2">
      <c r="B24" s="8" t="s">
        <v>17</v>
      </c>
      <c r="C24" s="30">
        <v>2588632</v>
      </c>
      <c r="D24" s="30">
        <v>1750796</v>
      </c>
      <c r="E24" s="31">
        <v>67.634024457705848</v>
      </c>
    </row>
    <row r="25" spans="2:5" s="4" customFormat="1" ht="12" customHeight="1" x14ac:dyDescent="0.2">
      <c r="B25" s="7" t="s">
        <v>18</v>
      </c>
      <c r="C25" s="24">
        <v>53524504</v>
      </c>
      <c r="D25" s="24">
        <v>45278431</v>
      </c>
      <c r="E25" s="25">
        <v>84.593835750444327</v>
      </c>
    </row>
    <row r="26" spans="2:5" ht="12" customHeight="1" x14ac:dyDescent="0.2">
      <c r="B26" s="7" t="s">
        <v>19</v>
      </c>
      <c r="C26" s="24">
        <v>21151101</v>
      </c>
      <c r="D26" s="24">
        <v>13743344</v>
      </c>
      <c r="E26" s="25">
        <v>64.976967392855812</v>
      </c>
    </row>
    <row r="27" spans="2:5" ht="12" customHeight="1" x14ac:dyDescent="0.2">
      <c r="B27" s="8" t="s">
        <v>20</v>
      </c>
      <c r="C27" s="28">
        <v>20774814</v>
      </c>
      <c r="D27" s="28">
        <v>13427251</v>
      </c>
      <c r="E27" s="29">
        <v>64.632352424430849</v>
      </c>
    </row>
    <row r="28" spans="2:5" ht="12" customHeight="1" x14ac:dyDescent="0.2">
      <c r="B28" s="8" t="s">
        <v>21</v>
      </c>
      <c r="C28" s="28">
        <v>376287</v>
      </c>
      <c r="D28" s="28">
        <v>316093</v>
      </c>
      <c r="E28" s="29">
        <v>84.003167794794933</v>
      </c>
    </row>
    <row r="29" spans="2:5" ht="12" customHeight="1" x14ac:dyDescent="0.2">
      <c r="B29" s="7" t="s">
        <v>22</v>
      </c>
      <c r="C29" s="26">
        <v>26511866</v>
      </c>
      <c r="D29" s="26">
        <v>25776075</v>
      </c>
      <c r="E29" s="27">
        <v>97.224672906841036</v>
      </c>
    </row>
    <row r="30" spans="2:5" ht="12" customHeight="1" x14ac:dyDescent="0.2">
      <c r="B30" s="8" t="s">
        <v>23</v>
      </c>
      <c r="C30" s="28">
        <v>14379686</v>
      </c>
      <c r="D30" s="28">
        <v>13975234</v>
      </c>
      <c r="E30" s="29">
        <v>97.187337748543328</v>
      </c>
    </row>
    <row r="31" spans="2:5" s="4" customFormat="1" ht="12" customHeight="1" x14ac:dyDescent="0.2">
      <c r="B31" s="8" t="s">
        <v>24</v>
      </c>
      <c r="C31" s="28">
        <v>3266138</v>
      </c>
      <c r="D31" s="28">
        <v>3247749</v>
      </c>
      <c r="E31" s="29">
        <v>99.436980311303444</v>
      </c>
    </row>
    <row r="32" spans="2:5" ht="12" customHeight="1" x14ac:dyDescent="0.2">
      <c r="B32" s="8" t="s">
        <v>25</v>
      </c>
      <c r="C32" s="28">
        <v>2982260</v>
      </c>
      <c r="D32" s="28">
        <v>2941850</v>
      </c>
      <c r="E32" s="29">
        <v>98.644987358580408</v>
      </c>
    </row>
    <row r="33" spans="2:6" ht="12" customHeight="1" x14ac:dyDescent="0.2">
      <c r="B33" s="8" t="s">
        <v>26</v>
      </c>
      <c r="C33" s="28">
        <v>3717612</v>
      </c>
      <c r="D33" s="28">
        <v>3713611</v>
      </c>
      <c r="E33" s="29">
        <v>99.892377149632622</v>
      </c>
    </row>
    <row r="34" spans="2:6" ht="12" customHeight="1" x14ac:dyDescent="0.2">
      <c r="B34" s="8" t="s">
        <v>27</v>
      </c>
      <c r="C34" s="28">
        <v>267862</v>
      </c>
      <c r="D34" s="28">
        <v>252610</v>
      </c>
      <c r="E34" s="29">
        <v>94.306023250778381</v>
      </c>
    </row>
    <row r="35" spans="2:6" ht="12" customHeight="1" x14ac:dyDescent="0.2">
      <c r="B35" s="8" t="s">
        <v>28</v>
      </c>
      <c r="C35" s="28">
        <v>1896345</v>
      </c>
      <c r="D35" s="28">
        <v>1643152</v>
      </c>
      <c r="E35" s="29">
        <v>86.648368308509262</v>
      </c>
    </row>
    <row r="36" spans="2:6" ht="12" customHeight="1" x14ac:dyDescent="0.2">
      <c r="B36" s="8" t="s">
        <v>101</v>
      </c>
      <c r="C36" s="28">
        <v>1963</v>
      </c>
      <c r="D36" s="28">
        <v>1869</v>
      </c>
      <c r="E36" s="29">
        <v>95.211411105450836</v>
      </c>
    </row>
    <row r="37" spans="2:6" ht="12" customHeight="1" x14ac:dyDescent="0.2">
      <c r="B37" s="7" t="s">
        <v>29</v>
      </c>
      <c r="C37" s="26">
        <v>2457390</v>
      </c>
      <c r="D37" s="26">
        <v>2383558</v>
      </c>
      <c r="E37" s="27">
        <v>96.995511497971421</v>
      </c>
    </row>
    <row r="38" spans="2:6" ht="12" customHeight="1" x14ac:dyDescent="0.2">
      <c r="B38" s="7" t="s">
        <v>30</v>
      </c>
      <c r="C38" s="26">
        <v>170652</v>
      </c>
      <c r="D38" s="26">
        <v>149221</v>
      </c>
      <c r="E38" s="27">
        <v>87.44169420809601</v>
      </c>
    </row>
    <row r="39" spans="2:6" s="4" customFormat="1" ht="12" customHeight="1" x14ac:dyDescent="0.2">
      <c r="B39" s="7" t="s">
        <v>31</v>
      </c>
      <c r="C39" s="26">
        <v>3233495</v>
      </c>
      <c r="D39" s="26">
        <v>3226233</v>
      </c>
      <c r="E39" s="27">
        <v>99.7754132911911</v>
      </c>
    </row>
    <row r="40" spans="2:6" ht="12" customHeight="1" x14ac:dyDescent="0.2">
      <c r="B40" s="7" t="s">
        <v>32</v>
      </c>
      <c r="C40" s="24">
        <v>16496768</v>
      </c>
      <c r="D40" s="24">
        <v>16496768</v>
      </c>
      <c r="E40" s="25">
        <v>100</v>
      </c>
    </row>
    <row r="41" spans="2:6" s="4" customFormat="1" ht="12" customHeight="1" x14ac:dyDescent="0.2">
      <c r="B41" s="8" t="s">
        <v>33</v>
      </c>
      <c r="C41" s="30">
        <v>1917543</v>
      </c>
      <c r="D41" s="30">
        <v>1917543</v>
      </c>
      <c r="E41" s="31">
        <v>100</v>
      </c>
    </row>
    <row r="42" spans="2:6" ht="12" customHeight="1" x14ac:dyDescent="0.2">
      <c r="B42" s="8" t="s">
        <v>34</v>
      </c>
      <c r="C42" s="30">
        <v>14562896</v>
      </c>
      <c r="D42" s="30">
        <v>14562896</v>
      </c>
      <c r="E42" s="31">
        <v>100</v>
      </c>
    </row>
    <row r="43" spans="2:6" s="4" customFormat="1" ht="12" customHeight="1" x14ac:dyDescent="0.2">
      <c r="B43" s="8" t="s">
        <v>35</v>
      </c>
      <c r="C43" s="28">
        <v>16329</v>
      </c>
      <c r="D43" s="28">
        <v>16329</v>
      </c>
      <c r="E43" s="29">
        <v>100</v>
      </c>
    </row>
    <row r="44" spans="2:6" ht="12" customHeight="1" x14ac:dyDescent="0.2">
      <c r="B44" s="7" t="s">
        <v>36</v>
      </c>
      <c r="C44" s="24">
        <v>2587847</v>
      </c>
      <c r="D44" s="24">
        <v>1960969</v>
      </c>
      <c r="E44" s="25">
        <v>75.776079497744647</v>
      </c>
    </row>
    <row r="45" spans="2:6" ht="12" customHeight="1" x14ac:dyDescent="0.2">
      <c r="B45" s="7" t="s">
        <v>37</v>
      </c>
      <c r="C45" s="26">
        <v>3787867</v>
      </c>
      <c r="D45" s="26">
        <v>2707283</v>
      </c>
      <c r="E45" s="27">
        <v>71.472493622400151</v>
      </c>
      <c r="F45" s="5"/>
    </row>
    <row r="46" spans="2:6" ht="12" customHeight="1" x14ac:dyDescent="0.2">
      <c r="B46" s="7" t="s">
        <v>38</v>
      </c>
      <c r="C46" s="26">
        <v>205139</v>
      </c>
      <c r="D46" s="26">
        <v>97565</v>
      </c>
      <c r="E46" s="27">
        <v>47.560434632127482</v>
      </c>
    </row>
    <row r="47" spans="2:6" ht="12" customHeight="1" x14ac:dyDescent="0.2">
      <c r="B47" s="6" t="s">
        <v>84</v>
      </c>
      <c r="C47" s="22">
        <v>1157694</v>
      </c>
      <c r="D47" s="22">
        <v>917408</v>
      </c>
      <c r="E47" s="27">
        <v>79.244429011465897</v>
      </c>
    </row>
    <row r="48" spans="2:6" ht="12" customHeight="1" x14ac:dyDescent="0.2">
      <c r="B48" s="6" t="s">
        <v>39</v>
      </c>
      <c r="C48" s="32">
        <v>438224</v>
      </c>
      <c r="D48" s="32">
        <v>434191</v>
      </c>
      <c r="E48" s="33">
        <v>99.079694402862458</v>
      </c>
    </row>
    <row r="49" spans="2:5" ht="12" customHeight="1" x14ac:dyDescent="0.2">
      <c r="B49" s="6" t="s">
        <v>40</v>
      </c>
      <c r="C49" s="32">
        <v>430474</v>
      </c>
      <c r="D49" s="32">
        <v>426559</v>
      </c>
      <c r="E49" s="33">
        <v>99.090537407601857</v>
      </c>
    </row>
    <row r="50" spans="2:5" ht="12" customHeight="1" x14ac:dyDescent="0.2">
      <c r="B50" s="9" t="s">
        <v>41</v>
      </c>
      <c r="C50" s="34">
        <v>80119</v>
      </c>
      <c r="D50" s="34">
        <v>79246</v>
      </c>
      <c r="E50" s="35">
        <v>98.9103708234002</v>
      </c>
    </row>
    <row r="51" spans="2:5" ht="12" customHeight="1" x14ac:dyDescent="0.2">
      <c r="B51" s="9" t="s">
        <v>42</v>
      </c>
      <c r="C51" s="34">
        <v>350355</v>
      </c>
      <c r="D51" s="34">
        <v>347313</v>
      </c>
      <c r="E51" s="35">
        <v>99.131737808793943</v>
      </c>
    </row>
    <row r="52" spans="2:5" ht="12" customHeight="1" x14ac:dyDescent="0.2">
      <c r="B52" s="6" t="s">
        <v>43</v>
      </c>
      <c r="C52" s="32">
        <v>7750</v>
      </c>
      <c r="D52" s="32">
        <v>7632</v>
      </c>
      <c r="E52" s="33">
        <v>98.477419354838716</v>
      </c>
    </row>
    <row r="53" spans="2:5" ht="12" customHeight="1" x14ac:dyDescent="0.2">
      <c r="B53" s="9" t="s">
        <v>87</v>
      </c>
      <c r="C53" s="34">
        <v>842</v>
      </c>
      <c r="D53" s="34">
        <v>842</v>
      </c>
      <c r="E53" s="35">
        <v>100</v>
      </c>
    </row>
    <row r="54" spans="2:5" ht="12" customHeight="1" x14ac:dyDescent="0.2">
      <c r="B54" s="9" t="s">
        <v>88</v>
      </c>
      <c r="C54" s="34">
        <v>6908</v>
      </c>
      <c r="D54" s="34">
        <v>6790</v>
      </c>
      <c r="E54" s="35">
        <v>98.29183555298205</v>
      </c>
    </row>
    <row r="55" spans="2:5" ht="12" customHeight="1" x14ac:dyDescent="0.2">
      <c r="B55" s="6" t="s">
        <v>44</v>
      </c>
      <c r="C55" s="32">
        <v>93</v>
      </c>
      <c r="D55" s="32">
        <v>93</v>
      </c>
      <c r="E55" s="33">
        <v>100</v>
      </c>
    </row>
    <row r="56" spans="2:5" ht="12" customHeight="1" x14ac:dyDescent="0.2">
      <c r="B56" s="6" t="s">
        <v>45</v>
      </c>
      <c r="C56" s="32">
        <v>93</v>
      </c>
      <c r="D56" s="32">
        <v>93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179901</v>
      </c>
      <c r="D58" s="32">
        <v>179901</v>
      </c>
      <c r="E58" s="33">
        <v>100</v>
      </c>
    </row>
    <row r="59" spans="2:5" ht="12" customHeight="1" x14ac:dyDescent="0.2">
      <c r="B59" s="6" t="s">
        <v>48</v>
      </c>
      <c r="C59" s="32">
        <v>179901</v>
      </c>
      <c r="D59" s="32">
        <v>179901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398393</v>
      </c>
      <c r="D61" s="32">
        <v>162139</v>
      </c>
      <c r="E61" s="33">
        <v>40.698255240428423</v>
      </c>
    </row>
    <row r="62" spans="2:5" s="4" customFormat="1" ht="12" customHeight="1" x14ac:dyDescent="0.2">
      <c r="B62" s="6" t="s">
        <v>51</v>
      </c>
      <c r="C62" s="32">
        <v>351587</v>
      </c>
      <c r="D62" s="32">
        <v>115333</v>
      </c>
      <c r="E62" s="33">
        <v>32.803545068503666</v>
      </c>
    </row>
    <row r="63" spans="2:5" ht="12" customHeight="1" x14ac:dyDescent="0.2">
      <c r="B63" s="6" t="s">
        <v>90</v>
      </c>
      <c r="C63" s="32">
        <v>46806</v>
      </c>
      <c r="D63" s="32">
        <v>46806</v>
      </c>
      <c r="E63" s="33">
        <v>100</v>
      </c>
    </row>
    <row r="64" spans="2:5" ht="12" customHeight="1" x14ac:dyDescent="0.2">
      <c r="B64" s="6" t="s">
        <v>52</v>
      </c>
      <c r="C64" s="32">
        <v>141083</v>
      </c>
      <c r="D64" s="32">
        <v>141084</v>
      </c>
      <c r="E64" s="33">
        <v>100.00070880261973</v>
      </c>
    </row>
    <row r="65" spans="2:5" ht="12" customHeight="1" x14ac:dyDescent="0.2">
      <c r="B65" s="6" t="s">
        <v>85</v>
      </c>
      <c r="C65" s="22">
        <v>1485</v>
      </c>
      <c r="D65" s="22">
        <v>1485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1485</v>
      </c>
      <c r="D67" s="22">
        <v>1485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1485</v>
      </c>
      <c r="D69" s="34">
        <v>1485</v>
      </c>
      <c r="E69" s="35">
        <v>100</v>
      </c>
    </row>
    <row r="70" spans="2:5" ht="12" customHeight="1" x14ac:dyDescent="0.2">
      <c r="B70" s="6" t="s">
        <v>89</v>
      </c>
      <c r="C70" s="22">
        <v>29018077</v>
      </c>
      <c r="D70" s="22">
        <v>4937874</v>
      </c>
      <c r="E70" s="23">
        <v>17.016544549109852</v>
      </c>
    </row>
    <row r="71" spans="2:5" ht="12" customHeight="1" x14ac:dyDescent="0.2">
      <c r="B71" s="6" t="s">
        <v>57</v>
      </c>
      <c r="C71" s="32">
        <v>8420919</v>
      </c>
      <c r="D71" s="32">
        <v>127658</v>
      </c>
      <c r="E71" s="33">
        <v>1.5159628064347845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8394292</v>
      </c>
      <c r="D74" s="36">
        <v>102949</v>
      </c>
      <c r="E74" s="37">
        <v>1.2264167126900043</v>
      </c>
    </row>
    <row r="75" spans="2:5" ht="12" customHeight="1" x14ac:dyDescent="0.2">
      <c r="B75" s="6" t="s">
        <v>61</v>
      </c>
      <c r="C75" s="32">
        <v>26627</v>
      </c>
      <c r="D75" s="32">
        <v>24709</v>
      </c>
      <c r="E75" s="33">
        <v>92.796785218011792</v>
      </c>
    </row>
    <row r="76" spans="2:5" ht="12" customHeight="1" x14ac:dyDescent="0.2">
      <c r="B76" s="6" t="s">
        <v>62</v>
      </c>
      <c r="C76" s="32">
        <v>2525170</v>
      </c>
      <c r="D76" s="32">
        <v>2490257</v>
      </c>
      <c r="E76" s="33">
        <v>98.617400016632544</v>
      </c>
    </row>
    <row r="77" spans="2:5" ht="12" customHeight="1" x14ac:dyDescent="0.2">
      <c r="B77" s="6" t="s">
        <v>63</v>
      </c>
      <c r="C77" s="32">
        <v>17177</v>
      </c>
      <c r="D77" s="32">
        <v>11713</v>
      </c>
      <c r="E77" s="33">
        <v>68.190021540431971</v>
      </c>
    </row>
    <row r="78" spans="2:5" ht="12" customHeight="1" x14ac:dyDescent="0.2">
      <c r="B78" s="6" t="s">
        <v>64</v>
      </c>
      <c r="C78" s="32">
        <v>2507993</v>
      </c>
      <c r="D78" s="32">
        <v>2478544</v>
      </c>
      <c r="E78" s="33">
        <v>98.825794170876861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49019</v>
      </c>
      <c r="D81" s="34">
        <v>48676</v>
      </c>
      <c r="E81" s="35">
        <v>99.300271323364413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470084</v>
      </c>
      <c r="D84" s="34">
        <v>465378</v>
      </c>
      <c r="E84" s="35">
        <v>98.998902323839999</v>
      </c>
    </row>
    <row r="85" spans="2:5" ht="12" customHeight="1" x14ac:dyDescent="0.2">
      <c r="B85" s="9" t="s">
        <v>71</v>
      </c>
      <c r="C85" s="34">
        <v>1677319</v>
      </c>
      <c r="D85" s="34">
        <v>1664645</v>
      </c>
      <c r="E85" s="35">
        <v>99.24438940952794</v>
      </c>
    </row>
    <row r="86" spans="2:5" ht="12" customHeight="1" x14ac:dyDescent="0.2">
      <c r="B86" s="9" t="s">
        <v>72</v>
      </c>
      <c r="C86" s="34">
        <v>311571</v>
      </c>
      <c r="D86" s="34">
        <v>299845</v>
      </c>
      <c r="E86" s="35">
        <v>96.236491842950727</v>
      </c>
    </row>
    <row r="87" spans="2:5" ht="12" customHeight="1" x14ac:dyDescent="0.2">
      <c r="B87" s="6" t="s">
        <v>73</v>
      </c>
      <c r="C87" s="32">
        <v>17737171</v>
      </c>
      <c r="D87" s="32">
        <v>2066671</v>
      </c>
      <c r="E87" s="33">
        <v>11.651638246031455</v>
      </c>
    </row>
    <row r="88" spans="2:5" ht="12" customHeight="1" x14ac:dyDescent="0.2">
      <c r="B88" s="6" t="s">
        <v>74</v>
      </c>
      <c r="C88" s="36">
        <v>107582</v>
      </c>
      <c r="D88" s="36">
        <v>32679</v>
      </c>
      <c r="E88" s="37">
        <v>30.37589931401164</v>
      </c>
    </row>
    <row r="89" spans="2:5" ht="12" customHeight="1" x14ac:dyDescent="0.2">
      <c r="B89" s="6" t="s">
        <v>75</v>
      </c>
      <c r="C89" s="32">
        <v>1514548</v>
      </c>
      <c r="D89" s="32">
        <v>575264</v>
      </c>
      <c r="E89" s="33">
        <v>37.982553210594844</v>
      </c>
    </row>
    <row r="90" spans="2:5" ht="12" customHeight="1" x14ac:dyDescent="0.2">
      <c r="B90" s="6" t="s">
        <v>76</v>
      </c>
      <c r="C90" s="32">
        <v>15954548</v>
      </c>
      <c r="D90" s="32">
        <v>1332083</v>
      </c>
      <c r="E90" s="33">
        <v>8.3492368445662013</v>
      </c>
    </row>
    <row r="91" spans="2:5" ht="12" customHeight="1" x14ac:dyDescent="0.2">
      <c r="B91" s="6" t="s">
        <v>77</v>
      </c>
      <c r="C91" s="32">
        <v>160493</v>
      </c>
      <c r="D91" s="32">
        <v>126645</v>
      </c>
      <c r="E91" s="33">
        <v>78.909983612992463</v>
      </c>
    </row>
    <row r="92" spans="2:5" ht="12" customHeight="1" x14ac:dyDescent="0.2">
      <c r="B92" s="6" t="s">
        <v>78</v>
      </c>
      <c r="C92" s="32">
        <v>334817</v>
      </c>
      <c r="D92" s="32">
        <v>253288</v>
      </c>
      <c r="E92" s="33">
        <v>75.649683259810587</v>
      </c>
    </row>
    <row r="93" spans="2:5" ht="12" customHeight="1" x14ac:dyDescent="0.2">
      <c r="B93" s="6" t="s">
        <v>86</v>
      </c>
      <c r="C93" s="22">
        <v>94234</v>
      </c>
      <c r="D93" s="22">
        <v>94145</v>
      </c>
      <c r="E93" s="23">
        <v>99.905554258547866</v>
      </c>
    </row>
    <row r="94" spans="2:5" ht="12" customHeight="1" x14ac:dyDescent="0.2">
      <c r="B94" s="6" t="s">
        <v>79</v>
      </c>
      <c r="C94" s="32">
        <v>93926</v>
      </c>
      <c r="D94" s="32">
        <v>93838</v>
      </c>
      <c r="E94" s="23">
        <v>99.90630922215361</v>
      </c>
    </row>
    <row r="95" spans="2:5" ht="12" customHeight="1" x14ac:dyDescent="0.2">
      <c r="B95" s="6" t="s">
        <v>80</v>
      </c>
      <c r="C95" s="32">
        <v>308</v>
      </c>
      <c r="D95" s="32">
        <v>307</v>
      </c>
      <c r="E95" s="33">
        <v>99.675324675324674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EA1C332-B0F4-4BFE-8290-96A0BB64FEB9}"/>
    <hyperlink ref="D4" location="ŞUBAT!A1" display="Şubat" xr:uid="{B5476316-D785-41C6-ACDD-7088712C4EA5}"/>
    <hyperlink ref="E4" location="MART!A1" display="Mart" xr:uid="{AA0029E8-00E1-4D42-8174-BDE29C42C576}"/>
    <hyperlink ref="C5" location="NİSAN!A1" display="Nisan" xr:uid="{E249EA02-BEF5-45BF-B9AD-C7B9FD06980D}"/>
    <hyperlink ref="D5" location="MAYIS!A1" display="Mayıs" xr:uid="{0A9D621E-4F32-4C4E-A0BA-AB12F181EDB5}"/>
    <hyperlink ref="E5" location="HAZİRAN!A1" display="Haziran" xr:uid="{C6A959DC-60C8-4263-B65F-DD03A37EB37D}"/>
    <hyperlink ref="C6" location="TEMMUZ!A1" display="Temmuz" xr:uid="{2418A6DF-8DC2-4A0A-A9F7-330889E25668}"/>
    <hyperlink ref="D6" location="AĞUSTOS!A1" display="Ağustos" xr:uid="{C368059A-2682-4F9E-9DCD-D7EC9BC4535A}"/>
    <hyperlink ref="E6" location="EYLÜL!A1" display="Eylül" xr:uid="{C61E1ECE-3AFB-45E2-ABA5-D5C89008349F}"/>
    <hyperlink ref="C7" location="EKİM!A1" display="Ekim" xr:uid="{39F0403A-0C02-481E-961D-792077B6A6C3}"/>
    <hyperlink ref="D7" location="KASIM!A1" display="Kasım" xr:uid="{D20A283A-815D-4133-A420-A408CE9974FE}"/>
    <hyperlink ref="E7" location="ARALIK!A1" display="Aralık" xr:uid="{1487268A-AF80-42F8-9594-953883D6B69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98C4-467C-4EA5-B943-A909E40CE43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139060561</v>
      </c>
      <c r="D10" s="22">
        <v>96817712</v>
      </c>
      <c r="E10" s="23">
        <v>69.622696258215157</v>
      </c>
    </row>
    <row r="11" spans="2:5" ht="12" customHeight="1" x14ac:dyDescent="0.2">
      <c r="B11" s="7" t="s">
        <v>4</v>
      </c>
      <c r="C11" s="24">
        <v>109753905</v>
      </c>
      <c r="D11" s="24">
        <v>91521358</v>
      </c>
      <c r="E11" s="25">
        <v>83.387791987902389</v>
      </c>
    </row>
    <row r="12" spans="2:5" ht="12" customHeight="1" x14ac:dyDescent="0.2">
      <c r="B12" s="7" t="s">
        <v>5</v>
      </c>
      <c r="C12" s="24">
        <v>36825967</v>
      </c>
      <c r="D12" s="24">
        <v>29496682</v>
      </c>
      <c r="E12" s="25">
        <v>80.097508369569766</v>
      </c>
    </row>
    <row r="13" spans="2:5" ht="12" customHeight="1" x14ac:dyDescent="0.2">
      <c r="B13" s="7" t="s">
        <v>6</v>
      </c>
      <c r="C13" s="26">
        <v>22566223</v>
      </c>
      <c r="D13" s="26">
        <v>18588560</v>
      </c>
      <c r="E13" s="27">
        <v>82.373377237298413</v>
      </c>
    </row>
    <row r="14" spans="2:5" ht="12" customHeight="1" x14ac:dyDescent="0.2">
      <c r="B14" s="8" t="s">
        <v>7</v>
      </c>
      <c r="C14" s="28">
        <v>2031648</v>
      </c>
      <c r="D14" s="28">
        <v>1055512</v>
      </c>
      <c r="E14" s="29">
        <v>51.953488005796281</v>
      </c>
    </row>
    <row r="15" spans="2:5" ht="12" customHeight="1" x14ac:dyDescent="0.2">
      <c r="B15" s="8" t="s">
        <v>8</v>
      </c>
      <c r="C15" s="28">
        <v>84866</v>
      </c>
      <c r="D15" s="28">
        <v>48999</v>
      </c>
      <c r="E15" s="29">
        <v>57.736902882190741</v>
      </c>
    </row>
    <row r="16" spans="2:5" ht="12" customHeight="1" x14ac:dyDescent="0.2">
      <c r="B16" s="8" t="s">
        <v>9</v>
      </c>
      <c r="C16" s="28">
        <v>20039294</v>
      </c>
      <c r="D16" s="28">
        <v>17199301</v>
      </c>
      <c r="E16" s="29">
        <v>85.827878966195115</v>
      </c>
    </row>
    <row r="17" spans="2:5" ht="12" customHeight="1" x14ac:dyDescent="0.2">
      <c r="B17" s="8" t="s">
        <v>10</v>
      </c>
      <c r="C17" s="28">
        <v>410415</v>
      </c>
      <c r="D17" s="28">
        <v>284748</v>
      </c>
      <c r="E17" s="29">
        <v>69.380505098497864</v>
      </c>
    </row>
    <row r="18" spans="2:5" ht="12" customHeight="1" x14ac:dyDescent="0.2">
      <c r="B18" s="7" t="s">
        <v>11</v>
      </c>
      <c r="C18" s="24">
        <v>14259744</v>
      </c>
      <c r="D18" s="24">
        <v>10908122</v>
      </c>
      <c r="E18" s="25">
        <v>76.495917458265723</v>
      </c>
    </row>
    <row r="19" spans="2:5" ht="12" customHeight="1" x14ac:dyDescent="0.2">
      <c r="B19" s="8" t="s">
        <v>12</v>
      </c>
      <c r="C19" s="28">
        <v>4187715</v>
      </c>
      <c r="D19" s="28">
        <v>1478573</v>
      </c>
      <c r="E19" s="29">
        <v>35.30739317264905</v>
      </c>
    </row>
    <row r="20" spans="2:5" ht="12" customHeight="1" x14ac:dyDescent="0.2">
      <c r="B20" s="8" t="s">
        <v>13</v>
      </c>
      <c r="C20" s="28">
        <v>306059</v>
      </c>
      <c r="D20" s="28">
        <v>233319</v>
      </c>
      <c r="E20" s="29">
        <v>76.233340630401329</v>
      </c>
    </row>
    <row r="21" spans="2:5" ht="12" customHeight="1" x14ac:dyDescent="0.2">
      <c r="B21" s="8" t="s">
        <v>14</v>
      </c>
      <c r="C21" s="28">
        <v>9765970</v>
      </c>
      <c r="D21" s="28">
        <v>9196230</v>
      </c>
      <c r="E21" s="29">
        <v>94.166068501131988</v>
      </c>
    </row>
    <row r="22" spans="2:5" s="4" customFormat="1" ht="12" customHeight="1" x14ac:dyDescent="0.2">
      <c r="B22" s="7" t="s">
        <v>15</v>
      </c>
      <c r="C22" s="24">
        <v>2841212</v>
      </c>
      <c r="D22" s="24">
        <v>1819020</v>
      </c>
      <c r="E22" s="25">
        <v>64.022677646018664</v>
      </c>
    </row>
    <row r="23" spans="2:5" s="4" customFormat="1" ht="12" customHeight="1" x14ac:dyDescent="0.2">
      <c r="B23" s="8" t="s">
        <v>16</v>
      </c>
      <c r="C23" s="30">
        <v>260809</v>
      </c>
      <c r="D23" s="30">
        <v>116578</v>
      </c>
      <c r="E23" s="31">
        <v>44.698610860821518</v>
      </c>
    </row>
    <row r="24" spans="2:5" ht="12" customHeight="1" x14ac:dyDescent="0.2">
      <c r="B24" s="8" t="s">
        <v>17</v>
      </c>
      <c r="C24" s="30">
        <v>2580403</v>
      </c>
      <c r="D24" s="30">
        <v>1702442</v>
      </c>
      <c r="E24" s="31">
        <v>65.975818505869043</v>
      </c>
    </row>
    <row r="25" spans="2:5" s="4" customFormat="1" ht="12" customHeight="1" x14ac:dyDescent="0.2">
      <c r="B25" s="7" t="s">
        <v>18</v>
      </c>
      <c r="C25" s="24">
        <v>48819061</v>
      </c>
      <c r="D25" s="24">
        <v>40761788</v>
      </c>
      <c r="E25" s="25">
        <v>83.495641179989093</v>
      </c>
    </row>
    <row r="26" spans="2:5" ht="12" customHeight="1" x14ac:dyDescent="0.2">
      <c r="B26" s="7" t="s">
        <v>19</v>
      </c>
      <c r="C26" s="24">
        <v>19683667</v>
      </c>
      <c r="D26" s="24">
        <v>12376675</v>
      </c>
      <c r="E26" s="25">
        <v>62.877892620313069</v>
      </c>
    </row>
    <row r="27" spans="2:5" ht="12" customHeight="1" x14ac:dyDescent="0.2">
      <c r="B27" s="8" t="s">
        <v>20</v>
      </c>
      <c r="C27" s="28">
        <v>19336599</v>
      </c>
      <c r="D27" s="28">
        <v>12092129</v>
      </c>
      <c r="E27" s="29">
        <v>62.534931815051863</v>
      </c>
    </row>
    <row r="28" spans="2:5" ht="12" customHeight="1" x14ac:dyDescent="0.2">
      <c r="B28" s="8" t="s">
        <v>21</v>
      </c>
      <c r="C28" s="28">
        <v>347068</v>
      </c>
      <c r="D28" s="28">
        <v>284546</v>
      </c>
      <c r="E28" s="29">
        <v>81.985662751967908</v>
      </c>
    </row>
    <row r="29" spans="2:5" ht="12" customHeight="1" x14ac:dyDescent="0.2">
      <c r="B29" s="7" t="s">
        <v>22</v>
      </c>
      <c r="C29" s="26">
        <v>23811703</v>
      </c>
      <c r="D29" s="26">
        <v>23145174</v>
      </c>
      <c r="E29" s="27">
        <v>97.200834396431034</v>
      </c>
    </row>
    <row r="30" spans="2:5" ht="12" customHeight="1" x14ac:dyDescent="0.2">
      <c r="B30" s="8" t="s">
        <v>23</v>
      </c>
      <c r="C30" s="28">
        <v>13044731</v>
      </c>
      <c r="D30" s="28">
        <v>12669078</v>
      </c>
      <c r="E30" s="29">
        <v>97.120270245511392</v>
      </c>
    </row>
    <row r="31" spans="2:5" s="4" customFormat="1" ht="12" customHeight="1" x14ac:dyDescent="0.2">
      <c r="B31" s="8" t="s">
        <v>24</v>
      </c>
      <c r="C31" s="28">
        <v>2961227</v>
      </c>
      <c r="D31" s="28">
        <v>2936052</v>
      </c>
      <c r="E31" s="29">
        <v>99.149845655196316</v>
      </c>
    </row>
    <row r="32" spans="2:5" ht="12" customHeight="1" x14ac:dyDescent="0.2">
      <c r="B32" s="8" t="s">
        <v>25</v>
      </c>
      <c r="C32" s="28">
        <v>2690816</v>
      </c>
      <c r="D32" s="28">
        <v>2653737</v>
      </c>
      <c r="E32" s="29">
        <v>98.622016518409282</v>
      </c>
    </row>
    <row r="33" spans="2:6" ht="12" customHeight="1" x14ac:dyDescent="0.2">
      <c r="B33" s="8" t="s">
        <v>26</v>
      </c>
      <c r="C33" s="28">
        <v>3179028</v>
      </c>
      <c r="D33" s="28">
        <v>3174978</v>
      </c>
      <c r="E33" s="29">
        <v>99.87260256908715</v>
      </c>
    </row>
    <row r="34" spans="2:6" ht="12" customHeight="1" x14ac:dyDescent="0.2">
      <c r="B34" s="8" t="s">
        <v>27</v>
      </c>
      <c r="C34" s="28">
        <v>248227</v>
      </c>
      <c r="D34" s="28">
        <v>231885</v>
      </c>
      <c r="E34" s="29">
        <v>93.416509888126598</v>
      </c>
    </row>
    <row r="35" spans="2:6" ht="12" customHeight="1" x14ac:dyDescent="0.2">
      <c r="B35" s="8" t="s">
        <v>28</v>
      </c>
      <c r="C35" s="28">
        <v>1685711</v>
      </c>
      <c r="D35" s="28">
        <v>1477575</v>
      </c>
      <c r="E35" s="29">
        <v>87.652925086209905</v>
      </c>
    </row>
    <row r="36" spans="2:6" ht="12" customHeight="1" x14ac:dyDescent="0.2">
      <c r="B36" s="8" t="s">
        <v>101</v>
      </c>
      <c r="C36" s="28">
        <v>1963</v>
      </c>
      <c r="D36" s="28">
        <v>1869</v>
      </c>
      <c r="E36" s="29">
        <v>95.211411105450836</v>
      </c>
    </row>
    <row r="37" spans="2:6" ht="12" customHeight="1" x14ac:dyDescent="0.2">
      <c r="B37" s="7" t="s">
        <v>29</v>
      </c>
      <c r="C37" s="26">
        <v>2243107</v>
      </c>
      <c r="D37" s="26">
        <v>2168413</v>
      </c>
      <c r="E37" s="27">
        <v>96.670065226491658</v>
      </c>
    </row>
    <row r="38" spans="2:6" ht="12" customHeight="1" x14ac:dyDescent="0.2">
      <c r="B38" s="7" t="s">
        <v>30</v>
      </c>
      <c r="C38" s="26">
        <v>137094</v>
      </c>
      <c r="D38" s="26">
        <v>135256</v>
      </c>
      <c r="E38" s="27">
        <v>98.659314047296021</v>
      </c>
    </row>
    <row r="39" spans="2:6" s="4" customFormat="1" ht="12" customHeight="1" x14ac:dyDescent="0.2">
      <c r="B39" s="7" t="s">
        <v>31</v>
      </c>
      <c r="C39" s="26">
        <v>2943490</v>
      </c>
      <c r="D39" s="26">
        <v>2936270</v>
      </c>
      <c r="E39" s="27">
        <v>99.754712942799202</v>
      </c>
    </row>
    <row r="40" spans="2:6" ht="12" customHeight="1" x14ac:dyDescent="0.2">
      <c r="B40" s="7" t="s">
        <v>32</v>
      </c>
      <c r="C40" s="24">
        <v>15028142</v>
      </c>
      <c r="D40" s="24">
        <v>15028142</v>
      </c>
      <c r="E40" s="25">
        <v>100</v>
      </c>
    </row>
    <row r="41" spans="2:6" s="4" customFormat="1" ht="12" customHeight="1" x14ac:dyDescent="0.2">
      <c r="B41" s="8" t="s">
        <v>33</v>
      </c>
      <c r="C41" s="30">
        <v>1746019</v>
      </c>
      <c r="D41" s="30">
        <v>1746019</v>
      </c>
      <c r="E41" s="31">
        <v>100</v>
      </c>
    </row>
    <row r="42" spans="2:6" ht="12" customHeight="1" x14ac:dyDescent="0.2">
      <c r="B42" s="8" t="s">
        <v>34</v>
      </c>
      <c r="C42" s="30">
        <v>13267519</v>
      </c>
      <c r="D42" s="30">
        <v>13267519</v>
      </c>
      <c r="E42" s="31">
        <v>100</v>
      </c>
    </row>
    <row r="43" spans="2:6" s="4" customFormat="1" ht="12" customHeight="1" x14ac:dyDescent="0.2">
      <c r="B43" s="8" t="s">
        <v>35</v>
      </c>
      <c r="C43" s="28">
        <v>14604</v>
      </c>
      <c r="D43" s="28">
        <v>14604</v>
      </c>
      <c r="E43" s="29">
        <v>100</v>
      </c>
    </row>
    <row r="44" spans="2:6" ht="12" customHeight="1" x14ac:dyDescent="0.2">
      <c r="B44" s="7" t="s">
        <v>36</v>
      </c>
      <c r="C44" s="24">
        <v>2433672</v>
      </c>
      <c r="D44" s="24">
        <v>1797129</v>
      </c>
      <c r="E44" s="25">
        <v>73.844338924883886</v>
      </c>
    </row>
    <row r="45" spans="2:6" ht="12" customHeight="1" x14ac:dyDescent="0.2">
      <c r="B45" s="7" t="s">
        <v>37</v>
      </c>
      <c r="C45" s="26">
        <v>3607007</v>
      </c>
      <c r="D45" s="26">
        <v>2527765</v>
      </c>
      <c r="E45" s="27">
        <v>70.079292887427172</v>
      </c>
      <c r="F45" s="5"/>
    </row>
    <row r="46" spans="2:6" ht="12" customHeight="1" x14ac:dyDescent="0.2">
      <c r="B46" s="7" t="s">
        <v>38</v>
      </c>
      <c r="C46" s="26">
        <v>198844</v>
      </c>
      <c r="D46" s="26">
        <v>90832</v>
      </c>
      <c r="E46" s="27">
        <v>45.680030576733522</v>
      </c>
    </row>
    <row r="47" spans="2:6" ht="12" customHeight="1" x14ac:dyDescent="0.2">
      <c r="B47" s="6" t="s">
        <v>84</v>
      </c>
      <c r="C47" s="22">
        <v>1091654</v>
      </c>
      <c r="D47" s="22">
        <v>847412</v>
      </c>
      <c r="E47" s="27">
        <v>77.626427421142594</v>
      </c>
    </row>
    <row r="48" spans="2:6" ht="12" customHeight="1" x14ac:dyDescent="0.2">
      <c r="B48" s="6" t="s">
        <v>39</v>
      </c>
      <c r="C48" s="32">
        <v>404091</v>
      </c>
      <c r="D48" s="32">
        <v>399994</v>
      </c>
      <c r="E48" s="33">
        <v>98.986119463190221</v>
      </c>
    </row>
    <row r="49" spans="2:5" ht="12" customHeight="1" x14ac:dyDescent="0.2">
      <c r="B49" s="6" t="s">
        <v>40</v>
      </c>
      <c r="C49" s="32">
        <v>396881</v>
      </c>
      <c r="D49" s="32">
        <v>392913</v>
      </c>
      <c r="E49" s="33">
        <v>99.000204091402708</v>
      </c>
    </row>
    <row r="50" spans="2:5" ht="12" customHeight="1" x14ac:dyDescent="0.2">
      <c r="B50" s="9" t="s">
        <v>41</v>
      </c>
      <c r="C50" s="34">
        <v>72444</v>
      </c>
      <c r="D50" s="34">
        <v>71571</v>
      </c>
      <c r="E50" s="35">
        <v>98.794931257246972</v>
      </c>
    </row>
    <row r="51" spans="2:5" ht="12" customHeight="1" x14ac:dyDescent="0.2">
      <c r="B51" s="9" t="s">
        <v>42</v>
      </c>
      <c r="C51" s="34">
        <v>324437</v>
      </c>
      <c r="D51" s="34">
        <v>321342</v>
      </c>
      <c r="E51" s="35">
        <v>99.046039755021781</v>
      </c>
    </row>
    <row r="52" spans="2:5" ht="12" customHeight="1" x14ac:dyDescent="0.2">
      <c r="B52" s="6" t="s">
        <v>43</v>
      </c>
      <c r="C52" s="32">
        <v>7210</v>
      </c>
      <c r="D52" s="32">
        <v>7081</v>
      </c>
      <c r="E52" s="33">
        <v>98.210818307905683</v>
      </c>
    </row>
    <row r="53" spans="2:5" ht="12" customHeight="1" x14ac:dyDescent="0.2">
      <c r="B53" s="9" t="s">
        <v>87</v>
      </c>
      <c r="C53" s="34">
        <v>669</v>
      </c>
      <c r="D53" s="34">
        <v>669</v>
      </c>
      <c r="E53" s="35">
        <v>100</v>
      </c>
    </row>
    <row r="54" spans="2:5" ht="12" customHeight="1" x14ac:dyDescent="0.2">
      <c r="B54" s="9" t="s">
        <v>88</v>
      </c>
      <c r="C54" s="34">
        <v>6541</v>
      </c>
      <c r="D54" s="34">
        <v>6412</v>
      </c>
      <c r="E54" s="35">
        <v>98.027824491667943</v>
      </c>
    </row>
    <row r="55" spans="2:5" ht="12" customHeight="1" x14ac:dyDescent="0.2">
      <c r="B55" s="6" t="s">
        <v>44</v>
      </c>
      <c r="C55" s="32">
        <v>91</v>
      </c>
      <c r="D55" s="32">
        <v>91</v>
      </c>
      <c r="E55" s="33">
        <v>100</v>
      </c>
    </row>
    <row r="56" spans="2:5" ht="12" customHeight="1" x14ac:dyDescent="0.2">
      <c r="B56" s="6" t="s">
        <v>45</v>
      </c>
      <c r="C56" s="32">
        <v>91</v>
      </c>
      <c r="D56" s="32">
        <v>91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172224</v>
      </c>
      <c r="D58" s="32">
        <v>172224</v>
      </c>
      <c r="E58" s="33">
        <v>100</v>
      </c>
    </row>
    <row r="59" spans="2:5" ht="12" customHeight="1" x14ac:dyDescent="0.2">
      <c r="B59" s="6" t="s">
        <v>48</v>
      </c>
      <c r="C59" s="32">
        <v>172224</v>
      </c>
      <c r="D59" s="32">
        <v>172224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387922</v>
      </c>
      <c r="D61" s="32">
        <v>147777</v>
      </c>
      <c r="E61" s="33">
        <v>38.094513845566894</v>
      </c>
    </row>
    <row r="62" spans="2:5" s="4" customFormat="1" ht="12" customHeight="1" x14ac:dyDescent="0.2">
      <c r="B62" s="6" t="s">
        <v>51</v>
      </c>
      <c r="C62" s="32">
        <v>345721</v>
      </c>
      <c r="D62" s="32">
        <v>105576</v>
      </c>
      <c r="E62" s="33">
        <v>30.537919304873007</v>
      </c>
    </row>
    <row r="63" spans="2:5" ht="12" customHeight="1" x14ac:dyDescent="0.2">
      <c r="B63" s="6" t="s">
        <v>90</v>
      </c>
      <c r="C63" s="32">
        <v>42201</v>
      </c>
      <c r="D63" s="32">
        <v>42201</v>
      </c>
      <c r="E63" s="33">
        <v>100</v>
      </c>
    </row>
    <row r="64" spans="2:5" ht="12" customHeight="1" x14ac:dyDescent="0.2">
      <c r="B64" s="6" t="s">
        <v>52</v>
      </c>
      <c r="C64" s="32">
        <v>127326</v>
      </c>
      <c r="D64" s="32">
        <v>127326</v>
      </c>
      <c r="E64" s="33">
        <v>100</v>
      </c>
    </row>
    <row r="65" spans="2:5" ht="12" customHeight="1" x14ac:dyDescent="0.2">
      <c r="B65" s="6" t="s">
        <v>85</v>
      </c>
      <c r="C65" s="22">
        <v>1345</v>
      </c>
      <c r="D65" s="22">
        <v>1345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1345</v>
      </c>
      <c r="D67" s="22">
        <v>1345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1345</v>
      </c>
      <c r="D69" s="34">
        <v>1345</v>
      </c>
      <c r="E69" s="35">
        <v>100</v>
      </c>
    </row>
    <row r="70" spans="2:5" ht="12" customHeight="1" x14ac:dyDescent="0.2">
      <c r="B70" s="6" t="s">
        <v>89</v>
      </c>
      <c r="C70" s="22">
        <v>28123737</v>
      </c>
      <c r="D70" s="22">
        <v>4357767</v>
      </c>
      <c r="E70" s="23">
        <v>15.494978494500927</v>
      </c>
    </row>
    <row r="71" spans="2:5" ht="12" customHeight="1" x14ac:dyDescent="0.2">
      <c r="B71" s="6" t="s">
        <v>57</v>
      </c>
      <c r="C71" s="32">
        <v>8269588</v>
      </c>
      <c r="D71" s="32">
        <v>101911</v>
      </c>
      <c r="E71" s="33">
        <v>1.2323588551207145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8244526</v>
      </c>
      <c r="D74" s="36">
        <v>78764</v>
      </c>
      <c r="E74" s="37">
        <v>0.95534904007822885</v>
      </c>
    </row>
    <row r="75" spans="2:5" ht="12" customHeight="1" x14ac:dyDescent="0.2">
      <c r="B75" s="6" t="s">
        <v>61</v>
      </c>
      <c r="C75" s="32">
        <v>25062</v>
      </c>
      <c r="D75" s="32">
        <v>23147</v>
      </c>
      <c r="E75" s="33">
        <v>92.35894980448488</v>
      </c>
    </row>
    <row r="76" spans="2:5" ht="12" customHeight="1" x14ac:dyDescent="0.2">
      <c r="B76" s="6" t="s">
        <v>62</v>
      </c>
      <c r="C76" s="32">
        <v>2272904</v>
      </c>
      <c r="D76" s="32">
        <v>2237044</v>
      </c>
      <c r="E76" s="33">
        <v>98.422282683298548</v>
      </c>
    </row>
    <row r="77" spans="2:5" ht="12" customHeight="1" x14ac:dyDescent="0.2">
      <c r="B77" s="6" t="s">
        <v>63</v>
      </c>
      <c r="C77" s="32">
        <v>16974</v>
      </c>
      <c r="D77" s="32">
        <v>11450</v>
      </c>
      <c r="E77" s="33">
        <v>67.456109343702124</v>
      </c>
    </row>
    <row r="78" spans="2:5" ht="12" customHeight="1" x14ac:dyDescent="0.2">
      <c r="B78" s="6" t="s">
        <v>64</v>
      </c>
      <c r="C78" s="32">
        <v>2255930</v>
      </c>
      <c r="D78" s="32">
        <v>2225594</v>
      </c>
      <c r="E78" s="33">
        <v>98.65527742438816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44531</v>
      </c>
      <c r="D81" s="34">
        <v>44189</v>
      </c>
      <c r="E81" s="35">
        <v>99.23199568839685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417095</v>
      </c>
      <c r="D84" s="34">
        <v>412388</v>
      </c>
      <c r="E84" s="35">
        <v>98.871480118438242</v>
      </c>
    </row>
    <row r="85" spans="2:5" ht="12" customHeight="1" x14ac:dyDescent="0.2">
      <c r="B85" s="9" t="s">
        <v>71</v>
      </c>
      <c r="C85" s="34">
        <v>1502593</v>
      </c>
      <c r="D85" s="34">
        <v>1489853</v>
      </c>
      <c r="E85" s="35">
        <v>99.152132347215783</v>
      </c>
    </row>
    <row r="86" spans="2:5" ht="12" customHeight="1" x14ac:dyDescent="0.2">
      <c r="B86" s="9" t="s">
        <v>72</v>
      </c>
      <c r="C86" s="34">
        <v>291711</v>
      </c>
      <c r="D86" s="34">
        <v>279164</v>
      </c>
      <c r="E86" s="35">
        <v>95.698825207139947</v>
      </c>
    </row>
    <row r="87" spans="2:5" ht="12" customHeight="1" x14ac:dyDescent="0.2">
      <c r="B87" s="6" t="s">
        <v>73</v>
      </c>
      <c r="C87" s="32">
        <v>17346707</v>
      </c>
      <c r="D87" s="32">
        <v>1866205</v>
      </c>
      <c r="E87" s="33">
        <v>10.758266684276157</v>
      </c>
    </row>
    <row r="88" spans="2:5" ht="12" customHeight="1" x14ac:dyDescent="0.2">
      <c r="B88" s="6" t="s">
        <v>74</v>
      </c>
      <c r="C88" s="36">
        <v>103707</v>
      </c>
      <c r="D88" s="36">
        <v>30611</v>
      </c>
      <c r="E88" s="37">
        <v>29.516811787053911</v>
      </c>
    </row>
    <row r="89" spans="2:5" ht="12" customHeight="1" x14ac:dyDescent="0.2">
      <c r="B89" s="6" t="s">
        <v>75</v>
      </c>
      <c r="C89" s="32">
        <v>1502103</v>
      </c>
      <c r="D89" s="32">
        <v>553223</v>
      </c>
      <c r="E89" s="33">
        <v>36.829897816594467</v>
      </c>
    </row>
    <row r="90" spans="2:5" ht="12" customHeight="1" x14ac:dyDescent="0.2">
      <c r="B90" s="6" t="s">
        <v>76</v>
      </c>
      <c r="C90" s="32">
        <v>15589747</v>
      </c>
      <c r="D90" s="32">
        <v>1165822</v>
      </c>
      <c r="E90" s="33">
        <v>7.4781329036321118</v>
      </c>
    </row>
    <row r="91" spans="2:5" ht="12" customHeight="1" x14ac:dyDescent="0.2">
      <c r="B91" s="6" t="s">
        <v>77</v>
      </c>
      <c r="C91" s="32">
        <v>151150</v>
      </c>
      <c r="D91" s="32">
        <v>116549</v>
      </c>
      <c r="E91" s="33">
        <v>77.108170691366198</v>
      </c>
    </row>
    <row r="92" spans="2:5" ht="12" customHeight="1" x14ac:dyDescent="0.2">
      <c r="B92" s="6" t="s">
        <v>78</v>
      </c>
      <c r="C92" s="32">
        <v>234538</v>
      </c>
      <c r="D92" s="32">
        <v>152607</v>
      </c>
      <c r="E92" s="33">
        <v>65.067068023092219</v>
      </c>
    </row>
    <row r="93" spans="2:5" ht="12" customHeight="1" x14ac:dyDescent="0.2">
      <c r="B93" s="6" t="s">
        <v>86</v>
      </c>
      <c r="C93" s="22">
        <v>89920</v>
      </c>
      <c r="D93" s="22">
        <v>89830</v>
      </c>
      <c r="E93" s="23">
        <v>99.89991103202847</v>
      </c>
    </row>
    <row r="94" spans="2:5" ht="12" customHeight="1" x14ac:dyDescent="0.2">
      <c r="B94" s="6" t="s">
        <v>79</v>
      </c>
      <c r="C94" s="32">
        <v>89650</v>
      </c>
      <c r="D94" s="32">
        <v>89561</v>
      </c>
      <c r="E94" s="23">
        <v>99.900725041829347</v>
      </c>
    </row>
    <row r="95" spans="2:5" ht="12" customHeight="1" x14ac:dyDescent="0.2">
      <c r="B95" s="6" t="s">
        <v>80</v>
      </c>
      <c r="C95" s="32">
        <v>270</v>
      </c>
      <c r="D95" s="32">
        <v>269</v>
      </c>
      <c r="E95" s="33">
        <v>99.629629629629633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4C9638C-BAA4-4E76-B81E-68538514CF24}"/>
    <hyperlink ref="D4" location="ŞUBAT!A1" display="Şubat" xr:uid="{7364823B-6A54-42E1-831D-4DF76F93D9A5}"/>
    <hyperlink ref="E4" location="MART!A1" display="Mart" xr:uid="{261776CD-4300-4E6A-ADCD-3F48244064B5}"/>
    <hyperlink ref="C5" location="NİSAN!A1" display="Nisan" xr:uid="{0DC1C603-441D-40A5-9B3A-11922D5F40A1}"/>
    <hyperlink ref="D5" location="MAYIS!A1" display="Mayıs" xr:uid="{487983EA-CEF9-4852-B046-826E859D0186}"/>
    <hyperlink ref="E5" location="HAZİRAN!A1" display="Haziran" xr:uid="{24789AFF-B814-4FFA-97F2-15F81DC12285}"/>
    <hyperlink ref="C6" location="TEMMUZ!A1" display="Temmuz" xr:uid="{A6D15B58-AF96-49E9-889D-CDF6B199980E}"/>
    <hyperlink ref="D6" location="AĞUSTOS!A1" display="Ağustos" xr:uid="{5C63E01C-676A-4179-AE09-0E7BA067D6DC}"/>
    <hyperlink ref="E6" location="EYLÜL!A1" display="Eylül" xr:uid="{D95FBA90-634C-4422-9FCF-A3DA61523488}"/>
    <hyperlink ref="C7" location="EKİM!A1" display="Ekim" xr:uid="{BC7D2063-E68F-420A-9F35-D10EEDDEE915}"/>
    <hyperlink ref="D7" location="KASIM!A1" display="Kasım" xr:uid="{EB739964-6856-4FAB-8D5D-A49F6E2B0425}"/>
    <hyperlink ref="E7" location="ARALIK!A1" display="Aralık" xr:uid="{BDF65FD6-445B-406D-87D3-C3412610CD5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1DB2-508F-4A47-A21A-6C861AE5E74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130049362</v>
      </c>
      <c r="D10" s="22">
        <v>87715943</v>
      </c>
      <c r="E10" s="23">
        <v>67.448191710467597</v>
      </c>
    </row>
    <row r="11" spans="2:5" ht="12" customHeight="1" x14ac:dyDescent="0.2">
      <c r="B11" s="7" t="s">
        <v>4</v>
      </c>
      <c r="C11" s="24">
        <v>101019730</v>
      </c>
      <c r="D11" s="24">
        <v>82854858</v>
      </c>
      <c r="E11" s="25">
        <v>82.018490843323377</v>
      </c>
    </row>
    <row r="12" spans="2:5" ht="12" customHeight="1" x14ac:dyDescent="0.2">
      <c r="B12" s="7" t="s">
        <v>5</v>
      </c>
      <c r="C12" s="24">
        <v>34539402</v>
      </c>
      <c r="D12" s="24">
        <v>27252302</v>
      </c>
      <c r="E12" s="25">
        <v>78.902066688936884</v>
      </c>
    </row>
    <row r="13" spans="2:5" ht="12" customHeight="1" x14ac:dyDescent="0.2">
      <c r="B13" s="7" t="s">
        <v>6</v>
      </c>
      <c r="C13" s="26">
        <v>20349523</v>
      </c>
      <c r="D13" s="26">
        <v>16467945</v>
      </c>
      <c r="E13" s="27">
        <v>80.925459530427318</v>
      </c>
    </row>
    <row r="14" spans="2:5" ht="12" customHeight="1" x14ac:dyDescent="0.2">
      <c r="B14" s="8" t="s">
        <v>7</v>
      </c>
      <c r="C14" s="28">
        <v>2032607</v>
      </c>
      <c r="D14" s="28">
        <v>1047486</v>
      </c>
      <c r="E14" s="29">
        <v>51.53411357926052</v>
      </c>
    </row>
    <row r="15" spans="2:5" ht="12" customHeight="1" x14ac:dyDescent="0.2">
      <c r="B15" s="8" t="s">
        <v>8</v>
      </c>
      <c r="C15" s="28">
        <v>83183</v>
      </c>
      <c r="D15" s="28">
        <v>46630</v>
      </c>
      <c r="E15" s="29">
        <v>56.057127057211211</v>
      </c>
    </row>
    <row r="16" spans="2:5" ht="12" customHeight="1" x14ac:dyDescent="0.2">
      <c r="B16" s="8" t="s">
        <v>9</v>
      </c>
      <c r="C16" s="28">
        <v>17833634</v>
      </c>
      <c r="D16" s="28">
        <v>15092723</v>
      </c>
      <c r="E16" s="29">
        <v>84.630664731596482</v>
      </c>
    </row>
    <row r="17" spans="2:5" ht="12" customHeight="1" x14ac:dyDescent="0.2">
      <c r="B17" s="8" t="s">
        <v>10</v>
      </c>
      <c r="C17" s="28">
        <v>400099</v>
      </c>
      <c r="D17" s="28">
        <v>281106</v>
      </c>
      <c r="E17" s="29">
        <v>70.259110870059658</v>
      </c>
    </row>
    <row r="18" spans="2:5" ht="12" customHeight="1" x14ac:dyDescent="0.2">
      <c r="B18" s="7" t="s">
        <v>11</v>
      </c>
      <c r="C18" s="24">
        <v>14189879</v>
      </c>
      <c r="D18" s="24">
        <v>10784357</v>
      </c>
      <c r="E18" s="25">
        <v>76.000345034654629</v>
      </c>
    </row>
    <row r="19" spans="2:5" ht="12" customHeight="1" x14ac:dyDescent="0.2">
      <c r="B19" s="8" t="s">
        <v>12</v>
      </c>
      <c r="C19" s="28">
        <v>4201256</v>
      </c>
      <c r="D19" s="28">
        <v>1455242</v>
      </c>
      <c r="E19" s="29">
        <v>34.638260558271142</v>
      </c>
    </row>
    <row r="20" spans="2:5" ht="12" customHeight="1" x14ac:dyDescent="0.2">
      <c r="B20" s="8" t="s">
        <v>13</v>
      </c>
      <c r="C20" s="28">
        <v>280870</v>
      </c>
      <c r="D20" s="28">
        <v>207066</v>
      </c>
      <c r="E20" s="29">
        <v>73.723074732082466</v>
      </c>
    </row>
    <row r="21" spans="2:5" ht="12" customHeight="1" x14ac:dyDescent="0.2">
      <c r="B21" s="8" t="s">
        <v>14</v>
      </c>
      <c r="C21" s="28">
        <v>9707753</v>
      </c>
      <c r="D21" s="28">
        <v>9122049</v>
      </c>
      <c r="E21" s="29">
        <v>93.966636769600541</v>
      </c>
    </row>
    <row r="22" spans="2:5" s="4" customFormat="1" ht="12" customHeight="1" x14ac:dyDescent="0.2">
      <c r="B22" s="7" t="s">
        <v>15</v>
      </c>
      <c r="C22" s="24">
        <v>2823542</v>
      </c>
      <c r="D22" s="24">
        <v>1764984</v>
      </c>
      <c r="E22" s="25">
        <v>62.509571311494568</v>
      </c>
    </row>
    <row r="23" spans="2:5" s="4" customFormat="1" ht="12" customHeight="1" x14ac:dyDescent="0.2">
      <c r="B23" s="8" t="s">
        <v>16</v>
      </c>
      <c r="C23" s="30">
        <v>251908</v>
      </c>
      <c r="D23" s="30">
        <v>109190</v>
      </c>
      <c r="E23" s="31">
        <v>43.345189513631958</v>
      </c>
    </row>
    <row r="24" spans="2:5" ht="12" customHeight="1" x14ac:dyDescent="0.2">
      <c r="B24" s="8" t="s">
        <v>17</v>
      </c>
      <c r="C24" s="30">
        <v>2571634</v>
      </c>
      <c r="D24" s="30">
        <v>1655794</v>
      </c>
      <c r="E24" s="31">
        <v>64.386845095375151</v>
      </c>
    </row>
    <row r="25" spans="2:5" s="4" customFormat="1" ht="12" customHeight="1" x14ac:dyDescent="0.2">
      <c r="B25" s="7" t="s">
        <v>18</v>
      </c>
      <c r="C25" s="24">
        <v>44427984</v>
      </c>
      <c r="D25" s="24">
        <v>36434104</v>
      </c>
      <c r="E25" s="25">
        <v>82.007106151834392</v>
      </c>
    </row>
    <row r="26" spans="2:5" ht="12" customHeight="1" x14ac:dyDescent="0.2">
      <c r="B26" s="7" t="s">
        <v>19</v>
      </c>
      <c r="C26" s="24">
        <v>18488221</v>
      </c>
      <c r="D26" s="24">
        <v>11243645</v>
      </c>
      <c r="E26" s="25">
        <v>60.815180649344249</v>
      </c>
    </row>
    <row r="27" spans="2:5" ht="12" customHeight="1" x14ac:dyDescent="0.2">
      <c r="B27" s="8" t="s">
        <v>20</v>
      </c>
      <c r="C27" s="28">
        <v>18168210</v>
      </c>
      <c r="D27" s="28">
        <v>10985439</v>
      </c>
      <c r="E27" s="29">
        <v>60.4651696562292</v>
      </c>
    </row>
    <row r="28" spans="2:5" ht="12" customHeight="1" x14ac:dyDescent="0.2">
      <c r="B28" s="8" t="s">
        <v>21</v>
      </c>
      <c r="C28" s="28">
        <v>320011</v>
      </c>
      <c r="D28" s="28">
        <v>258206</v>
      </c>
      <c r="E28" s="29">
        <v>80.686601398076945</v>
      </c>
    </row>
    <row r="29" spans="2:5" ht="12" customHeight="1" x14ac:dyDescent="0.2">
      <c r="B29" s="7" t="s">
        <v>22</v>
      </c>
      <c r="C29" s="26">
        <v>21225962</v>
      </c>
      <c r="D29" s="26">
        <v>20560295</v>
      </c>
      <c r="E29" s="27">
        <v>96.863901857545969</v>
      </c>
    </row>
    <row r="30" spans="2:5" ht="12" customHeight="1" x14ac:dyDescent="0.2">
      <c r="B30" s="8" t="s">
        <v>23</v>
      </c>
      <c r="C30" s="28">
        <v>11627091</v>
      </c>
      <c r="D30" s="28">
        <v>11275902</v>
      </c>
      <c r="E30" s="29">
        <v>96.97956264382897</v>
      </c>
    </row>
    <row r="31" spans="2:5" s="4" customFormat="1" ht="12" customHeight="1" x14ac:dyDescent="0.2">
      <c r="B31" s="8" t="s">
        <v>24</v>
      </c>
      <c r="C31" s="28">
        <v>2610155</v>
      </c>
      <c r="D31" s="28">
        <v>2585464</v>
      </c>
      <c r="E31" s="29">
        <v>99.054040851980048</v>
      </c>
    </row>
    <row r="32" spans="2:5" ht="12" customHeight="1" x14ac:dyDescent="0.2">
      <c r="B32" s="8" t="s">
        <v>25</v>
      </c>
      <c r="C32" s="28">
        <v>2412365</v>
      </c>
      <c r="D32" s="28">
        <v>2383194</v>
      </c>
      <c r="E32" s="29">
        <v>98.790771711577634</v>
      </c>
    </row>
    <row r="33" spans="2:6" ht="12" customHeight="1" x14ac:dyDescent="0.2">
      <c r="B33" s="8" t="s">
        <v>26</v>
      </c>
      <c r="C33" s="28">
        <v>2839814</v>
      </c>
      <c r="D33" s="28">
        <v>2835764</v>
      </c>
      <c r="E33" s="29">
        <v>99.857385025920706</v>
      </c>
    </row>
    <row r="34" spans="2:6" ht="12" customHeight="1" x14ac:dyDescent="0.2">
      <c r="B34" s="8" t="s">
        <v>27</v>
      </c>
      <c r="C34" s="28">
        <v>220947</v>
      </c>
      <c r="D34" s="28">
        <v>177664</v>
      </c>
      <c r="E34" s="29">
        <v>80.410234128546662</v>
      </c>
    </row>
    <row r="35" spans="2:6" ht="12" customHeight="1" x14ac:dyDescent="0.2">
      <c r="B35" s="8" t="s">
        <v>28</v>
      </c>
      <c r="C35" s="28">
        <v>1513627</v>
      </c>
      <c r="D35" s="28">
        <v>1300438</v>
      </c>
      <c r="E35" s="29">
        <v>85.915354311200844</v>
      </c>
    </row>
    <row r="36" spans="2:6" ht="12" customHeight="1" x14ac:dyDescent="0.2">
      <c r="B36" s="8" t="s">
        <v>101</v>
      </c>
      <c r="C36" s="28">
        <v>1963</v>
      </c>
      <c r="D36" s="28">
        <v>1869</v>
      </c>
      <c r="E36" s="29">
        <v>95.211411105450836</v>
      </c>
    </row>
    <row r="37" spans="2:6" ht="12" customHeight="1" x14ac:dyDescent="0.2">
      <c r="B37" s="7" t="s">
        <v>29</v>
      </c>
      <c r="C37" s="26">
        <v>1961862</v>
      </c>
      <c r="D37" s="26">
        <v>1887332</v>
      </c>
      <c r="E37" s="27">
        <v>96.201057974516047</v>
      </c>
    </row>
    <row r="38" spans="2:6" ht="12" customHeight="1" x14ac:dyDescent="0.2">
      <c r="B38" s="7" t="s">
        <v>30</v>
      </c>
      <c r="C38" s="26">
        <v>122880</v>
      </c>
      <c r="D38" s="26">
        <v>121042</v>
      </c>
      <c r="E38" s="27">
        <v>98.504231770833329</v>
      </c>
    </row>
    <row r="39" spans="2:6" s="4" customFormat="1" ht="12" customHeight="1" x14ac:dyDescent="0.2">
      <c r="B39" s="7" t="s">
        <v>31</v>
      </c>
      <c r="C39" s="26">
        <v>2629059</v>
      </c>
      <c r="D39" s="26">
        <v>2621790</v>
      </c>
      <c r="E39" s="27">
        <v>99.723513241810096</v>
      </c>
    </row>
    <row r="40" spans="2:6" ht="12" customHeight="1" x14ac:dyDescent="0.2">
      <c r="B40" s="7" t="s">
        <v>32</v>
      </c>
      <c r="C40" s="24">
        <v>13386334</v>
      </c>
      <c r="D40" s="24">
        <v>13386334</v>
      </c>
      <c r="E40" s="25">
        <v>100</v>
      </c>
    </row>
    <row r="41" spans="2:6" s="4" customFormat="1" ht="12" customHeight="1" x14ac:dyDescent="0.2">
      <c r="B41" s="8" t="s">
        <v>33</v>
      </c>
      <c r="C41" s="30">
        <v>1523998</v>
      </c>
      <c r="D41" s="30">
        <v>1523998</v>
      </c>
      <c r="E41" s="31">
        <v>100</v>
      </c>
    </row>
    <row r="42" spans="2:6" ht="12" customHeight="1" x14ac:dyDescent="0.2">
      <c r="B42" s="8" t="s">
        <v>34</v>
      </c>
      <c r="C42" s="30">
        <v>11849036</v>
      </c>
      <c r="D42" s="30">
        <v>11849036</v>
      </c>
      <c r="E42" s="31">
        <v>100</v>
      </c>
    </row>
    <row r="43" spans="2:6" s="4" customFormat="1" ht="12" customHeight="1" x14ac:dyDescent="0.2">
      <c r="B43" s="8" t="s">
        <v>35</v>
      </c>
      <c r="C43" s="28">
        <v>13300</v>
      </c>
      <c r="D43" s="28">
        <v>13300</v>
      </c>
      <c r="E43" s="29">
        <v>100</v>
      </c>
    </row>
    <row r="44" spans="2:6" ht="12" customHeight="1" x14ac:dyDescent="0.2">
      <c r="B44" s="7" t="s">
        <v>36</v>
      </c>
      <c r="C44" s="24">
        <v>2249549</v>
      </c>
      <c r="D44" s="24">
        <v>1618894</v>
      </c>
      <c r="E44" s="25">
        <v>71.965269482905242</v>
      </c>
    </row>
    <row r="45" spans="2:6" ht="12" customHeight="1" x14ac:dyDescent="0.2">
      <c r="B45" s="7" t="s">
        <v>37</v>
      </c>
      <c r="C45" s="26">
        <v>3400964</v>
      </c>
      <c r="D45" s="26">
        <v>2314343</v>
      </c>
      <c r="E45" s="27">
        <v>68.049617696629539</v>
      </c>
      <c r="F45" s="5"/>
    </row>
    <row r="46" spans="2:6" ht="12" customHeight="1" x14ac:dyDescent="0.2">
      <c r="B46" s="7" t="s">
        <v>38</v>
      </c>
      <c r="C46" s="26">
        <v>191955</v>
      </c>
      <c r="D46" s="26">
        <v>83897</v>
      </c>
      <c r="E46" s="27">
        <v>43.70659790054961</v>
      </c>
    </row>
    <row r="47" spans="2:6" ht="12" customHeight="1" x14ac:dyDescent="0.2">
      <c r="B47" s="6" t="s">
        <v>84</v>
      </c>
      <c r="C47" s="22">
        <v>1017685</v>
      </c>
      <c r="D47" s="22">
        <v>770349</v>
      </c>
      <c r="E47" s="27">
        <v>75.696212482251383</v>
      </c>
    </row>
    <row r="48" spans="2:6" ht="12" customHeight="1" x14ac:dyDescent="0.2">
      <c r="B48" s="6" t="s">
        <v>39</v>
      </c>
      <c r="C48" s="32">
        <v>363531</v>
      </c>
      <c r="D48" s="32">
        <v>359459</v>
      </c>
      <c r="E48" s="33">
        <v>98.879875443909867</v>
      </c>
    </row>
    <row r="49" spans="2:5" ht="12" customHeight="1" x14ac:dyDescent="0.2">
      <c r="B49" s="6" t="s">
        <v>40</v>
      </c>
      <c r="C49" s="32">
        <v>357104</v>
      </c>
      <c r="D49" s="32">
        <v>353147</v>
      </c>
      <c r="E49" s="33">
        <v>98.891919440835167</v>
      </c>
    </row>
    <row r="50" spans="2:5" ht="12" customHeight="1" x14ac:dyDescent="0.2">
      <c r="B50" s="9" t="s">
        <v>41</v>
      </c>
      <c r="C50" s="34">
        <v>65198</v>
      </c>
      <c r="D50" s="34">
        <v>64324</v>
      </c>
      <c r="E50" s="35">
        <v>98.659468081843002</v>
      </c>
    </row>
    <row r="51" spans="2:5" ht="12" customHeight="1" x14ac:dyDescent="0.2">
      <c r="B51" s="9" t="s">
        <v>42</v>
      </c>
      <c r="C51" s="34">
        <v>291906</v>
      </c>
      <c r="D51" s="34">
        <v>288823</v>
      </c>
      <c r="E51" s="35">
        <v>98.943838084862932</v>
      </c>
    </row>
    <row r="52" spans="2:5" ht="12" customHeight="1" x14ac:dyDescent="0.2">
      <c r="B52" s="6" t="s">
        <v>43</v>
      </c>
      <c r="C52" s="32">
        <v>6427</v>
      </c>
      <c r="D52" s="32">
        <v>6312</v>
      </c>
      <c r="E52" s="33">
        <v>98.210673720242724</v>
      </c>
    </row>
    <row r="53" spans="2:5" ht="12" customHeight="1" x14ac:dyDescent="0.2">
      <c r="B53" s="9" t="s">
        <v>87</v>
      </c>
      <c r="C53" s="34">
        <v>451</v>
      </c>
      <c r="D53" s="34">
        <v>451</v>
      </c>
      <c r="E53" s="35">
        <v>100</v>
      </c>
    </row>
    <row r="54" spans="2:5" ht="12" customHeight="1" x14ac:dyDescent="0.2">
      <c r="B54" s="9" t="s">
        <v>88</v>
      </c>
      <c r="C54" s="34">
        <v>5976</v>
      </c>
      <c r="D54" s="34">
        <v>5861</v>
      </c>
      <c r="E54" s="35">
        <v>98.075635876840693</v>
      </c>
    </row>
    <row r="55" spans="2:5" ht="12" customHeight="1" x14ac:dyDescent="0.2">
      <c r="B55" s="6" t="s">
        <v>44</v>
      </c>
      <c r="C55" s="32">
        <v>90</v>
      </c>
      <c r="D55" s="32">
        <v>90</v>
      </c>
      <c r="E55" s="33">
        <v>100</v>
      </c>
    </row>
    <row r="56" spans="2:5" ht="12" customHeight="1" x14ac:dyDescent="0.2">
      <c r="B56" s="6" t="s">
        <v>45</v>
      </c>
      <c r="C56" s="32">
        <v>90</v>
      </c>
      <c r="D56" s="32">
        <v>90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166391</v>
      </c>
      <c r="D58" s="32">
        <v>166391</v>
      </c>
      <c r="E58" s="33">
        <v>100</v>
      </c>
    </row>
    <row r="59" spans="2:5" ht="12" customHeight="1" x14ac:dyDescent="0.2">
      <c r="B59" s="6" t="s">
        <v>48</v>
      </c>
      <c r="C59" s="32">
        <v>166391</v>
      </c>
      <c r="D59" s="32">
        <v>166391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378702</v>
      </c>
      <c r="D61" s="32">
        <v>135438</v>
      </c>
      <c r="E61" s="33">
        <v>35.763740355213336</v>
      </c>
    </row>
    <row r="62" spans="2:5" s="4" customFormat="1" ht="12" customHeight="1" x14ac:dyDescent="0.2">
      <c r="B62" s="6" t="s">
        <v>51</v>
      </c>
      <c r="C62" s="32">
        <v>339419</v>
      </c>
      <c r="D62" s="32">
        <v>96155</v>
      </c>
      <c r="E62" s="33">
        <v>28.329292113876946</v>
      </c>
    </row>
    <row r="63" spans="2:5" ht="12" customHeight="1" x14ac:dyDescent="0.2">
      <c r="B63" s="6" t="s">
        <v>90</v>
      </c>
      <c r="C63" s="32">
        <v>39283</v>
      </c>
      <c r="D63" s="32">
        <v>39283</v>
      </c>
      <c r="E63" s="33">
        <v>100</v>
      </c>
    </row>
    <row r="64" spans="2:5" ht="12" customHeight="1" x14ac:dyDescent="0.2">
      <c r="B64" s="6" t="s">
        <v>52</v>
      </c>
      <c r="C64" s="32">
        <v>108971</v>
      </c>
      <c r="D64" s="32">
        <v>108971</v>
      </c>
      <c r="E64" s="33">
        <v>100</v>
      </c>
    </row>
    <row r="65" spans="2:5" ht="12" customHeight="1" x14ac:dyDescent="0.2">
      <c r="B65" s="6" t="s">
        <v>85</v>
      </c>
      <c r="C65" s="22">
        <v>1140</v>
      </c>
      <c r="D65" s="22">
        <v>1140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1140</v>
      </c>
      <c r="D67" s="22">
        <v>1140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1140</v>
      </c>
      <c r="D69" s="34">
        <v>1140</v>
      </c>
      <c r="E69" s="35">
        <v>100</v>
      </c>
    </row>
    <row r="70" spans="2:5" ht="12" customHeight="1" x14ac:dyDescent="0.2">
      <c r="B70" s="6" t="s">
        <v>89</v>
      </c>
      <c r="C70" s="22">
        <v>27926748</v>
      </c>
      <c r="D70" s="22">
        <v>4005627</v>
      </c>
      <c r="E70" s="23">
        <v>14.343334927503912</v>
      </c>
    </row>
    <row r="71" spans="2:5" ht="12" customHeight="1" x14ac:dyDescent="0.2">
      <c r="B71" s="6" t="s">
        <v>57</v>
      </c>
      <c r="C71" s="32">
        <v>8285402</v>
      </c>
      <c r="D71" s="32">
        <v>105551</v>
      </c>
      <c r="E71" s="33">
        <v>1.273939393646802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8261690</v>
      </c>
      <c r="D74" s="36">
        <v>83754</v>
      </c>
      <c r="E74" s="37">
        <v>1.0137635278012127</v>
      </c>
    </row>
    <row r="75" spans="2:5" ht="12" customHeight="1" x14ac:dyDescent="0.2">
      <c r="B75" s="6" t="s">
        <v>61</v>
      </c>
      <c r="C75" s="32">
        <v>23712</v>
      </c>
      <c r="D75" s="32">
        <v>21797</v>
      </c>
      <c r="E75" s="33">
        <v>91.923920377867745</v>
      </c>
    </row>
    <row r="76" spans="2:5" ht="12" customHeight="1" x14ac:dyDescent="0.2">
      <c r="B76" s="6" t="s">
        <v>62</v>
      </c>
      <c r="C76" s="32">
        <v>2033095</v>
      </c>
      <c r="D76" s="32">
        <v>1994504</v>
      </c>
      <c r="E76" s="33">
        <v>98.101859480250553</v>
      </c>
    </row>
    <row r="77" spans="2:5" ht="12" customHeight="1" x14ac:dyDescent="0.2">
      <c r="B77" s="6" t="s">
        <v>63</v>
      </c>
      <c r="C77" s="32">
        <v>16433</v>
      </c>
      <c r="D77" s="32">
        <v>11214</v>
      </c>
      <c r="E77" s="33">
        <v>68.240735106188765</v>
      </c>
    </row>
    <row r="78" spans="2:5" ht="12" customHeight="1" x14ac:dyDescent="0.2">
      <c r="B78" s="6" t="s">
        <v>64</v>
      </c>
      <c r="C78" s="32">
        <v>2016662</v>
      </c>
      <c r="D78" s="32">
        <v>1983290</v>
      </c>
      <c r="E78" s="33">
        <v>98.345186253323561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40117</v>
      </c>
      <c r="D81" s="34">
        <v>39775</v>
      </c>
      <c r="E81" s="35">
        <v>99.147493581274773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378649</v>
      </c>
      <c r="D84" s="34">
        <v>370928</v>
      </c>
      <c r="E84" s="35">
        <v>97.96090838745117</v>
      </c>
    </row>
    <row r="85" spans="2:5" ht="12" customHeight="1" x14ac:dyDescent="0.2">
      <c r="B85" s="9" t="s">
        <v>71</v>
      </c>
      <c r="C85" s="34">
        <v>1330118</v>
      </c>
      <c r="D85" s="34">
        <v>1317354</v>
      </c>
      <c r="E85" s="35">
        <v>99.040385890575124</v>
      </c>
    </row>
    <row r="86" spans="2:5" ht="12" customHeight="1" x14ac:dyDescent="0.2">
      <c r="B86" s="9" t="s">
        <v>72</v>
      </c>
      <c r="C86" s="34">
        <v>267778</v>
      </c>
      <c r="D86" s="34">
        <v>255233</v>
      </c>
      <c r="E86" s="35">
        <v>95.315149116058834</v>
      </c>
    </row>
    <row r="87" spans="2:5" ht="12" customHeight="1" x14ac:dyDescent="0.2">
      <c r="B87" s="6" t="s">
        <v>73</v>
      </c>
      <c r="C87" s="32">
        <v>17392677</v>
      </c>
      <c r="D87" s="32">
        <v>1772002</v>
      </c>
      <c r="E87" s="33">
        <v>10.188207370262784</v>
      </c>
    </row>
    <row r="88" spans="2:5" ht="12" customHeight="1" x14ac:dyDescent="0.2">
      <c r="B88" s="6" t="s">
        <v>74</v>
      </c>
      <c r="C88" s="36">
        <v>99348</v>
      </c>
      <c r="D88" s="36">
        <v>27906</v>
      </c>
      <c r="E88" s="37">
        <v>28.089141200628092</v>
      </c>
    </row>
    <row r="89" spans="2:5" ht="12" customHeight="1" x14ac:dyDescent="0.2">
      <c r="B89" s="6" t="s">
        <v>75</v>
      </c>
      <c r="C89" s="32">
        <v>1446889</v>
      </c>
      <c r="D89" s="32">
        <v>522141</v>
      </c>
      <c r="E89" s="33">
        <v>36.087149739890208</v>
      </c>
    </row>
    <row r="90" spans="2:5" ht="12" customHeight="1" x14ac:dyDescent="0.2">
      <c r="B90" s="6" t="s">
        <v>76</v>
      </c>
      <c r="C90" s="32">
        <v>15703409</v>
      </c>
      <c r="D90" s="32">
        <v>1116485</v>
      </c>
      <c r="E90" s="33">
        <v>7.1098256435911455</v>
      </c>
    </row>
    <row r="91" spans="2:5" ht="12" customHeight="1" x14ac:dyDescent="0.2">
      <c r="B91" s="6" t="s">
        <v>77</v>
      </c>
      <c r="C91" s="32">
        <v>143031</v>
      </c>
      <c r="D91" s="32">
        <v>105470</v>
      </c>
      <c r="E91" s="33">
        <v>73.739259321405854</v>
      </c>
    </row>
    <row r="92" spans="2:5" ht="12" customHeight="1" x14ac:dyDescent="0.2">
      <c r="B92" s="6" t="s">
        <v>78</v>
      </c>
      <c r="C92" s="32">
        <v>215574</v>
      </c>
      <c r="D92" s="32">
        <v>133570</v>
      </c>
      <c r="E92" s="33">
        <v>61.960162171690456</v>
      </c>
    </row>
    <row r="93" spans="2:5" ht="12" customHeight="1" x14ac:dyDescent="0.2">
      <c r="B93" s="6" t="s">
        <v>86</v>
      </c>
      <c r="C93" s="22">
        <v>84059</v>
      </c>
      <c r="D93" s="22">
        <v>83969</v>
      </c>
      <c r="E93" s="23">
        <v>99.892932345138533</v>
      </c>
    </row>
    <row r="94" spans="2:5" ht="12" customHeight="1" x14ac:dyDescent="0.2">
      <c r="B94" s="6" t="s">
        <v>79</v>
      </c>
      <c r="C94" s="32">
        <v>83790</v>
      </c>
      <c r="D94" s="32">
        <v>83701</v>
      </c>
      <c r="E94" s="23">
        <v>99.893782074233201</v>
      </c>
    </row>
    <row r="95" spans="2:5" ht="12" customHeight="1" x14ac:dyDescent="0.2">
      <c r="B95" s="6" t="s">
        <v>80</v>
      </c>
      <c r="C95" s="32">
        <v>269</v>
      </c>
      <c r="D95" s="32">
        <v>268</v>
      </c>
      <c r="E95" s="33">
        <v>99.628252788104092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628CA65-1463-453D-B1DC-83D7A3DABF39}"/>
    <hyperlink ref="D4" location="ŞUBAT!A1" display="Şubat" xr:uid="{340976BD-6F0E-4AF6-ADED-9A12E0708D7C}"/>
    <hyperlink ref="E4" location="MART!A1" display="Mart" xr:uid="{F7122C37-6A5D-4E35-995D-E015762A082A}"/>
    <hyperlink ref="C5" location="NİSAN!A1" display="Nisan" xr:uid="{E754F50B-2297-4231-9DA7-1ED2AD676D24}"/>
    <hyperlink ref="D5" location="MAYIS!A1" display="Mayıs" xr:uid="{9723E8E4-6323-4B38-AB92-FC1FCFFA3BC3}"/>
    <hyperlink ref="E5" location="HAZİRAN!A1" display="Haziran" xr:uid="{1180F0B7-A76D-4D51-8BBC-CB2A51F3A229}"/>
    <hyperlink ref="C6" location="TEMMUZ!A1" display="Temmuz" xr:uid="{3CF9D62E-2A8A-4844-B6F3-1E410848D4CA}"/>
    <hyperlink ref="D6" location="AĞUSTOS!A1" display="Ağustos" xr:uid="{301BFB2A-6298-4E52-AB9F-554F6FFBE898}"/>
    <hyperlink ref="E6" location="EYLÜL!A1" display="Eylül" xr:uid="{09D28A28-E5D3-4ABA-B0E6-B9B6320FF4E5}"/>
    <hyperlink ref="C7" location="EKİM!A1" display="Ekim" xr:uid="{1A318478-9B2E-4FAF-AA48-87FFF5D734D0}"/>
    <hyperlink ref="D7" location="KASIM!A1" display="Kasım" xr:uid="{45B2F786-CFD6-4446-839D-993AA2B426A1}"/>
    <hyperlink ref="E7" location="ARALIK!A1" display="Aralık" xr:uid="{5299FFEB-777A-4977-A7F3-D17DAB5F8D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C54F-2C96-492D-A760-B40B88A84A1E}">
  <sheetPr codeName="Sayfa8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124898057</v>
      </c>
      <c r="D10" s="22">
        <v>79432215</v>
      </c>
      <c r="E10" s="23">
        <v>63.597638672633636</v>
      </c>
    </row>
    <row r="11" spans="2:5" ht="12" customHeight="1" x14ac:dyDescent="0.2">
      <c r="B11" s="7" t="s">
        <v>4</v>
      </c>
      <c r="C11" s="24">
        <v>94209962</v>
      </c>
      <c r="D11" s="24">
        <v>75161186</v>
      </c>
      <c r="E11" s="25">
        <v>79.780507713186424</v>
      </c>
    </row>
    <row r="12" spans="2:5" ht="12" customHeight="1" x14ac:dyDescent="0.2">
      <c r="B12" s="7" t="s">
        <v>5</v>
      </c>
      <c r="C12" s="24">
        <v>33261146</v>
      </c>
      <c r="D12" s="24">
        <v>25526645</v>
      </c>
      <c r="E12" s="25">
        <v>76.746137971313431</v>
      </c>
    </row>
    <row r="13" spans="2:5" ht="12" customHeight="1" x14ac:dyDescent="0.2">
      <c r="B13" s="7" t="s">
        <v>6</v>
      </c>
      <c r="C13" s="26">
        <v>18887240</v>
      </c>
      <c r="D13" s="26">
        <v>14880394</v>
      </c>
      <c r="E13" s="27">
        <v>78.785433975530566</v>
      </c>
    </row>
    <row r="14" spans="2:5" ht="12" customHeight="1" x14ac:dyDescent="0.2">
      <c r="B14" s="8" t="s">
        <v>7</v>
      </c>
      <c r="C14" s="28">
        <v>2033340</v>
      </c>
      <c r="D14" s="28">
        <v>1020559</v>
      </c>
      <c r="E14" s="29">
        <v>50.191261667994539</v>
      </c>
    </row>
    <row r="15" spans="2:5" ht="12" customHeight="1" x14ac:dyDescent="0.2">
      <c r="B15" s="8" t="s">
        <v>8</v>
      </c>
      <c r="C15" s="28">
        <v>83009</v>
      </c>
      <c r="D15" s="28">
        <v>44968</v>
      </c>
      <c r="E15" s="29">
        <v>54.172439133106053</v>
      </c>
    </row>
    <row r="16" spans="2:5" ht="12" customHeight="1" x14ac:dyDescent="0.2">
      <c r="B16" s="8" t="s">
        <v>9</v>
      </c>
      <c r="C16" s="28">
        <v>16370491</v>
      </c>
      <c r="D16" s="28">
        <v>13538983</v>
      </c>
      <c r="E16" s="29">
        <v>82.703585371996482</v>
      </c>
    </row>
    <row r="17" spans="2:5" ht="12" customHeight="1" x14ac:dyDescent="0.2">
      <c r="B17" s="8" t="s">
        <v>10</v>
      </c>
      <c r="C17" s="28">
        <v>400400</v>
      </c>
      <c r="D17" s="28">
        <v>275884</v>
      </c>
      <c r="E17" s="29">
        <v>68.902097902097907</v>
      </c>
    </row>
    <row r="18" spans="2:5" ht="12" customHeight="1" x14ac:dyDescent="0.2">
      <c r="B18" s="7" t="s">
        <v>11</v>
      </c>
      <c r="C18" s="24">
        <v>14373906</v>
      </c>
      <c r="D18" s="24">
        <v>10646251</v>
      </c>
      <c r="E18" s="25">
        <v>74.066513305429993</v>
      </c>
    </row>
    <row r="19" spans="2:5" ht="12" customHeight="1" x14ac:dyDescent="0.2">
      <c r="B19" s="8" t="s">
        <v>12</v>
      </c>
      <c r="C19" s="28">
        <v>4363515</v>
      </c>
      <c r="D19" s="28">
        <v>1354907</v>
      </c>
      <c r="E19" s="29">
        <v>31.050815684144549</v>
      </c>
    </row>
    <row r="20" spans="2:5" ht="12" customHeight="1" x14ac:dyDescent="0.2">
      <c r="B20" s="8" t="s">
        <v>13</v>
      </c>
      <c r="C20" s="28">
        <v>273202</v>
      </c>
      <c r="D20" s="28">
        <v>198605</v>
      </c>
      <c r="E20" s="29">
        <v>72.695295056405158</v>
      </c>
    </row>
    <row r="21" spans="2:5" ht="12" customHeight="1" x14ac:dyDescent="0.2">
      <c r="B21" s="8" t="s">
        <v>14</v>
      </c>
      <c r="C21" s="28">
        <v>9737189</v>
      </c>
      <c r="D21" s="28">
        <v>9092739</v>
      </c>
      <c r="E21" s="29">
        <v>93.381560119660818</v>
      </c>
    </row>
    <row r="22" spans="2:5" s="4" customFormat="1" ht="12" customHeight="1" x14ac:dyDescent="0.2">
      <c r="B22" s="7" t="s">
        <v>15</v>
      </c>
      <c r="C22" s="24">
        <v>2806558</v>
      </c>
      <c r="D22" s="24">
        <v>1697068</v>
      </c>
      <c r="E22" s="25">
        <v>60.467946858750111</v>
      </c>
    </row>
    <row r="23" spans="2:5" s="4" customFormat="1" ht="12" customHeight="1" x14ac:dyDescent="0.2">
      <c r="B23" s="8" t="s">
        <v>16</v>
      </c>
      <c r="C23" s="30">
        <v>243558</v>
      </c>
      <c r="D23" s="30">
        <v>102016</v>
      </c>
      <c r="E23" s="31">
        <v>41.88571100107572</v>
      </c>
    </row>
    <row r="24" spans="2:5" ht="12" customHeight="1" x14ac:dyDescent="0.2">
      <c r="B24" s="8" t="s">
        <v>17</v>
      </c>
      <c r="C24" s="30">
        <v>2563000</v>
      </c>
      <c r="D24" s="30">
        <v>1595052</v>
      </c>
      <c r="E24" s="31">
        <v>62.233788529067503</v>
      </c>
    </row>
    <row r="25" spans="2:5" s="4" customFormat="1" ht="12" customHeight="1" x14ac:dyDescent="0.2">
      <c r="B25" s="7" t="s">
        <v>18</v>
      </c>
      <c r="C25" s="24">
        <v>40926119</v>
      </c>
      <c r="D25" s="24">
        <v>32554764</v>
      </c>
      <c r="E25" s="25">
        <v>79.545201928382212</v>
      </c>
    </row>
    <row r="26" spans="2:5" ht="12" customHeight="1" x14ac:dyDescent="0.2">
      <c r="B26" s="7" t="s">
        <v>19</v>
      </c>
      <c r="C26" s="24">
        <v>17507807</v>
      </c>
      <c r="D26" s="24">
        <v>10075491</v>
      </c>
      <c r="E26" s="25">
        <v>57.548561050507352</v>
      </c>
    </row>
    <row r="27" spans="2:5" ht="12" customHeight="1" x14ac:dyDescent="0.2">
      <c r="B27" s="8" t="s">
        <v>20</v>
      </c>
      <c r="C27" s="28">
        <v>17217755</v>
      </c>
      <c r="D27" s="28">
        <v>9849360</v>
      </c>
      <c r="E27" s="29">
        <v>57.204670411444468</v>
      </c>
    </row>
    <row r="28" spans="2:5" ht="12" customHeight="1" x14ac:dyDescent="0.2">
      <c r="B28" s="8" t="s">
        <v>21</v>
      </c>
      <c r="C28" s="28">
        <v>290052</v>
      </c>
      <c r="D28" s="28">
        <v>226131</v>
      </c>
      <c r="E28" s="29">
        <v>77.962227462661872</v>
      </c>
    </row>
    <row r="29" spans="2:5" ht="12" customHeight="1" x14ac:dyDescent="0.2">
      <c r="B29" s="7" t="s">
        <v>22</v>
      </c>
      <c r="C29" s="26">
        <v>19117765</v>
      </c>
      <c r="D29" s="26">
        <v>18366519</v>
      </c>
      <c r="E29" s="27">
        <v>96.070429780887039</v>
      </c>
    </row>
    <row r="30" spans="2:5" ht="12" customHeight="1" x14ac:dyDescent="0.2">
      <c r="B30" s="8" t="s">
        <v>23</v>
      </c>
      <c r="C30" s="28">
        <v>10355480</v>
      </c>
      <c r="D30" s="28">
        <v>10011587</v>
      </c>
      <c r="E30" s="29">
        <v>96.679120620193373</v>
      </c>
    </row>
    <row r="31" spans="2:5" s="4" customFormat="1" ht="12" customHeight="1" x14ac:dyDescent="0.2">
      <c r="B31" s="8" t="s">
        <v>24</v>
      </c>
      <c r="C31" s="28">
        <v>2329765</v>
      </c>
      <c r="D31" s="28">
        <v>2305393</v>
      </c>
      <c r="E31" s="29">
        <v>98.95388590694769</v>
      </c>
    </row>
    <row r="32" spans="2:5" ht="12" customHeight="1" x14ac:dyDescent="0.2">
      <c r="B32" s="8" t="s">
        <v>25</v>
      </c>
      <c r="C32" s="28">
        <v>2337371</v>
      </c>
      <c r="D32" s="28">
        <v>2197841</v>
      </c>
      <c r="E32" s="29">
        <v>94.030472697744599</v>
      </c>
    </row>
    <row r="33" spans="2:6" ht="12" customHeight="1" x14ac:dyDescent="0.2">
      <c r="B33" s="8" t="s">
        <v>26</v>
      </c>
      <c r="C33" s="28">
        <v>2597099</v>
      </c>
      <c r="D33" s="28">
        <v>2571948</v>
      </c>
      <c r="E33" s="29">
        <v>99.031573305445804</v>
      </c>
    </row>
    <row r="34" spans="2:6" ht="12" customHeight="1" x14ac:dyDescent="0.2">
      <c r="B34" s="8" t="s">
        <v>27</v>
      </c>
      <c r="C34" s="28">
        <v>185559</v>
      </c>
      <c r="D34" s="28">
        <v>148333</v>
      </c>
      <c r="E34" s="29">
        <v>79.938456232249578</v>
      </c>
    </row>
    <row r="35" spans="2:6" ht="12" customHeight="1" x14ac:dyDescent="0.2">
      <c r="B35" s="8" t="s">
        <v>28</v>
      </c>
      <c r="C35" s="28">
        <v>1312152</v>
      </c>
      <c r="D35" s="28">
        <v>1131172</v>
      </c>
      <c r="E35" s="29">
        <v>86.207390607185758</v>
      </c>
    </row>
    <row r="36" spans="2:6" ht="12" customHeight="1" x14ac:dyDescent="0.2">
      <c r="B36" s="8" t="s">
        <v>101</v>
      </c>
      <c r="C36" s="28">
        <v>339</v>
      </c>
      <c r="D36" s="28">
        <v>245</v>
      </c>
      <c r="E36" s="29">
        <v>72.271386430678461</v>
      </c>
    </row>
    <row r="37" spans="2:6" ht="12" customHeight="1" x14ac:dyDescent="0.2">
      <c r="B37" s="7" t="s">
        <v>29</v>
      </c>
      <c r="C37" s="26">
        <v>1752601</v>
      </c>
      <c r="D37" s="26">
        <v>1671076</v>
      </c>
      <c r="E37" s="27">
        <v>95.348342263869526</v>
      </c>
    </row>
    <row r="38" spans="2:6" ht="12" customHeight="1" x14ac:dyDescent="0.2">
      <c r="B38" s="7" t="s">
        <v>30</v>
      </c>
      <c r="C38" s="26">
        <v>109967</v>
      </c>
      <c r="D38" s="26">
        <v>108053</v>
      </c>
      <c r="E38" s="27">
        <v>98.259477843353011</v>
      </c>
    </row>
    <row r="39" spans="2:6" s="4" customFormat="1" ht="12" customHeight="1" x14ac:dyDescent="0.2">
      <c r="B39" s="7" t="s">
        <v>31</v>
      </c>
      <c r="C39" s="26">
        <v>2437979</v>
      </c>
      <c r="D39" s="26">
        <v>2333625</v>
      </c>
      <c r="E39" s="27">
        <v>95.719651399786471</v>
      </c>
    </row>
    <row r="40" spans="2:6" ht="12" customHeight="1" x14ac:dyDescent="0.2">
      <c r="B40" s="7" t="s">
        <v>32</v>
      </c>
      <c r="C40" s="24">
        <v>11718766</v>
      </c>
      <c r="D40" s="24">
        <v>11718766</v>
      </c>
      <c r="E40" s="25">
        <v>100</v>
      </c>
    </row>
    <row r="41" spans="2:6" s="4" customFormat="1" ht="12" customHeight="1" x14ac:dyDescent="0.2">
      <c r="B41" s="8" t="s">
        <v>33</v>
      </c>
      <c r="C41" s="30">
        <v>1321827</v>
      </c>
      <c r="D41" s="30">
        <v>1321827</v>
      </c>
      <c r="E41" s="31">
        <v>100</v>
      </c>
    </row>
    <row r="42" spans="2:6" ht="12" customHeight="1" x14ac:dyDescent="0.2">
      <c r="B42" s="8" t="s">
        <v>34</v>
      </c>
      <c r="C42" s="30">
        <v>10385027</v>
      </c>
      <c r="D42" s="30">
        <v>10385027</v>
      </c>
      <c r="E42" s="31">
        <v>100</v>
      </c>
    </row>
    <row r="43" spans="2:6" s="4" customFormat="1" ht="12" customHeight="1" x14ac:dyDescent="0.2">
      <c r="B43" s="8" t="s">
        <v>35</v>
      </c>
      <c r="C43" s="28">
        <v>11912</v>
      </c>
      <c r="D43" s="28">
        <v>11912</v>
      </c>
      <c r="E43" s="29">
        <v>100</v>
      </c>
    </row>
    <row r="44" spans="2:6" ht="12" customHeight="1" x14ac:dyDescent="0.2">
      <c r="B44" s="7" t="s">
        <v>36</v>
      </c>
      <c r="C44" s="24">
        <v>2110616</v>
      </c>
      <c r="D44" s="24">
        <v>1464070</v>
      </c>
      <c r="E44" s="25">
        <v>69.366952586353932</v>
      </c>
    </row>
    <row r="45" spans="2:6" ht="12" customHeight="1" x14ac:dyDescent="0.2">
      <c r="B45" s="7" t="s">
        <v>37</v>
      </c>
      <c r="C45" s="26">
        <v>3203623</v>
      </c>
      <c r="D45" s="26">
        <v>2125263</v>
      </c>
      <c r="E45" s="27">
        <v>66.339360155673745</v>
      </c>
      <c r="F45" s="5"/>
    </row>
    <row r="46" spans="2:6" ht="12" customHeight="1" x14ac:dyDescent="0.2">
      <c r="B46" s="7" t="s">
        <v>38</v>
      </c>
      <c r="C46" s="26">
        <v>183134</v>
      </c>
      <c r="D46" s="26">
        <v>74610</v>
      </c>
      <c r="E46" s="27">
        <v>40.740659844703877</v>
      </c>
    </row>
    <row r="47" spans="2:6" ht="12" customHeight="1" x14ac:dyDescent="0.2">
      <c r="B47" s="6" t="s">
        <v>84</v>
      </c>
      <c r="C47" s="22">
        <v>956526</v>
      </c>
      <c r="D47" s="22">
        <v>706573</v>
      </c>
      <c r="E47" s="27">
        <v>73.868666403213297</v>
      </c>
    </row>
    <row r="48" spans="2:6" ht="12" customHeight="1" x14ac:dyDescent="0.2">
      <c r="B48" s="6" t="s">
        <v>39</v>
      </c>
      <c r="C48" s="32">
        <v>329689</v>
      </c>
      <c r="D48" s="32">
        <v>325513</v>
      </c>
      <c r="E48" s="33">
        <v>98.733351734513434</v>
      </c>
    </row>
    <row r="49" spans="2:5" ht="12" customHeight="1" x14ac:dyDescent="0.2">
      <c r="B49" s="6" t="s">
        <v>40</v>
      </c>
      <c r="C49" s="32">
        <v>323811</v>
      </c>
      <c r="D49" s="32">
        <v>319748</v>
      </c>
      <c r="E49" s="33">
        <v>98.745255720157743</v>
      </c>
    </row>
    <row r="50" spans="2:5" ht="12" customHeight="1" x14ac:dyDescent="0.2">
      <c r="B50" s="9" t="s">
        <v>41</v>
      </c>
      <c r="C50" s="34">
        <v>58097</v>
      </c>
      <c r="D50" s="34">
        <v>57223</v>
      </c>
      <c r="E50" s="35">
        <v>98.49561939514949</v>
      </c>
    </row>
    <row r="51" spans="2:5" ht="12" customHeight="1" x14ac:dyDescent="0.2">
      <c r="B51" s="9" t="s">
        <v>42</v>
      </c>
      <c r="C51" s="34">
        <v>265714</v>
      </c>
      <c r="D51" s="34">
        <v>262525</v>
      </c>
      <c r="E51" s="35">
        <v>98.799837419180022</v>
      </c>
    </row>
    <row r="52" spans="2:5" ht="12" customHeight="1" x14ac:dyDescent="0.2">
      <c r="B52" s="6" t="s">
        <v>43</v>
      </c>
      <c r="C52" s="32">
        <v>5878</v>
      </c>
      <c r="D52" s="32">
        <v>5765</v>
      </c>
      <c r="E52" s="33">
        <v>98.077577407281396</v>
      </c>
    </row>
    <row r="53" spans="2:5" ht="12" customHeight="1" x14ac:dyDescent="0.2">
      <c r="B53" s="9" t="s">
        <v>87</v>
      </c>
      <c r="C53" s="34">
        <v>365</v>
      </c>
      <c r="D53" s="34">
        <v>365</v>
      </c>
      <c r="E53" s="35">
        <v>100</v>
      </c>
    </row>
    <row r="54" spans="2:5" ht="12" customHeight="1" x14ac:dyDescent="0.2">
      <c r="B54" s="9" t="s">
        <v>88</v>
      </c>
      <c r="C54" s="34">
        <v>5513</v>
      </c>
      <c r="D54" s="34">
        <v>5400</v>
      </c>
      <c r="E54" s="35">
        <v>97.950299292581164</v>
      </c>
    </row>
    <row r="55" spans="2:5" ht="12" customHeight="1" x14ac:dyDescent="0.2">
      <c r="B55" s="6" t="s">
        <v>44</v>
      </c>
      <c r="C55" s="32">
        <v>90</v>
      </c>
      <c r="D55" s="32">
        <v>90</v>
      </c>
      <c r="E55" s="33">
        <v>100</v>
      </c>
    </row>
    <row r="56" spans="2:5" ht="12" customHeight="1" x14ac:dyDescent="0.2">
      <c r="B56" s="6" t="s">
        <v>45</v>
      </c>
      <c r="C56" s="32">
        <v>90</v>
      </c>
      <c r="D56" s="32">
        <v>90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161084</v>
      </c>
      <c r="D58" s="32">
        <v>161084</v>
      </c>
      <c r="E58" s="33">
        <v>100</v>
      </c>
    </row>
    <row r="59" spans="2:5" ht="12" customHeight="1" x14ac:dyDescent="0.2">
      <c r="B59" s="6" t="s">
        <v>48</v>
      </c>
      <c r="C59" s="32">
        <v>161084</v>
      </c>
      <c r="D59" s="32">
        <v>161084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365367</v>
      </c>
      <c r="D61" s="32">
        <v>119590</v>
      </c>
      <c r="E61" s="33">
        <v>32.731472738369916</v>
      </c>
    </row>
    <row r="62" spans="2:5" s="4" customFormat="1" ht="12" customHeight="1" x14ac:dyDescent="0.2">
      <c r="B62" s="6" t="s">
        <v>51</v>
      </c>
      <c r="C62" s="32">
        <v>332801</v>
      </c>
      <c r="D62" s="32">
        <v>87024</v>
      </c>
      <c r="E62" s="33">
        <v>26.148959888942642</v>
      </c>
    </row>
    <row r="63" spans="2:5" ht="12" customHeight="1" x14ac:dyDescent="0.2">
      <c r="B63" s="6" t="s">
        <v>90</v>
      </c>
      <c r="C63" s="32">
        <v>32566</v>
      </c>
      <c r="D63" s="32">
        <v>32566</v>
      </c>
      <c r="E63" s="33">
        <v>100</v>
      </c>
    </row>
    <row r="64" spans="2:5" ht="12" customHeight="1" x14ac:dyDescent="0.2">
      <c r="B64" s="6" t="s">
        <v>52</v>
      </c>
      <c r="C64" s="32">
        <v>100296</v>
      </c>
      <c r="D64" s="32">
        <v>100296</v>
      </c>
      <c r="E64" s="33">
        <v>100</v>
      </c>
    </row>
    <row r="65" spans="2:5" ht="12" customHeight="1" x14ac:dyDescent="0.2">
      <c r="B65" s="6" t="s">
        <v>85</v>
      </c>
      <c r="C65" s="22">
        <v>965</v>
      </c>
      <c r="D65" s="22">
        <v>965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965</v>
      </c>
      <c r="D67" s="22">
        <v>965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965</v>
      </c>
      <c r="D69" s="34">
        <v>965</v>
      </c>
      <c r="E69" s="35">
        <v>100</v>
      </c>
    </row>
    <row r="70" spans="2:5" ht="12" customHeight="1" x14ac:dyDescent="0.2">
      <c r="B70" s="6" t="s">
        <v>89</v>
      </c>
      <c r="C70" s="22">
        <v>29662492</v>
      </c>
      <c r="D70" s="22">
        <v>3495470</v>
      </c>
      <c r="E70" s="23">
        <v>11.784141399852716</v>
      </c>
    </row>
    <row r="71" spans="2:5" ht="12" customHeight="1" x14ac:dyDescent="0.2">
      <c r="B71" s="6" t="s">
        <v>57</v>
      </c>
      <c r="C71" s="32">
        <v>9076408</v>
      </c>
      <c r="D71" s="32">
        <v>95993</v>
      </c>
      <c r="E71" s="33">
        <v>1.0576100148869465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9055203</v>
      </c>
      <c r="D74" s="36">
        <v>76719</v>
      </c>
      <c r="E74" s="37">
        <v>0.84723666603608994</v>
      </c>
    </row>
    <row r="75" spans="2:5" ht="12" customHeight="1" x14ac:dyDescent="0.2">
      <c r="B75" s="6" t="s">
        <v>61</v>
      </c>
      <c r="C75" s="32">
        <v>21205</v>
      </c>
      <c r="D75" s="32">
        <v>19274</v>
      </c>
      <c r="E75" s="33">
        <v>90.893657156331059</v>
      </c>
    </row>
    <row r="76" spans="2:5" ht="12" customHeight="1" x14ac:dyDescent="0.2">
      <c r="B76" s="6" t="s">
        <v>62</v>
      </c>
      <c r="C76" s="32">
        <v>1799064</v>
      </c>
      <c r="D76" s="32">
        <v>1759435</v>
      </c>
      <c r="E76" s="33">
        <v>97.797243455485741</v>
      </c>
    </row>
    <row r="77" spans="2:5" ht="12" customHeight="1" x14ac:dyDescent="0.2">
      <c r="B77" s="6" t="s">
        <v>63</v>
      </c>
      <c r="C77" s="32">
        <v>16151</v>
      </c>
      <c r="D77" s="32">
        <v>10746</v>
      </c>
      <c r="E77" s="33">
        <v>66.534579902173235</v>
      </c>
    </row>
    <row r="78" spans="2:5" ht="12" customHeight="1" x14ac:dyDescent="0.2">
      <c r="B78" s="6" t="s">
        <v>64</v>
      </c>
      <c r="C78" s="32">
        <v>1782913</v>
      </c>
      <c r="D78" s="32">
        <v>1748689</v>
      </c>
      <c r="E78" s="33">
        <v>98.080444755296526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35568</v>
      </c>
      <c r="D81" s="34">
        <v>35225</v>
      </c>
      <c r="E81" s="35">
        <v>99.035650022492121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339013</v>
      </c>
      <c r="D84" s="34">
        <v>331288</v>
      </c>
      <c r="E84" s="35">
        <v>97.721326320819557</v>
      </c>
    </row>
    <row r="85" spans="2:5" ht="12" customHeight="1" x14ac:dyDescent="0.2">
      <c r="B85" s="9" t="s">
        <v>71</v>
      </c>
      <c r="C85" s="34">
        <v>1167175</v>
      </c>
      <c r="D85" s="34">
        <v>1154385</v>
      </c>
      <c r="E85" s="35">
        <v>98.904191745025386</v>
      </c>
    </row>
    <row r="86" spans="2:5" ht="12" customHeight="1" x14ac:dyDescent="0.2">
      <c r="B86" s="9" t="s">
        <v>72</v>
      </c>
      <c r="C86" s="34">
        <v>241157</v>
      </c>
      <c r="D86" s="34">
        <v>227791</v>
      </c>
      <c r="E86" s="35">
        <v>94.457552548754535</v>
      </c>
    </row>
    <row r="87" spans="2:5" ht="12" customHeight="1" x14ac:dyDescent="0.2">
      <c r="B87" s="6" t="s">
        <v>73</v>
      </c>
      <c r="C87" s="32">
        <v>18580268</v>
      </c>
      <c r="D87" s="32">
        <v>1516434</v>
      </c>
      <c r="E87" s="33">
        <v>8.1615292093741605</v>
      </c>
    </row>
    <row r="88" spans="2:5" ht="12" customHeight="1" x14ac:dyDescent="0.2">
      <c r="B88" s="6" t="s">
        <v>74</v>
      </c>
      <c r="C88" s="36">
        <v>96834</v>
      </c>
      <c r="D88" s="36">
        <v>25515</v>
      </c>
      <c r="E88" s="37">
        <v>26.349216184398045</v>
      </c>
    </row>
    <row r="89" spans="2:5" ht="12" customHeight="1" x14ac:dyDescent="0.2">
      <c r="B89" s="6" t="s">
        <v>75</v>
      </c>
      <c r="C89" s="32">
        <v>1295683</v>
      </c>
      <c r="D89" s="32">
        <v>434055</v>
      </c>
      <c r="E89" s="33">
        <v>33.500092229349306</v>
      </c>
    </row>
    <row r="90" spans="2:5" ht="12" customHeight="1" x14ac:dyDescent="0.2">
      <c r="B90" s="6" t="s">
        <v>76</v>
      </c>
      <c r="C90" s="32">
        <v>17057376</v>
      </c>
      <c r="D90" s="32">
        <v>964289</v>
      </c>
      <c r="E90" s="33">
        <v>5.6532083246567346</v>
      </c>
    </row>
    <row r="91" spans="2:5" ht="12" customHeight="1" x14ac:dyDescent="0.2">
      <c r="B91" s="6" t="s">
        <v>77</v>
      </c>
      <c r="C91" s="32">
        <v>130375</v>
      </c>
      <c r="D91" s="32">
        <v>92575</v>
      </c>
      <c r="E91" s="33">
        <v>71.006711409395976</v>
      </c>
    </row>
    <row r="92" spans="2:5" ht="12" customHeight="1" x14ac:dyDescent="0.2">
      <c r="B92" s="6" t="s">
        <v>78</v>
      </c>
      <c r="C92" s="32">
        <v>206752</v>
      </c>
      <c r="D92" s="32">
        <v>123608</v>
      </c>
      <c r="E92" s="33">
        <v>59.785636898312958</v>
      </c>
    </row>
    <row r="93" spans="2:5" ht="12" customHeight="1" x14ac:dyDescent="0.2">
      <c r="B93" s="6" t="s">
        <v>86</v>
      </c>
      <c r="C93" s="22">
        <v>68112</v>
      </c>
      <c r="D93" s="22">
        <v>68021</v>
      </c>
      <c r="E93" s="23">
        <v>99.866396523373268</v>
      </c>
    </row>
    <row r="94" spans="2:5" ht="12" customHeight="1" x14ac:dyDescent="0.2">
      <c r="B94" s="6" t="s">
        <v>79</v>
      </c>
      <c r="C94" s="32">
        <v>67845</v>
      </c>
      <c r="D94" s="32">
        <v>67756</v>
      </c>
      <c r="E94" s="23">
        <v>99.868818630702336</v>
      </c>
    </row>
    <row r="95" spans="2:5" ht="12" customHeight="1" x14ac:dyDescent="0.2">
      <c r="B95" s="6" t="s">
        <v>80</v>
      </c>
      <c r="C95" s="32">
        <v>267</v>
      </c>
      <c r="D95" s="32">
        <v>265</v>
      </c>
      <c r="E95" s="33">
        <v>99.250936329588015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73933FA-AC67-48B8-B97E-B5C16B615905}"/>
    <hyperlink ref="D4" location="ŞUBAT!A1" display="Şubat" xr:uid="{F762C71C-326D-4646-BB5D-2DB5E4B70C91}"/>
    <hyperlink ref="E4" location="MART!A1" display="Mart" xr:uid="{C894C33C-B893-4813-9894-3B9EBD868645}"/>
    <hyperlink ref="C5" location="NİSAN!A1" display="Nisan" xr:uid="{3B13E4F0-0797-4FA6-89C0-B17ACC6F27C2}"/>
    <hyperlink ref="D5" location="MAYIS!A1" display="Mayıs" xr:uid="{2F581E1D-75A8-4BD2-953A-C9721BEFBC0B}"/>
    <hyperlink ref="E5" location="HAZİRAN!A1" display="Haziran" xr:uid="{2D5F5513-5006-443D-886D-E997573B620C}"/>
    <hyperlink ref="C6" location="TEMMUZ!A1" display="Temmuz" xr:uid="{8DF00424-B20C-43B9-A18A-24697EC6C344}"/>
    <hyperlink ref="D6" location="AĞUSTOS!A1" display="Ağustos" xr:uid="{1C6F5EE6-57A3-46E2-9331-B54A7A801FE7}"/>
    <hyperlink ref="E6" location="EYLÜL!A1" display="Eylül" xr:uid="{C04C4E2E-E0CF-4BA1-9E29-304BE97492E1}"/>
    <hyperlink ref="C7" location="EKİM!A1" display="Ekim" xr:uid="{B90E6DC7-D5F5-4E36-B45B-010CCF56929A}"/>
    <hyperlink ref="D7" location="KASIM!A1" display="Kasım" xr:uid="{C384E1DB-38A3-43A6-B585-493E337239BA}"/>
    <hyperlink ref="E7" location="ARALIK!A1" display="Aralık" xr:uid="{5EF24A29-2711-48C0-B867-36F3E5D3C2A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4CE1-A419-43DC-B52D-6D8621607B0B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112583087</v>
      </c>
      <c r="D10" s="22">
        <v>64970373</v>
      </c>
      <c r="E10" s="23">
        <v>57.708821752240638</v>
      </c>
    </row>
    <row r="11" spans="2:5" ht="12" customHeight="1" x14ac:dyDescent="0.2">
      <c r="B11" s="7" t="s">
        <v>4</v>
      </c>
      <c r="C11" s="24">
        <v>82699117</v>
      </c>
      <c r="D11" s="24">
        <v>61318871</v>
      </c>
      <c r="E11" s="25">
        <v>74.146947663298519</v>
      </c>
    </row>
    <row r="12" spans="2:5" ht="12" customHeight="1" x14ac:dyDescent="0.2">
      <c r="B12" s="7" t="s">
        <v>5</v>
      </c>
      <c r="C12" s="24">
        <v>28253399</v>
      </c>
      <c r="D12" s="24">
        <v>19491670</v>
      </c>
      <c r="E12" s="25">
        <v>68.988761316824224</v>
      </c>
    </row>
    <row r="13" spans="2:5" ht="12" customHeight="1" x14ac:dyDescent="0.2">
      <c r="B13" s="7" t="s">
        <v>6</v>
      </c>
      <c r="C13" s="26">
        <v>17114907</v>
      </c>
      <c r="D13" s="26">
        <v>11939254</v>
      </c>
      <c r="E13" s="27">
        <v>69.759385779893506</v>
      </c>
    </row>
    <row r="14" spans="2:5" ht="12" customHeight="1" x14ac:dyDescent="0.2">
      <c r="B14" s="8" t="s">
        <v>7</v>
      </c>
      <c r="C14" s="28">
        <v>2051477</v>
      </c>
      <c r="D14" s="28">
        <v>883222</v>
      </c>
      <c r="E14" s="29">
        <v>43.052980852332247</v>
      </c>
    </row>
    <row r="15" spans="2:5" ht="12" customHeight="1" x14ac:dyDescent="0.2">
      <c r="B15" s="8" t="s">
        <v>8</v>
      </c>
      <c r="C15" s="28">
        <v>82999</v>
      </c>
      <c r="D15" s="28">
        <v>43696</v>
      </c>
      <c r="E15" s="29">
        <v>52.646417426715985</v>
      </c>
    </row>
    <row r="16" spans="2:5" ht="12" customHeight="1" x14ac:dyDescent="0.2">
      <c r="B16" s="8" t="s">
        <v>9</v>
      </c>
      <c r="C16" s="28">
        <v>14700570</v>
      </c>
      <c r="D16" s="28">
        <v>10818623</v>
      </c>
      <c r="E16" s="29">
        <v>73.593221215231779</v>
      </c>
    </row>
    <row r="17" spans="2:5" ht="12" customHeight="1" x14ac:dyDescent="0.2">
      <c r="B17" s="8" t="s">
        <v>10</v>
      </c>
      <c r="C17" s="28">
        <v>279861</v>
      </c>
      <c r="D17" s="28">
        <v>193713</v>
      </c>
      <c r="E17" s="29">
        <v>69.217575868020191</v>
      </c>
    </row>
    <row r="18" spans="2:5" ht="12" customHeight="1" x14ac:dyDescent="0.2">
      <c r="B18" s="7" t="s">
        <v>11</v>
      </c>
      <c r="C18" s="24">
        <v>11138492</v>
      </c>
      <c r="D18" s="24">
        <v>7552416</v>
      </c>
      <c r="E18" s="25">
        <v>67.804654346387281</v>
      </c>
    </row>
    <row r="19" spans="2:5" ht="12" customHeight="1" x14ac:dyDescent="0.2">
      <c r="B19" s="8" t="s">
        <v>12</v>
      </c>
      <c r="C19" s="28">
        <v>4384001</v>
      </c>
      <c r="D19" s="28">
        <v>1302795</v>
      </c>
      <c r="E19" s="29">
        <v>29.717032455056465</v>
      </c>
    </row>
    <row r="20" spans="2:5" ht="12" customHeight="1" x14ac:dyDescent="0.2">
      <c r="B20" s="8" t="s">
        <v>13</v>
      </c>
      <c r="C20" s="28">
        <v>251765</v>
      </c>
      <c r="D20" s="28">
        <v>159850</v>
      </c>
      <c r="E20" s="29">
        <v>63.491748257303435</v>
      </c>
    </row>
    <row r="21" spans="2:5" ht="12" customHeight="1" x14ac:dyDescent="0.2">
      <c r="B21" s="8" t="s">
        <v>14</v>
      </c>
      <c r="C21" s="28">
        <v>6502726</v>
      </c>
      <c r="D21" s="28">
        <v>6089771</v>
      </c>
      <c r="E21" s="29">
        <v>93.649509451882182</v>
      </c>
    </row>
    <row r="22" spans="2:5" s="4" customFormat="1" ht="12" customHeight="1" x14ac:dyDescent="0.2">
      <c r="B22" s="7" t="s">
        <v>15</v>
      </c>
      <c r="C22" s="24">
        <v>2788730</v>
      </c>
      <c r="D22" s="24">
        <v>1487504</v>
      </c>
      <c r="E22" s="25">
        <v>53.339835695818529</v>
      </c>
    </row>
    <row r="23" spans="2:5" s="4" customFormat="1" ht="12" customHeight="1" x14ac:dyDescent="0.2">
      <c r="B23" s="8" t="s">
        <v>16</v>
      </c>
      <c r="C23" s="30">
        <v>233917</v>
      </c>
      <c r="D23" s="30">
        <v>96123</v>
      </c>
      <c r="E23" s="31">
        <v>41.092780772667226</v>
      </c>
    </row>
    <row r="24" spans="2:5" ht="12" customHeight="1" x14ac:dyDescent="0.2">
      <c r="B24" s="8" t="s">
        <v>17</v>
      </c>
      <c r="C24" s="30">
        <v>2554813</v>
      </c>
      <c r="D24" s="30">
        <v>1391381</v>
      </c>
      <c r="E24" s="31">
        <v>54.461167999379988</v>
      </c>
    </row>
    <row r="25" spans="2:5" s="4" customFormat="1" ht="12" customHeight="1" x14ac:dyDescent="0.2">
      <c r="B25" s="7" t="s">
        <v>18</v>
      </c>
      <c r="C25" s="24">
        <v>36331398</v>
      </c>
      <c r="D25" s="24">
        <v>26890415</v>
      </c>
      <c r="E25" s="25">
        <v>74.014258961353491</v>
      </c>
    </row>
    <row r="26" spans="2:5" ht="12" customHeight="1" x14ac:dyDescent="0.2">
      <c r="B26" s="7" t="s">
        <v>19</v>
      </c>
      <c r="C26" s="24">
        <v>15917251</v>
      </c>
      <c r="D26" s="24">
        <v>7404463</v>
      </c>
      <c r="E26" s="25">
        <v>46.518478599099808</v>
      </c>
    </row>
    <row r="27" spans="2:5" ht="12" customHeight="1" x14ac:dyDescent="0.2">
      <c r="B27" s="8" t="s">
        <v>20</v>
      </c>
      <c r="C27" s="28">
        <v>15658831</v>
      </c>
      <c r="D27" s="28">
        <v>7222697</v>
      </c>
      <c r="E27" s="29">
        <v>46.125390841755689</v>
      </c>
    </row>
    <row r="28" spans="2:5" ht="12" customHeight="1" x14ac:dyDescent="0.2">
      <c r="B28" s="8" t="s">
        <v>21</v>
      </c>
      <c r="C28" s="28">
        <v>258420</v>
      </c>
      <c r="D28" s="28">
        <v>181766</v>
      </c>
      <c r="E28" s="29">
        <v>70.337435183035367</v>
      </c>
    </row>
    <row r="29" spans="2:5" ht="12" customHeight="1" x14ac:dyDescent="0.2">
      <c r="B29" s="7" t="s">
        <v>22</v>
      </c>
      <c r="C29" s="26">
        <v>16636480</v>
      </c>
      <c r="D29" s="26">
        <v>15898777</v>
      </c>
      <c r="E29" s="27">
        <v>95.565750687645462</v>
      </c>
    </row>
    <row r="30" spans="2:5" ht="12" customHeight="1" x14ac:dyDescent="0.2">
      <c r="B30" s="8" t="s">
        <v>23</v>
      </c>
      <c r="C30" s="28">
        <v>8993271</v>
      </c>
      <c r="D30" s="28">
        <v>8653852</v>
      </c>
      <c r="E30" s="29">
        <v>96.225855976095914</v>
      </c>
    </row>
    <row r="31" spans="2:5" s="4" customFormat="1" ht="12" customHeight="1" x14ac:dyDescent="0.2">
      <c r="B31" s="8" t="s">
        <v>24</v>
      </c>
      <c r="C31" s="28">
        <v>2075155</v>
      </c>
      <c r="D31" s="28">
        <v>2051348</v>
      </c>
      <c r="E31" s="29">
        <v>98.852760396211366</v>
      </c>
    </row>
    <row r="32" spans="2:5" ht="12" customHeight="1" x14ac:dyDescent="0.2">
      <c r="B32" s="8" t="s">
        <v>25</v>
      </c>
      <c r="C32" s="28">
        <v>2024253</v>
      </c>
      <c r="D32" s="28">
        <v>1895800</v>
      </c>
      <c r="E32" s="29">
        <v>93.654301117498647</v>
      </c>
    </row>
    <row r="33" spans="2:6" ht="12" customHeight="1" x14ac:dyDescent="0.2">
      <c r="B33" s="8" t="s">
        <v>26</v>
      </c>
      <c r="C33" s="28">
        <v>2228688</v>
      </c>
      <c r="D33" s="28">
        <v>2203488</v>
      </c>
      <c r="E33" s="29">
        <v>98.869289914066044</v>
      </c>
    </row>
    <row r="34" spans="2:6" ht="12" customHeight="1" x14ac:dyDescent="0.2">
      <c r="B34" s="8" t="s">
        <v>27</v>
      </c>
      <c r="C34" s="28">
        <v>152092</v>
      </c>
      <c r="D34" s="28">
        <v>117803</v>
      </c>
      <c r="E34" s="29">
        <v>77.455092970044447</v>
      </c>
    </row>
    <row r="35" spans="2:6" ht="12" customHeight="1" x14ac:dyDescent="0.2">
      <c r="B35" s="8" t="s">
        <v>28</v>
      </c>
      <c r="C35" s="28">
        <v>1162682</v>
      </c>
      <c r="D35" s="28">
        <v>976241</v>
      </c>
      <c r="E35" s="29">
        <v>83.964575008471783</v>
      </c>
    </row>
    <row r="36" spans="2:6" ht="12" customHeight="1" x14ac:dyDescent="0.2">
      <c r="B36" s="8" t="s">
        <v>101</v>
      </c>
      <c r="C36" s="28">
        <v>339</v>
      </c>
      <c r="D36" s="28">
        <v>245</v>
      </c>
      <c r="E36" s="29">
        <v>72.271386430678461</v>
      </c>
    </row>
    <row r="37" spans="2:6" ht="12" customHeight="1" x14ac:dyDescent="0.2">
      <c r="B37" s="7" t="s">
        <v>29</v>
      </c>
      <c r="C37" s="26">
        <v>1555919</v>
      </c>
      <c r="D37" s="26">
        <v>1472842</v>
      </c>
      <c r="E37" s="27">
        <v>94.660583230875133</v>
      </c>
    </row>
    <row r="38" spans="2:6" ht="12" customHeight="1" x14ac:dyDescent="0.2">
      <c r="B38" s="7" t="s">
        <v>30</v>
      </c>
      <c r="C38" s="26">
        <v>93463</v>
      </c>
      <c r="D38" s="26">
        <v>91585</v>
      </c>
      <c r="E38" s="27">
        <v>97.990648705905016</v>
      </c>
    </row>
    <row r="39" spans="2:6" s="4" customFormat="1" ht="12" customHeight="1" x14ac:dyDescent="0.2">
      <c r="B39" s="7" t="s">
        <v>31</v>
      </c>
      <c r="C39" s="26">
        <v>2128285</v>
      </c>
      <c r="D39" s="26">
        <v>2022748</v>
      </c>
      <c r="E39" s="27">
        <v>95.041218633782591</v>
      </c>
    </row>
    <row r="40" spans="2:6" ht="12" customHeight="1" x14ac:dyDescent="0.2">
      <c r="B40" s="7" t="s">
        <v>32</v>
      </c>
      <c r="C40" s="24">
        <v>10209167</v>
      </c>
      <c r="D40" s="24">
        <v>10209167</v>
      </c>
      <c r="E40" s="25">
        <v>100</v>
      </c>
    </row>
    <row r="41" spans="2:6" s="4" customFormat="1" ht="12" customHeight="1" x14ac:dyDescent="0.2">
      <c r="B41" s="8" t="s">
        <v>33</v>
      </c>
      <c r="C41" s="30">
        <v>1160074</v>
      </c>
      <c r="D41" s="30">
        <v>1160074</v>
      </c>
      <c r="E41" s="31">
        <v>100</v>
      </c>
    </row>
    <row r="42" spans="2:6" ht="12" customHeight="1" x14ac:dyDescent="0.2">
      <c r="B42" s="8" t="s">
        <v>34</v>
      </c>
      <c r="C42" s="30">
        <v>9038260</v>
      </c>
      <c r="D42" s="30">
        <v>9038260</v>
      </c>
      <c r="E42" s="31">
        <v>100</v>
      </c>
    </row>
    <row r="43" spans="2:6" s="4" customFormat="1" ht="12" customHeight="1" x14ac:dyDescent="0.2">
      <c r="B43" s="8" t="s">
        <v>35</v>
      </c>
      <c r="C43" s="28">
        <v>10833</v>
      </c>
      <c r="D43" s="28">
        <v>10833</v>
      </c>
      <c r="E43" s="29">
        <v>100</v>
      </c>
    </row>
    <row r="44" spans="2:6" ht="12" customHeight="1" x14ac:dyDescent="0.2">
      <c r="B44" s="7" t="s">
        <v>36</v>
      </c>
      <c r="C44" s="24">
        <v>1926206</v>
      </c>
      <c r="D44" s="24">
        <v>1230616</v>
      </c>
      <c r="E44" s="25">
        <v>63.888078429825271</v>
      </c>
    </row>
    <row r="45" spans="2:6" ht="12" customHeight="1" x14ac:dyDescent="0.2">
      <c r="B45" s="7" t="s">
        <v>37</v>
      </c>
      <c r="C45" s="26">
        <v>3015352</v>
      </c>
      <c r="D45" s="26">
        <v>1943371</v>
      </c>
      <c r="E45" s="27">
        <v>64.449225165088521</v>
      </c>
      <c r="F45" s="5"/>
    </row>
    <row r="46" spans="2:6" ht="12" customHeight="1" x14ac:dyDescent="0.2">
      <c r="B46" s="7" t="s">
        <v>38</v>
      </c>
      <c r="C46" s="26">
        <v>174865</v>
      </c>
      <c r="D46" s="26">
        <v>66128</v>
      </c>
      <c r="E46" s="27">
        <v>37.816601378206045</v>
      </c>
    </row>
    <row r="47" spans="2:6" ht="12" customHeight="1" x14ac:dyDescent="0.2">
      <c r="B47" s="6" t="s">
        <v>84</v>
      </c>
      <c r="C47" s="22">
        <v>901186</v>
      </c>
      <c r="D47" s="22">
        <v>640749</v>
      </c>
      <c r="E47" s="27">
        <v>71.100638491942831</v>
      </c>
    </row>
    <row r="48" spans="2:6" ht="12" customHeight="1" x14ac:dyDescent="0.2">
      <c r="B48" s="6" t="s">
        <v>39</v>
      </c>
      <c r="C48" s="32">
        <v>294969</v>
      </c>
      <c r="D48" s="32">
        <v>290744</v>
      </c>
      <c r="E48" s="33">
        <v>98.567646091623189</v>
      </c>
    </row>
    <row r="49" spans="2:5" ht="12" customHeight="1" x14ac:dyDescent="0.2">
      <c r="B49" s="6" t="s">
        <v>40</v>
      </c>
      <c r="C49" s="32">
        <v>289723</v>
      </c>
      <c r="D49" s="32">
        <v>285618</v>
      </c>
      <c r="E49" s="33">
        <v>98.583129402912434</v>
      </c>
    </row>
    <row r="50" spans="2:5" ht="12" customHeight="1" x14ac:dyDescent="0.2">
      <c r="B50" s="9" t="s">
        <v>41</v>
      </c>
      <c r="C50" s="34">
        <v>51257</v>
      </c>
      <c r="D50" s="34">
        <v>50383</v>
      </c>
      <c r="E50" s="35">
        <v>98.29486704255028</v>
      </c>
    </row>
    <row r="51" spans="2:5" ht="12" customHeight="1" x14ac:dyDescent="0.2">
      <c r="B51" s="9" t="s">
        <v>42</v>
      </c>
      <c r="C51" s="34">
        <v>238466</v>
      </c>
      <c r="D51" s="34">
        <v>235235</v>
      </c>
      <c r="E51" s="35">
        <v>98.645089866060573</v>
      </c>
    </row>
    <row r="52" spans="2:5" ht="12" customHeight="1" x14ac:dyDescent="0.2">
      <c r="B52" s="6" t="s">
        <v>43</v>
      </c>
      <c r="C52" s="32">
        <v>5246</v>
      </c>
      <c r="D52" s="32">
        <v>5126</v>
      </c>
      <c r="E52" s="33">
        <v>97.712542889820824</v>
      </c>
    </row>
    <row r="53" spans="2:5" ht="12" customHeight="1" x14ac:dyDescent="0.2">
      <c r="B53" s="9" t="s">
        <v>87</v>
      </c>
      <c r="C53" s="34">
        <v>286</v>
      </c>
      <c r="D53" s="34">
        <v>286</v>
      </c>
      <c r="E53" s="35">
        <v>100</v>
      </c>
    </row>
    <row r="54" spans="2:5" ht="12" customHeight="1" x14ac:dyDescent="0.2">
      <c r="B54" s="9" t="s">
        <v>88</v>
      </c>
      <c r="C54" s="34">
        <v>4960</v>
      </c>
      <c r="D54" s="34">
        <v>4840</v>
      </c>
      <c r="E54" s="35">
        <v>97.58064516129032</v>
      </c>
    </row>
    <row r="55" spans="2:5" ht="12" customHeight="1" x14ac:dyDescent="0.2">
      <c r="B55" s="6" t="s">
        <v>44</v>
      </c>
      <c r="C55" s="32">
        <v>90</v>
      </c>
      <c r="D55" s="32">
        <v>90</v>
      </c>
      <c r="E55" s="33">
        <v>100</v>
      </c>
    </row>
    <row r="56" spans="2:5" ht="12" customHeight="1" x14ac:dyDescent="0.2">
      <c r="B56" s="6" t="s">
        <v>45</v>
      </c>
      <c r="C56" s="32">
        <v>90</v>
      </c>
      <c r="D56" s="32">
        <v>90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153942</v>
      </c>
      <c r="D58" s="32">
        <v>153942</v>
      </c>
      <c r="E58" s="33">
        <v>100</v>
      </c>
    </row>
    <row r="59" spans="2:5" ht="12" customHeight="1" x14ac:dyDescent="0.2">
      <c r="B59" s="6" t="s">
        <v>48</v>
      </c>
      <c r="C59" s="32">
        <v>153942</v>
      </c>
      <c r="D59" s="32">
        <v>153942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360790</v>
      </c>
      <c r="D61" s="32">
        <v>104578</v>
      </c>
      <c r="E61" s="33">
        <v>28.985836636270406</v>
      </c>
    </row>
    <row r="62" spans="2:5" s="4" customFormat="1" ht="12" customHeight="1" x14ac:dyDescent="0.2">
      <c r="B62" s="6" t="s">
        <v>51</v>
      </c>
      <c r="C62" s="32">
        <v>335728</v>
      </c>
      <c r="D62" s="32">
        <v>79516</v>
      </c>
      <c r="E62" s="33">
        <v>23.684649478148977</v>
      </c>
    </row>
    <row r="63" spans="2:5" ht="12" customHeight="1" x14ac:dyDescent="0.2">
      <c r="B63" s="6" t="s">
        <v>90</v>
      </c>
      <c r="C63" s="32">
        <v>25062</v>
      </c>
      <c r="D63" s="32">
        <v>25062</v>
      </c>
      <c r="E63" s="33">
        <v>100</v>
      </c>
    </row>
    <row r="64" spans="2:5" ht="12" customHeight="1" x14ac:dyDescent="0.2">
      <c r="B64" s="6" t="s">
        <v>52</v>
      </c>
      <c r="C64" s="32">
        <v>91395</v>
      </c>
      <c r="D64" s="32">
        <v>91395</v>
      </c>
      <c r="E64" s="33">
        <v>100</v>
      </c>
    </row>
    <row r="65" spans="2:5" ht="12" customHeight="1" x14ac:dyDescent="0.2">
      <c r="B65" s="6" t="s">
        <v>85</v>
      </c>
      <c r="C65" s="22">
        <v>869</v>
      </c>
      <c r="D65" s="22">
        <v>869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869</v>
      </c>
      <c r="D67" s="22">
        <v>869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869</v>
      </c>
      <c r="D69" s="34">
        <v>869</v>
      </c>
      <c r="E69" s="35">
        <v>100</v>
      </c>
    </row>
    <row r="70" spans="2:5" ht="12" customHeight="1" x14ac:dyDescent="0.2">
      <c r="B70" s="6" t="s">
        <v>89</v>
      </c>
      <c r="C70" s="22">
        <v>28920553</v>
      </c>
      <c r="D70" s="22">
        <v>2948612</v>
      </c>
      <c r="E70" s="23">
        <v>10.195558847024813</v>
      </c>
    </row>
    <row r="71" spans="2:5" ht="12" customHeight="1" x14ac:dyDescent="0.2">
      <c r="B71" s="6" t="s">
        <v>57</v>
      </c>
      <c r="C71" s="32">
        <v>9008420</v>
      </c>
      <c r="D71" s="32">
        <v>92040</v>
      </c>
      <c r="E71" s="33">
        <v>1.0217107994520682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8989669</v>
      </c>
      <c r="D74" s="36">
        <v>75227</v>
      </c>
      <c r="E74" s="37">
        <v>0.83681612749034484</v>
      </c>
    </row>
    <row r="75" spans="2:5" ht="12" customHeight="1" x14ac:dyDescent="0.2">
      <c r="B75" s="6" t="s">
        <v>61</v>
      </c>
      <c r="C75" s="32">
        <v>18751</v>
      </c>
      <c r="D75" s="32">
        <v>16813</v>
      </c>
      <c r="E75" s="33">
        <v>89.664551223934723</v>
      </c>
    </row>
    <row r="76" spans="2:5" ht="12" customHeight="1" x14ac:dyDescent="0.2">
      <c r="B76" s="6" t="s">
        <v>62</v>
      </c>
      <c r="C76" s="32">
        <v>1570458</v>
      </c>
      <c r="D76" s="32">
        <v>1530579</v>
      </c>
      <c r="E76" s="33">
        <v>97.46067707636881</v>
      </c>
    </row>
    <row r="77" spans="2:5" ht="12" customHeight="1" x14ac:dyDescent="0.2">
      <c r="B77" s="6" t="s">
        <v>63</v>
      </c>
      <c r="C77" s="32">
        <v>15846</v>
      </c>
      <c r="D77" s="32">
        <v>10456</v>
      </c>
      <c r="E77" s="33">
        <v>65.98510665152088</v>
      </c>
    </row>
    <row r="78" spans="2:5" ht="12" customHeight="1" x14ac:dyDescent="0.2">
      <c r="B78" s="6" t="s">
        <v>64</v>
      </c>
      <c r="C78" s="32">
        <v>1554612</v>
      </c>
      <c r="D78" s="32">
        <v>1520123</v>
      </c>
      <c r="E78" s="33">
        <v>97.781504323908479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30592</v>
      </c>
      <c r="D81" s="34">
        <v>30249</v>
      </c>
      <c r="E81" s="35">
        <v>98.878791841004187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295066</v>
      </c>
      <c r="D84" s="34">
        <v>287052</v>
      </c>
      <c r="E84" s="35">
        <v>97.283997478530225</v>
      </c>
    </row>
    <row r="85" spans="2:5" ht="12" customHeight="1" x14ac:dyDescent="0.2">
      <c r="B85" s="9" t="s">
        <v>71</v>
      </c>
      <c r="C85" s="34">
        <v>1016117</v>
      </c>
      <c r="D85" s="34">
        <v>1003351</v>
      </c>
      <c r="E85" s="35">
        <v>98.74364861526773</v>
      </c>
    </row>
    <row r="86" spans="2:5" ht="12" customHeight="1" x14ac:dyDescent="0.2">
      <c r="B86" s="9" t="s">
        <v>72</v>
      </c>
      <c r="C86" s="34">
        <v>212837</v>
      </c>
      <c r="D86" s="34">
        <v>199471</v>
      </c>
      <c r="E86" s="35">
        <v>93.720076866334338</v>
      </c>
    </row>
    <row r="87" spans="2:5" ht="12" customHeight="1" x14ac:dyDescent="0.2">
      <c r="B87" s="6" t="s">
        <v>73</v>
      </c>
      <c r="C87" s="32">
        <v>18148673</v>
      </c>
      <c r="D87" s="32">
        <v>1216410</v>
      </c>
      <c r="E87" s="33">
        <v>6.7024735086692013</v>
      </c>
    </row>
    <row r="88" spans="2:5" ht="12" customHeight="1" x14ac:dyDescent="0.2">
      <c r="B88" s="6" t="s">
        <v>74</v>
      </c>
      <c r="C88" s="36">
        <v>94585</v>
      </c>
      <c r="D88" s="36">
        <v>23492</v>
      </c>
      <c r="E88" s="37">
        <v>24.836919173230427</v>
      </c>
    </row>
    <row r="89" spans="2:5" ht="12" customHeight="1" x14ac:dyDescent="0.2">
      <c r="B89" s="6" t="s">
        <v>75</v>
      </c>
      <c r="C89" s="32">
        <v>1068339</v>
      </c>
      <c r="D89" s="32">
        <v>222548</v>
      </c>
      <c r="E89" s="33">
        <v>20.831215559855064</v>
      </c>
    </row>
    <row r="90" spans="2:5" ht="12" customHeight="1" x14ac:dyDescent="0.2">
      <c r="B90" s="6" t="s">
        <v>76</v>
      </c>
      <c r="C90" s="32">
        <v>16865447</v>
      </c>
      <c r="D90" s="32">
        <v>889043</v>
      </c>
      <c r="E90" s="33">
        <v>5.2713871147322688</v>
      </c>
    </row>
    <row r="91" spans="2:5" ht="12" customHeight="1" x14ac:dyDescent="0.2">
      <c r="B91" s="6" t="s">
        <v>77</v>
      </c>
      <c r="C91" s="32">
        <v>120302</v>
      </c>
      <c r="D91" s="32">
        <v>81327</v>
      </c>
      <c r="E91" s="33">
        <v>67.602367375438476</v>
      </c>
    </row>
    <row r="92" spans="2:5" ht="12" customHeight="1" x14ac:dyDescent="0.2">
      <c r="B92" s="6" t="s">
        <v>78</v>
      </c>
      <c r="C92" s="32">
        <v>193002</v>
      </c>
      <c r="D92" s="32">
        <v>109583</v>
      </c>
      <c r="E92" s="33">
        <v>56.778168101884951</v>
      </c>
    </row>
    <row r="93" spans="2:5" ht="12" customHeight="1" x14ac:dyDescent="0.2">
      <c r="B93" s="6" t="s">
        <v>86</v>
      </c>
      <c r="C93" s="22">
        <v>61362</v>
      </c>
      <c r="D93" s="22">
        <v>61272</v>
      </c>
      <c r="E93" s="23">
        <v>99.853329422117923</v>
      </c>
    </row>
    <row r="94" spans="2:5" ht="12" customHeight="1" x14ac:dyDescent="0.2">
      <c r="B94" s="6" t="s">
        <v>79</v>
      </c>
      <c r="C94" s="32">
        <v>61102</v>
      </c>
      <c r="D94" s="32">
        <v>61012</v>
      </c>
      <c r="E94" s="23">
        <v>99.852705312428398</v>
      </c>
    </row>
    <row r="95" spans="2:5" ht="12" customHeight="1" x14ac:dyDescent="0.2">
      <c r="B95" s="6" t="s">
        <v>80</v>
      </c>
      <c r="C95" s="32">
        <v>260</v>
      </c>
      <c r="D95" s="32">
        <v>260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7151634-F33F-4801-B50F-465B6E3D8E39}"/>
    <hyperlink ref="D4" location="ŞUBAT!A1" display="Şubat" xr:uid="{A69E7AC6-AF11-456C-9BE2-5FD261646148}"/>
    <hyperlink ref="E4" location="MART!A1" display="Mart" xr:uid="{D12E019E-D76A-4457-8447-4E9E1DF4B7E5}"/>
    <hyperlink ref="C5" location="NİSAN!A1" display="Nisan" xr:uid="{F0956B6B-0BA7-4373-9B43-F458A167EC77}"/>
    <hyperlink ref="D5" location="MAYIS!A1" display="Mayıs" xr:uid="{0BB58473-DDB7-4201-BAD8-21C66125F211}"/>
    <hyperlink ref="E5" location="HAZİRAN!A1" display="Haziran" xr:uid="{4309A3D0-F3F3-4F1C-9528-7289A953EEB9}"/>
    <hyperlink ref="C6" location="TEMMUZ!A1" display="Temmuz" xr:uid="{26C6016E-9B05-4CAC-9A33-6021DE040094}"/>
    <hyperlink ref="D6" location="AĞUSTOS!A1" display="Ağustos" xr:uid="{ED15D931-9B07-44EE-BBB3-BBECB0981390}"/>
    <hyperlink ref="E6" location="EYLÜL!A1" display="Eylül" xr:uid="{88DF5588-E082-4EF9-94EF-125F4AF17EEB}"/>
    <hyperlink ref="C7" location="EKİM!A1" display="Ekim" xr:uid="{D270F120-F61C-46C7-8982-C3393977E415}"/>
    <hyperlink ref="D7" location="KASIM!A1" display="Kasım" xr:uid="{2B3C69E4-A109-4899-BD87-B7C2455024C5}"/>
    <hyperlink ref="E7" location="ARALIK!A1" display="Aralık" xr:uid="{B5A092DF-C49F-4B7A-9007-9F06D113EB8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1CF7-9857-4BA4-BCB0-15A0690CCDD1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103764303</v>
      </c>
      <c r="D10" s="22">
        <v>57769087</v>
      </c>
      <c r="E10" s="23">
        <v>55.673372566286119</v>
      </c>
    </row>
    <row r="11" spans="2:5" ht="12" customHeight="1" x14ac:dyDescent="0.2">
      <c r="B11" s="7" t="s">
        <v>4</v>
      </c>
      <c r="C11" s="24">
        <v>74493968</v>
      </c>
      <c r="D11" s="24">
        <v>54594038</v>
      </c>
      <c r="E11" s="25">
        <v>73.286521668438979</v>
      </c>
    </row>
    <row r="12" spans="2:5" ht="12" customHeight="1" x14ac:dyDescent="0.2">
      <c r="B12" s="7" t="s">
        <v>5</v>
      </c>
      <c r="C12" s="24">
        <v>26415995</v>
      </c>
      <c r="D12" s="24">
        <v>18385825</v>
      </c>
      <c r="E12" s="25">
        <v>69.601107207962457</v>
      </c>
    </row>
    <row r="13" spans="2:5" ht="12" customHeight="1" x14ac:dyDescent="0.2">
      <c r="B13" s="7" t="s">
        <v>6</v>
      </c>
      <c r="C13" s="26">
        <v>15208744</v>
      </c>
      <c r="D13" s="26">
        <v>10900094</v>
      </c>
      <c r="E13" s="27">
        <v>71.669915674824964</v>
      </c>
    </row>
    <row r="14" spans="2:5" ht="12" customHeight="1" x14ac:dyDescent="0.2">
      <c r="B14" s="8" t="s">
        <v>7</v>
      </c>
      <c r="C14" s="28">
        <v>2062949</v>
      </c>
      <c r="D14" s="28">
        <v>634585</v>
      </c>
      <c r="E14" s="29">
        <v>30.761060985996259</v>
      </c>
    </row>
    <row r="15" spans="2:5" ht="12" customHeight="1" x14ac:dyDescent="0.2">
      <c r="B15" s="8" t="s">
        <v>8</v>
      </c>
      <c r="C15" s="28">
        <v>82927</v>
      </c>
      <c r="D15" s="28">
        <v>40905</v>
      </c>
      <c r="E15" s="29">
        <v>49.326516092466868</v>
      </c>
    </row>
    <row r="16" spans="2:5" ht="12" customHeight="1" x14ac:dyDescent="0.2">
      <c r="B16" s="8" t="s">
        <v>9</v>
      </c>
      <c r="C16" s="28">
        <v>12787188</v>
      </c>
      <c r="D16" s="28">
        <v>10032777</v>
      </c>
      <c r="E16" s="29">
        <v>78.459603471850102</v>
      </c>
    </row>
    <row r="17" spans="2:5" ht="12" customHeight="1" x14ac:dyDescent="0.2">
      <c r="B17" s="8" t="s">
        <v>10</v>
      </c>
      <c r="C17" s="28">
        <v>275680</v>
      </c>
      <c r="D17" s="28">
        <v>191827</v>
      </c>
      <c r="E17" s="29">
        <v>69.583212420197327</v>
      </c>
    </row>
    <row r="18" spans="2:5" ht="12" customHeight="1" x14ac:dyDescent="0.2">
      <c r="B18" s="7" t="s">
        <v>11</v>
      </c>
      <c r="C18" s="24">
        <v>11207251</v>
      </c>
      <c r="D18" s="24">
        <v>7485731</v>
      </c>
      <c r="E18" s="25">
        <v>66.793641009735566</v>
      </c>
    </row>
    <row r="19" spans="2:5" ht="12" customHeight="1" x14ac:dyDescent="0.2">
      <c r="B19" s="8" t="s">
        <v>12</v>
      </c>
      <c r="C19" s="28">
        <v>4463804</v>
      </c>
      <c r="D19" s="28">
        <v>1244130</v>
      </c>
      <c r="E19" s="29">
        <v>27.871519448434562</v>
      </c>
    </row>
    <row r="20" spans="2:5" ht="12" customHeight="1" x14ac:dyDescent="0.2">
      <c r="B20" s="8" t="s">
        <v>13</v>
      </c>
      <c r="C20" s="28">
        <v>226628</v>
      </c>
      <c r="D20" s="28">
        <v>154879</v>
      </c>
      <c r="E20" s="29">
        <v>68.340628695483346</v>
      </c>
    </row>
    <row r="21" spans="2:5" ht="12" customHeight="1" x14ac:dyDescent="0.2">
      <c r="B21" s="8" t="s">
        <v>14</v>
      </c>
      <c r="C21" s="28">
        <v>6516819</v>
      </c>
      <c r="D21" s="28">
        <v>6086722</v>
      </c>
      <c r="E21" s="29">
        <v>93.400200312453052</v>
      </c>
    </row>
    <row r="22" spans="2:5" s="4" customFormat="1" ht="12" customHeight="1" x14ac:dyDescent="0.2">
      <c r="B22" s="7" t="s">
        <v>15</v>
      </c>
      <c r="C22" s="24">
        <v>2761610</v>
      </c>
      <c r="D22" s="24">
        <v>1006998</v>
      </c>
      <c r="E22" s="25">
        <v>36.464164020263539</v>
      </c>
    </row>
    <row r="23" spans="2:5" s="4" customFormat="1" ht="12" customHeight="1" x14ac:dyDescent="0.2">
      <c r="B23" s="8" t="s">
        <v>16</v>
      </c>
      <c r="C23" s="30">
        <v>217147</v>
      </c>
      <c r="D23" s="30">
        <v>90670</v>
      </c>
      <c r="E23" s="31">
        <v>41.755124408810623</v>
      </c>
    </row>
    <row r="24" spans="2:5" ht="12" customHeight="1" x14ac:dyDescent="0.2">
      <c r="B24" s="8" t="s">
        <v>17</v>
      </c>
      <c r="C24" s="30">
        <v>2544463</v>
      </c>
      <c r="D24" s="30">
        <v>916328</v>
      </c>
      <c r="E24" s="31">
        <v>36.012628204851083</v>
      </c>
    </row>
    <row r="25" spans="2:5" s="4" customFormat="1" ht="12" customHeight="1" x14ac:dyDescent="0.2">
      <c r="B25" s="7" t="s">
        <v>18</v>
      </c>
      <c r="C25" s="24">
        <v>32014206</v>
      </c>
      <c r="D25" s="24">
        <v>23718567</v>
      </c>
      <c r="E25" s="25">
        <v>74.087631597047888</v>
      </c>
    </row>
    <row r="26" spans="2:5" ht="12" customHeight="1" x14ac:dyDescent="0.2">
      <c r="B26" s="7" t="s">
        <v>19</v>
      </c>
      <c r="C26" s="24">
        <v>14729030</v>
      </c>
      <c r="D26" s="24">
        <v>7313126</v>
      </c>
      <c r="E26" s="25">
        <v>49.651103976297151</v>
      </c>
    </row>
    <row r="27" spans="2:5" ht="12" customHeight="1" x14ac:dyDescent="0.2">
      <c r="B27" s="8" t="s">
        <v>20</v>
      </c>
      <c r="C27" s="28">
        <v>14498121</v>
      </c>
      <c r="D27" s="28">
        <v>7145588</v>
      </c>
      <c r="E27" s="29">
        <v>49.286304066575248</v>
      </c>
    </row>
    <row r="28" spans="2:5" ht="12" customHeight="1" x14ac:dyDescent="0.2">
      <c r="B28" s="8" t="s">
        <v>21</v>
      </c>
      <c r="C28" s="28">
        <v>230909</v>
      </c>
      <c r="D28" s="28">
        <v>167538</v>
      </c>
      <c r="E28" s="29">
        <v>72.555855336950927</v>
      </c>
    </row>
    <row r="29" spans="2:5" ht="12" customHeight="1" x14ac:dyDescent="0.2">
      <c r="B29" s="7" t="s">
        <v>22</v>
      </c>
      <c r="C29" s="26">
        <v>14061882</v>
      </c>
      <c r="D29" s="26">
        <v>13362049</v>
      </c>
      <c r="E29" s="27">
        <v>95.023191063614391</v>
      </c>
    </row>
    <row r="30" spans="2:5" ht="12" customHeight="1" x14ac:dyDescent="0.2">
      <c r="B30" s="8" t="s">
        <v>23</v>
      </c>
      <c r="C30" s="28">
        <v>7533199</v>
      </c>
      <c r="D30" s="28">
        <v>7191069</v>
      </c>
      <c r="E30" s="29">
        <v>95.458370341736625</v>
      </c>
    </row>
    <row r="31" spans="2:5" s="4" customFormat="1" ht="12" customHeight="1" x14ac:dyDescent="0.2">
      <c r="B31" s="8" t="s">
        <v>24</v>
      </c>
      <c r="C31" s="28">
        <v>1834256</v>
      </c>
      <c r="D31" s="28">
        <v>1810280</v>
      </c>
      <c r="E31" s="29">
        <v>98.692876021667644</v>
      </c>
    </row>
    <row r="32" spans="2:5" ht="12" customHeight="1" x14ac:dyDescent="0.2">
      <c r="B32" s="8" t="s">
        <v>25</v>
      </c>
      <c r="C32" s="28">
        <v>1684161</v>
      </c>
      <c r="D32" s="28">
        <v>1567670</v>
      </c>
      <c r="E32" s="29">
        <v>93.083143476187843</v>
      </c>
    </row>
    <row r="33" spans="2:6" ht="12" customHeight="1" x14ac:dyDescent="0.2">
      <c r="B33" s="8" t="s">
        <v>26</v>
      </c>
      <c r="C33" s="28">
        <v>1871316</v>
      </c>
      <c r="D33" s="28">
        <v>1846391</v>
      </c>
      <c r="E33" s="29">
        <v>98.668049650620205</v>
      </c>
    </row>
    <row r="34" spans="2:6" ht="12" customHeight="1" x14ac:dyDescent="0.2">
      <c r="B34" s="8" t="s">
        <v>27</v>
      </c>
      <c r="C34" s="28">
        <v>122432</v>
      </c>
      <c r="D34" s="28">
        <v>93283</v>
      </c>
      <c r="E34" s="29">
        <v>76.191681913225295</v>
      </c>
    </row>
    <row r="35" spans="2:6" ht="12" customHeight="1" x14ac:dyDescent="0.2">
      <c r="B35" s="8" t="s">
        <v>28</v>
      </c>
      <c r="C35" s="28">
        <v>1016180</v>
      </c>
      <c r="D35" s="28">
        <v>853114</v>
      </c>
      <c r="E35" s="29">
        <v>83.95303981578067</v>
      </c>
    </row>
    <row r="36" spans="2:6" ht="12" customHeight="1" x14ac:dyDescent="0.2">
      <c r="B36" s="8" t="s">
        <v>101</v>
      </c>
      <c r="C36" s="28">
        <v>338</v>
      </c>
      <c r="D36" s="28">
        <v>242</v>
      </c>
      <c r="E36" s="29">
        <v>71.597633136094672</v>
      </c>
    </row>
    <row r="37" spans="2:6" ht="12" customHeight="1" x14ac:dyDescent="0.2">
      <c r="B37" s="7" t="s">
        <v>29</v>
      </c>
      <c r="C37" s="26">
        <v>1315747</v>
      </c>
      <c r="D37" s="26">
        <v>1239031</v>
      </c>
      <c r="E37" s="27">
        <v>94.16939578809604</v>
      </c>
    </row>
    <row r="38" spans="2:6" ht="12" customHeight="1" x14ac:dyDescent="0.2">
      <c r="B38" s="7" t="s">
        <v>30</v>
      </c>
      <c r="C38" s="26">
        <v>79296</v>
      </c>
      <c r="D38" s="26">
        <v>77329</v>
      </c>
      <c r="E38" s="27">
        <v>97.519420903954796</v>
      </c>
    </row>
    <row r="39" spans="2:6" s="4" customFormat="1" ht="12" customHeight="1" x14ac:dyDescent="0.2">
      <c r="B39" s="7" t="s">
        <v>31</v>
      </c>
      <c r="C39" s="26">
        <v>1828251</v>
      </c>
      <c r="D39" s="26">
        <v>1727032</v>
      </c>
      <c r="E39" s="27">
        <v>94.463615772670167</v>
      </c>
    </row>
    <row r="40" spans="2:6" ht="12" customHeight="1" x14ac:dyDescent="0.2">
      <c r="B40" s="7" t="s">
        <v>32</v>
      </c>
      <c r="C40" s="24">
        <v>8573721</v>
      </c>
      <c r="D40" s="24">
        <v>8573721</v>
      </c>
      <c r="E40" s="25">
        <v>100</v>
      </c>
    </row>
    <row r="41" spans="2:6" s="4" customFormat="1" ht="12" customHeight="1" x14ac:dyDescent="0.2">
      <c r="B41" s="8" t="s">
        <v>33</v>
      </c>
      <c r="C41" s="30">
        <v>948838</v>
      </c>
      <c r="D41" s="30">
        <v>948838</v>
      </c>
      <c r="E41" s="31">
        <v>100</v>
      </c>
    </row>
    <row r="42" spans="2:6" ht="12" customHeight="1" x14ac:dyDescent="0.2">
      <c r="B42" s="8" t="s">
        <v>34</v>
      </c>
      <c r="C42" s="30">
        <v>7615172</v>
      </c>
      <c r="D42" s="30">
        <v>7615172</v>
      </c>
      <c r="E42" s="31">
        <v>100</v>
      </c>
    </row>
    <row r="43" spans="2:6" s="4" customFormat="1" ht="12" customHeight="1" x14ac:dyDescent="0.2">
      <c r="B43" s="8" t="s">
        <v>35</v>
      </c>
      <c r="C43" s="28">
        <v>9711</v>
      </c>
      <c r="D43" s="28">
        <v>9711</v>
      </c>
      <c r="E43" s="29">
        <v>100</v>
      </c>
    </row>
    <row r="44" spans="2:6" ht="12" customHeight="1" x14ac:dyDescent="0.2">
      <c r="B44" s="7" t="s">
        <v>36</v>
      </c>
      <c r="C44" s="24">
        <v>1757699</v>
      </c>
      <c r="D44" s="24">
        <v>1109024</v>
      </c>
      <c r="E44" s="25">
        <v>63.095217099173404</v>
      </c>
    </row>
    <row r="45" spans="2:6" ht="12" customHeight="1" x14ac:dyDescent="0.2">
      <c r="B45" s="7" t="s">
        <v>37</v>
      </c>
      <c r="C45" s="26">
        <v>2806642</v>
      </c>
      <c r="D45" s="26">
        <v>1744763</v>
      </c>
      <c r="E45" s="27">
        <v>62.165498841676282</v>
      </c>
      <c r="F45" s="5"/>
    </row>
    <row r="46" spans="2:6" ht="12" customHeight="1" x14ac:dyDescent="0.2">
      <c r="B46" s="7" t="s">
        <v>38</v>
      </c>
      <c r="C46" s="26">
        <v>164095</v>
      </c>
      <c r="D46" s="26">
        <v>55140</v>
      </c>
      <c r="E46" s="27">
        <v>33.602486364605866</v>
      </c>
    </row>
    <row r="47" spans="2:6" ht="12" customHeight="1" x14ac:dyDescent="0.2">
      <c r="B47" s="6" t="s">
        <v>84</v>
      </c>
      <c r="C47" s="22">
        <v>836728</v>
      </c>
      <c r="D47" s="22">
        <v>574623</v>
      </c>
      <c r="E47" s="27">
        <v>68.675005497604957</v>
      </c>
    </row>
    <row r="48" spans="2:6" ht="12" customHeight="1" x14ac:dyDescent="0.2">
      <c r="B48" s="6" t="s">
        <v>39</v>
      </c>
      <c r="C48" s="32">
        <v>253282</v>
      </c>
      <c r="D48" s="32">
        <v>249166</v>
      </c>
      <c r="E48" s="33">
        <v>98.374933868178545</v>
      </c>
    </row>
    <row r="49" spans="2:5" ht="12" customHeight="1" x14ac:dyDescent="0.2">
      <c r="B49" s="6" t="s">
        <v>40</v>
      </c>
      <c r="C49" s="32">
        <v>248664</v>
      </c>
      <c r="D49" s="32">
        <v>244646</v>
      </c>
      <c r="E49" s="33">
        <v>98.384164977640509</v>
      </c>
    </row>
    <row r="50" spans="2:5" ht="12" customHeight="1" x14ac:dyDescent="0.2">
      <c r="B50" s="9" t="s">
        <v>41</v>
      </c>
      <c r="C50" s="34">
        <v>43640</v>
      </c>
      <c r="D50" s="34">
        <v>42767</v>
      </c>
      <c r="E50" s="35">
        <v>97.999541704857933</v>
      </c>
    </row>
    <row r="51" spans="2:5" ht="12" customHeight="1" x14ac:dyDescent="0.2">
      <c r="B51" s="9" t="s">
        <v>42</v>
      </c>
      <c r="C51" s="34">
        <v>205024</v>
      </c>
      <c r="D51" s="34">
        <v>201879</v>
      </c>
      <c r="E51" s="35">
        <v>98.466033244888408</v>
      </c>
    </row>
    <row r="52" spans="2:5" ht="12" customHeight="1" x14ac:dyDescent="0.2">
      <c r="B52" s="6" t="s">
        <v>43</v>
      </c>
      <c r="C52" s="32">
        <v>4618</v>
      </c>
      <c r="D52" s="32">
        <v>4520</v>
      </c>
      <c r="E52" s="33">
        <v>97.877869207449109</v>
      </c>
    </row>
    <row r="53" spans="2:5" ht="12" customHeight="1" x14ac:dyDescent="0.2">
      <c r="B53" s="9" t="s">
        <v>87</v>
      </c>
      <c r="C53" s="34">
        <v>151</v>
      </c>
      <c r="D53" s="34">
        <v>151</v>
      </c>
      <c r="E53" s="35">
        <v>100</v>
      </c>
    </row>
    <row r="54" spans="2:5" ht="12" customHeight="1" x14ac:dyDescent="0.2">
      <c r="B54" s="9" t="s">
        <v>88</v>
      </c>
      <c r="C54" s="34">
        <v>4467</v>
      </c>
      <c r="D54" s="34">
        <v>4369</v>
      </c>
      <c r="E54" s="35">
        <v>97.806133870606672</v>
      </c>
    </row>
    <row r="55" spans="2:5" ht="12" customHeight="1" x14ac:dyDescent="0.2">
      <c r="B55" s="6" t="s">
        <v>44</v>
      </c>
      <c r="C55" s="32">
        <v>89</v>
      </c>
      <c r="D55" s="32">
        <v>89</v>
      </c>
      <c r="E55" s="33">
        <v>100</v>
      </c>
    </row>
    <row r="56" spans="2:5" ht="12" customHeight="1" x14ac:dyDescent="0.2">
      <c r="B56" s="6" t="s">
        <v>45</v>
      </c>
      <c r="C56" s="32">
        <v>89</v>
      </c>
      <c r="D56" s="32">
        <v>89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147258</v>
      </c>
      <c r="D58" s="32">
        <v>147258</v>
      </c>
      <c r="E58" s="33">
        <v>100</v>
      </c>
    </row>
    <row r="59" spans="2:5" ht="12" customHeight="1" x14ac:dyDescent="0.2">
      <c r="B59" s="6" t="s">
        <v>48</v>
      </c>
      <c r="C59" s="32">
        <v>147258</v>
      </c>
      <c r="D59" s="32">
        <v>147258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348919</v>
      </c>
      <c r="D61" s="32">
        <v>90930</v>
      </c>
      <c r="E61" s="33">
        <v>26.060489683852129</v>
      </c>
    </row>
    <row r="62" spans="2:5" s="4" customFormat="1" ht="12" customHeight="1" x14ac:dyDescent="0.2">
      <c r="B62" s="6" t="s">
        <v>51</v>
      </c>
      <c r="C62" s="32">
        <v>328125</v>
      </c>
      <c r="D62" s="32">
        <v>70136</v>
      </c>
      <c r="E62" s="33">
        <v>21.374780952380952</v>
      </c>
    </row>
    <row r="63" spans="2:5" ht="12" customHeight="1" x14ac:dyDescent="0.2">
      <c r="B63" s="6" t="s">
        <v>90</v>
      </c>
      <c r="C63" s="32">
        <v>20794</v>
      </c>
      <c r="D63" s="32">
        <v>20794</v>
      </c>
      <c r="E63" s="33">
        <v>100</v>
      </c>
    </row>
    <row r="64" spans="2:5" ht="12" customHeight="1" x14ac:dyDescent="0.2">
      <c r="B64" s="6" t="s">
        <v>52</v>
      </c>
      <c r="C64" s="32">
        <v>87180</v>
      </c>
      <c r="D64" s="32">
        <v>87180</v>
      </c>
      <c r="E64" s="33">
        <v>100</v>
      </c>
    </row>
    <row r="65" spans="2:5" ht="12" customHeight="1" x14ac:dyDescent="0.2">
      <c r="B65" s="6" t="s">
        <v>85</v>
      </c>
      <c r="C65" s="22">
        <v>690</v>
      </c>
      <c r="D65" s="22">
        <v>690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690</v>
      </c>
      <c r="D67" s="22">
        <v>690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690</v>
      </c>
      <c r="D69" s="34">
        <v>690</v>
      </c>
      <c r="E69" s="35">
        <v>100</v>
      </c>
    </row>
    <row r="70" spans="2:5" ht="12" customHeight="1" x14ac:dyDescent="0.2">
      <c r="B70" s="6" t="s">
        <v>89</v>
      </c>
      <c r="C70" s="22">
        <v>28376476</v>
      </c>
      <c r="D70" s="22">
        <v>2543386</v>
      </c>
      <c r="E70" s="23">
        <v>8.9630086554792783</v>
      </c>
    </row>
    <row r="71" spans="2:5" ht="12" customHeight="1" x14ac:dyDescent="0.2">
      <c r="B71" s="6" t="s">
        <v>57</v>
      </c>
      <c r="C71" s="32">
        <v>8970418</v>
      </c>
      <c r="D71" s="32">
        <v>88051</v>
      </c>
      <c r="E71" s="33">
        <v>0.98157075846409836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8953816</v>
      </c>
      <c r="D74" s="36">
        <v>73385</v>
      </c>
      <c r="E74" s="37">
        <v>0.81959468454567297</v>
      </c>
    </row>
    <row r="75" spans="2:5" ht="12" customHeight="1" x14ac:dyDescent="0.2">
      <c r="B75" s="6" t="s">
        <v>61</v>
      </c>
      <c r="C75" s="32">
        <v>16602</v>
      </c>
      <c r="D75" s="32">
        <v>14666</v>
      </c>
      <c r="E75" s="33">
        <v>88.338754366943732</v>
      </c>
    </row>
    <row r="76" spans="2:5" ht="12" customHeight="1" x14ac:dyDescent="0.2">
      <c r="B76" s="6" t="s">
        <v>62</v>
      </c>
      <c r="C76" s="32">
        <v>1341513</v>
      </c>
      <c r="D76" s="32">
        <v>1298871</v>
      </c>
      <c r="E76" s="33">
        <v>96.821350221727258</v>
      </c>
    </row>
    <row r="77" spans="2:5" ht="12" customHeight="1" x14ac:dyDescent="0.2">
      <c r="B77" s="6" t="s">
        <v>63</v>
      </c>
      <c r="C77" s="32">
        <v>15709</v>
      </c>
      <c r="D77" s="32">
        <v>10020</v>
      </c>
      <c r="E77" s="33">
        <v>63.785091348908274</v>
      </c>
    </row>
    <row r="78" spans="2:5" ht="12" customHeight="1" x14ac:dyDescent="0.2">
      <c r="B78" s="6" t="s">
        <v>64</v>
      </c>
      <c r="C78" s="32">
        <v>1325804</v>
      </c>
      <c r="D78" s="32">
        <v>1288851</v>
      </c>
      <c r="E78" s="33">
        <v>97.212785600284818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26418</v>
      </c>
      <c r="D81" s="34">
        <v>26071</v>
      </c>
      <c r="E81" s="35">
        <v>98.686501627678098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250801</v>
      </c>
      <c r="D84" s="34">
        <v>242604</v>
      </c>
      <c r="E84" s="35">
        <v>96.73167172379695</v>
      </c>
    </row>
    <row r="85" spans="2:5" ht="12" customHeight="1" x14ac:dyDescent="0.2">
      <c r="B85" s="9" t="s">
        <v>71</v>
      </c>
      <c r="C85" s="34">
        <v>865537</v>
      </c>
      <c r="D85" s="34">
        <v>851315</v>
      </c>
      <c r="E85" s="35">
        <v>98.356858227897831</v>
      </c>
    </row>
    <row r="86" spans="2:5" ht="12" customHeight="1" x14ac:dyDescent="0.2">
      <c r="B86" s="9" t="s">
        <v>72</v>
      </c>
      <c r="C86" s="34">
        <v>183048</v>
      </c>
      <c r="D86" s="34">
        <v>168861</v>
      </c>
      <c r="E86" s="35">
        <v>92.249573882260393</v>
      </c>
    </row>
    <row r="87" spans="2:5" ht="12" customHeight="1" x14ac:dyDescent="0.2">
      <c r="B87" s="6" t="s">
        <v>73</v>
      </c>
      <c r="C87" s="32">
        <v>17882241</v>
      </c>
      <c r="D87" s="32">
        <v>1057688</v>
      </c>
      <c r="E87" s="33">
        <v>5.9147396570709461</v>
      </c>
    </row>
    <row r="88" spans="2:5" ht="12" customHeight="1" x14ac:dyDescent="0.2">
      <c r="B88" s="6" t="s">
        <v>74</v>
      </c>
      <c r="C88" s="36">
        <v>91024</v>
      </c>
      <c r="D88" s="36">
        <v>20388</v>
      </c>
      <c r="E88" s="37">
        <v>22.398488310775182</v>
      </c>
    </row>
    <row r="89" spans="2:5" ht="12" customHeight="1" x14ac:dyDescent="0.2">
      <c r="B89" s="6" t="s">
        <v>75</v>
      </c>
      <c r="C89" s="32">
        <v>1032167</v>
      </c>
      <c r="D89" s="32">
        <v>196180</v>
      </c>
      <c r="E89" s="33">
        <v>19.006614239749965</v>
      </c>
    </row>
    <row r="90" spans="2:5" ht="12" customHeight="1" x14ac:dyDescent="0.2">
      <c r="B90" s="6" t="s">
        <v>76</v>
      </c>
      <c r="C90" s="32">
        <v>16651668</v>
      </c>
      <c r="D90" s="32">
        <v>773275</v>
      </c>
      <c r="E90" s="33">
        <v>4.6438290746608688</v>
      </c>
    </row>
    <row r="91" spans="2:5" ht="12" customHeight="1" x14ac:dyDescent="0.2">
      <c r="B91" s="6" t="s">
        <v>77</v>
      </c>
      <c r="C91" s="32">
        <v>107382</v>
      </c>
      <c r="D91" s="32">
        <v>67845</v>
      </c>
      <c r="E91" s="33">
        <v>63.18098005252277</v>
      </c>
    </row>
    <row r="92" spans="2:5" ht="12" customHeight="1" x14ac:dyDescent="0.2">
      <c r="B92" s="6" t="s">
        <v>78</v>
      </c>
      <c r="C92" s="32">
        <v>182304</v>
      </c>
      <c r="D92" s="32">
        <v>98776</v>
      </c>
      <c r="E92" s="33">
        <v>54.182025627523259</v>
      </c>
    </row>
    <row r="93" spans="2:5" ht="12" customHeight="1" x14ac:dyDescent="0.2">
      <c r="B93" s="6" t="s">
        <v>86</v>
      </c>
      <c r="C93" s="22">
        <v>56441</v>
      </c>
      <c r="D93" s="22">
        <v>56350</v>
      </c>
      <c r="E93" s="23">
        <v>99.838769688701476</v>
      </c>
    </row>
    <row r="94" spans="2:5" ht="12" customHeight="1" x14ac:dyDescent="0.2">
      <c r="B94" s="6" t="s">
        <v>79</v>
      </c>
      <c r="C94" s="32">
        <v>56229</v>
      </c>
      <c r="D94" s="32">
        <v>56139</v>
      </c>
      <c r="E94" s="23">
        <v>99.839940244357891</v>
      </c>
    </row>
    <row r="95" spans="2:5" ht="12" customHeight="1" x14ac:dyDescent="0.2">
      <c r="B95" s="6" t="s">
        <v>80</v>
      </c>
      <c r="C95" s="32">
        <v>212</v>
      </c>
      <c r="D95" s="32">
        <v>211</v>
      </c>
      <c r="E95" s="33">
        <v>99.528301886792448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A33871E-79D9-427F-8839-286477E99FBF}"/>
    <hyperlink ref="D4" location="ŞUBAT!A1" display="Şubat" xr:uid="{42EF3A54-BB29-4631-B93F-32EB724A44B7}"/>
    <hyperlink ref="E4" location="MART!A1" display="Mart" xr:uid="{5F183E24-5A0F-4432-8FB4-1B1F43A0E20D}"/>
    <hyperlink ref="C5" location="NİSAN!A1" display="Nisan" xr:uid="{F4505BAA-F382-4713-BE94-0568BBC9A006}"/>
    <hyperlink ref="D5" location="MAYIS!A1" display="Mayıs" xr:uid="{5A34066D-02E3-4CDF-B96F-705E0A64DE49}"/>
    <hyperlink ref="E5" location="HAZİRAN!A1" display="Haziran" xr:uid="{C0256794-E218-4A1D-AA9B-803F9F9796FA}"/>
    <hyperlink ref="C6" location="TEMMUZ!A1" display="Temmuz" xr:uid="{453970C1-15AD-440F-BA0D-6A537701F17D}"/>
    <hyperlink ref="D6" location="AĞUSTOS!A1" display="Ağustos" xr:uid="{FCD77F61-5C41-466E-8D2A-85391D74D157}"/>
    <hyperlink ref="E6" location="EYLÜL!A1" display="Eylül" xr:uid="{7E8E1AE3-9B3A-4608-94C8-833B06BCBB9C}"/>
    <hyperlink ref="C7" location="EKİM!A1" display="Ekim" xr:uid="{190D254E-2AB9-48A9-A930-E87C1158EDE9}"/>
    <hyperlink ref="D7" location="KASIM!A1" display="Kasım" xr:uid="{6ECF790B-2B62-4B92-AFF6-20C7F14A3466}"/>
    <hyperlink ref="E7" location="ARALIK!A1" display="Aralık" xr:uid="{F410E16C-E697-42C3-B4A1-07C9BADF22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ECA5-E607-4C8A-9816-B4709D6EE6B2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92432883</v>
      </c>
      <c r="D10" s="22">
        <v>47251709</v>
      </c>
      <c r="E10" s="23">
        <v>51.12002078307998</v>
      </c>
    </row>
    <row r="11" spans="2:5" ht="12" customHeight="1" x14ac:dyDescent="0.2">
      <c r="B11" s="7" t="s">
        <v>4</v>
      </c>
      <c r="C11" s="24">
        <v>65989455</v>
      </c>
      <c r="D11" s="24">
        <v>44941570</v>
      </c>
      <c r="E11" s="25">
        <v>68.104169067618457</v>
      </c>
    </row>
    <row r="12" spans="2:5" ht="12" customHeight="1" x14ac:dyDescent="0.2">
      <c r="B12" s="7" t="s">
        <v>5</v>
      </c>
      <c r="C12" s="24">
        <v>24612460</v>
      </c>
      <c r="D12" s="24">
        <v>15724519</v>
      </c>
      <c r="E12" s="25">
        <v>63.888449183868659</v>
      </c>
    </row>
    <row r="13" spans="2:5" ht="12" customHeight="1" x14ac:dyDescent="0.2">
      <c r="B13" s="7" t="s">
        <v>6</v>
      </c>
      <c r="C13" s="26">
        <v>13638369</v>
      </c>
      <c r="D13" s="26">
        <v>9083426</v>
      </c>
      <c r="E13" s="27">
        <v>66.601996177108859</v>
      </c>
    </row>
    <row r="14" spans="2:5" ht="12" customHeight="1" x14ac:dyDescent="0.2">
      <c r="B14" s="8" t="s">
        <v>7</v>
      </c>
      <c r="C14" s="28">
        <v>2062704</v>
      </c>
      <c r="D14" s="28">
        <v>582623</v>
      </c>
      <c r="E14" s="29">
        <v>28.245594132750025</v>
      </c>
    </row>
    <row r="15" spans="2:5" ht="12" customHeight="1" x14ac:dyDescent="0.2">
      <c r="B15" s="8" t="s">
        <v>8</v>
      </c>
      <c r="C15" s="28">
        <v>81220</v>
      </c>
      <c r="D15" s="28">
        <v>28374</v>
      </c>
      <c r="E15" s="29">
        <v>34.934745136665846</v>
      </c>
    </row>
    <row r="16" spans="2:5" ht="12" customHeight="1" x14ac:dyDescent="0.2">
      <c r="B16" s="8" t="s">
        <v>9</v>
      </c>
      <c r="C16" s="28">
        <v>11238168</v>
      </c>
      <c r="D16" s="28">
        <v>8310253</v>
      </c>
      <c r="E16" s="29">
        <v>73.946687751953874</v>
      </c>
    </row>
    <row r="17" spans="2:5" ht="12" customHeight="1" x14ac:dyDescent="0.2">
      <c r="B17" s="8" t="s">
        <v>10</v>
      </c>
      <c r="C17" s="28">
        <v>256277</v>
      </c>
      <c r="D17" s="28">
        <v>162176</v>
      </c>
      <c r="E17" s="29">
        <v>63.281527409794869</v>
      </c>
    </row>
    <row r="18" spans="2:5" ht="12" customHeight="1" x14ac:dyDescent="0.2">
      <c r="B18" s="7" t="s">
        <v>11</v>
      </c>
      <c r="C18" s="24">
        <v>10974091</v>
      </c>
      <c r="D18" s="24">
        <v>6641093</v>
      </c>
      <c r="E18" s="25">
        <v>60.51611017258741</v>
      </c>
    </row>
    <row r="19" spans="2:5" ht="12" customHeight="1" x14ac:dyDescent="0.2">
      <c r="B19" s="8" t="s">
        <v>12</v>
      </c>
      <c r="C19" s="28">
        <v>4068536</v>
      </c>
      <c r="D19" s="28">
        <v>433639</v>
      </c>
      <c r="E19" s="29">
        <v>10.658354749718328</v>
      </c>
    </row>
    <row r="20" spans="2:5" ht="12" customHeight="1" x14ac:dyDescent="0.2">
      <c r="B20" s="8" t="s">
        <v>13</v>
      </c>
      <c r="C20" s="28">
        <v>211322</v>
      </c>
      <c r="D20" s="28">
        <v>139507</v>
      </c>
      <c r="E20" s="29">
        <v>66.01631633242161</v>
      </c>
    </row>
    <row r="21" spans="2:5" ht="12" customHeight="1" x14ac:dyDescent="0.2">
      <c r="B21" s="8" t="s">
        <v>14</v>
      </c>
      <c r="C21" s="28">
        <v>6694233</v>
      </c>
      <c r="D21" s="28">
        <v>6067947</v>
      </c>
      <c r="E21" s="29">
        <v>90.644394959064016</v>
      </c>
    </row>
    <row r="22" spans="2:5" s="4" customFormat="1" ht="12" customHeight="1" x14ac:dyDescent="0.2">
      <c r="B22" s="7" t="s">
        <v>15</v>
      </c>
      <c r="C22" s="24">
        <v>2735420</v>
      </c>
      <c r="D22" s="24">
        <v>907865</v>
      </c>
      <c r="E22" s="25">
        <v>33.189236022256182</v>
      </c>
    </row>
    <row r="23" spans="2:5" s="4" customFormat="1" ht="12" customHeight="1" x14ac:dyDescent="0.2">
      <c r="B23" s="8" t="s">
        <v>16</v>
      </c>
      <c r="C23" s="30">
        <v>206677</v>
      </c>
      <c r="D23" s="30">
        <v>66392</v>
      </c>
      <c r="E23" s="31">
        <v>32.123555112566955</v>
      </c>
    </row>
    <row r="24" spans="2:5" ht="12" customHeight="1" x14ac:dyDescent="0.2">
      <c r="B24" s="8" t="s">
        <v>17</v>
      </c>
      <c r="C24" s="30">
        <v>2528743</v>
      </c>
      <c r="D24" s="30">
        <v>841473</v>
      </c>
      <c r="E24" s="31">
        <v>33.276335317586643</v>
      </c>
    </row>
    <row r="25" spans="2:5" s="4" customFormat="1" ht="12" customHeight="1" x14ac:dyDescent="0.2">
      <c r="B25" s="7" t="s">
        <v>18</v>
      </c>
      <c r="C25" s="24">
        <v>27320965</v>
      </c>
      <c r="D25" s="24">
        <v>18819708</v>
      </c>
      <c r="E25" s="25">
        <v>68.883760145368228</v>
      </c>
    </row>
    <row r="26" spans="2:5" ht="12" customHeight="1" x14ac:dyDescent="0.2">
      <c r="B26" s="7" t="s">
        <v>19</v>
      </c>
      <c r="C26" s="24">
        <v>13086568</v>
      </c>
      <c r="D26" s="24">
        <v>5686003</v>
      </c>
      <c r="E26" s="25">
        <v>43.449153360911737</v>
      </c>
    </row>
    <row r="27" spans="2:5" ht="12" customHeight="1" x14ac:dyDescent="0.2">
      <c r="B27" s="8" t="s">
        <v>20</v>
      </c>
      <c r="C27" s="28">
        <v>12883037</v>
      </c>
      <c r="D27" s="28">
        <v>5548033</v>
      </c>
      <c r="E27" s="29">
        <v>43.064636079210203</v>
      </c>
    </row>
    <row r="28" spans="2:5" ht="12" customHeight="1" x14ac:dyDescent="0.2">
      <c r="B28" s="8" t="s">
        <v>21</v>
      </c>
      <c r="C28" s="28">
        <v>203531</v>
      </c>
      <c r="D28" s="28">
        <v>137970</v>
      </c>
      <c r="E28" s="29">
        <v>67.788199340640986</v>
      </c>
    </row>
    <row r="29" spans="2:5" ht="12" customHeight="1" x14ac:dyDescent="0.2">
      <c r="B29" s="7" t="s">
        <v>22</v>
      </c>
      <c r="C29" s="26">
        <v>11502527</v>
      </c>
      <c r="D29" s="26">
        <v>10687393</v>
      </c>
      <c r="E29" s="27">
        <v>92.913435456400151</v>
      </c>
    </row>
    <row r="30" spans="2:5" ht="12" customHeight="1" x14ac:dyDescent="0.2">
      <c r="B30" s="8" t="s">
        <v>23</v>
      </c>
      <c r="C30" s="28">
        <v>6169683</v>
      </c>
      <c r="D30" s="28">
        <v>5825629</v>
      </c>
      <c r="E30" s="29">
        <v>94.423473620929954</v>
      </c>
    </row>
    <row r="31" spans="2:5" s="4" customFormat="1" ht="12" customHeight="1" x14ac:dyDescent="0.2">
      <c r="B31" s="8" t="s">
        <v>24</v>
      </c>
      <c r="C31" s="28">
        <v>1460834</v>
      </c>
      <c r="D31" s="28">
        <v>1434991</v>
      </c>
      <c r="E31" s="29">
        <v>98.230942050910642</v>
      </c>
    </row>
    <row r="32" spans="2:5" ht="12" customHeight="1" x14ac:dyDescent="0.2">
      <c r="B32" s="8" t="s">
        <v>25</v>
      </c>
      <c r="C32" s="28">
        <v>1372691</v>
      </c>
      <c r="D32" s="28">
        <v>1160699</v>
      </c>
      <c r="E32" s="29">
        <v>84.556466094700127</v>
      </c>
    </row>
    <row r="33" spans="2:6" ht="12" customHeight="1" x14ac:dyDescent="0.2">
      <c r="B33" s="8" t="s">
        <v>26</v>
      </c>
      <c r="C33" s="28">
        <v>1534935</v>
      </c>
      <c r="D33" s="28">
        <v>1486240</v>
      </c>
      <c r="E33" s="29">
        <v>96.827552958268598</v>
      </c>
    </row>
    <row r="34" spans="2:6" ht="12" customHeight="1" x14ac:dyDescent="0.2">
      <c r="B34" s="8" t="s">
        <v>27</v>
      </c>
      <c r="C34" s="28">
        <v>96682</v>
      </c>
      <c r="D34" s="28">
        <v>67493</v>
      </c>
      <c r="E34" s="29">
        <v>69.809271632775491</v>
      </c>
    </row>
    <row r="35" spans="2:6" ht="12" customHeight="1" x14ac:dyDescent="0.2">
      <c r="B35" s="8" t="s">
        <v>28</v>
      </c>
      <c r="C35" s="28">
        <v>867542</v>
      </c>
      <c r="D35" s="28">
        <v>712285</v>
      </c>
      <c r="E35" s="29">
        <v>82.103805925246277</v>
      </c>
    </row>
    <row r="36" spans="2:6" ht="12" customHeight="1" x14ac:dyDescent="0.2">
      <c r="B36" s="8" t="s">
        <v>101</v>
      </c>
      <c r="C36" s="28">
        <v>160</v>
      </c>
      <c r="D36" s="28">
        <v>56</v>
      </c>
      <c r="E36" s="29">
        <v>35</v>
      </c>
    </row>
    <row r="37" spans="2:6" ht="12" customHeight="1" x14ac:dyDescent="0.2">
      <c r="B37" s="7" t="s">
        <v>29</v>
      </c>
      <c r="C37" s="26">
        <v>1113523</v>
      </c>
      <c r="D37" s="26">
        <v>1028025</v>
      </c>
      <c r="E37" s="27">
        <v>92.321846966789195</v>
      </c>
    </row>
    <row r="38" spans="2:6" ht="12" customHeight="1" x14ac:dyDescent="0.2">
      <c r="B38" s="7" t="s">
        <v>30</v>
      </c>
      <c r="C38" s="26">
        <v>64554</v>
      </c>
      <c r="D38" s="26">
        <v>62516</v>
      </c>
      <c r="E38" s="27">
        <v>96.842953186479548</v>
      </c>
    </row>
    <row r="39" spans="2:6" s="4" customFormat="1" ht="12" customHeight="1" x14ac:dyDescent="0.2">
      <c r="B39" s="7" t="s">
        <v>31</v>
      </c>
      <c r="C39" s="26">
        <v>1553793</v>
      </c>
      <c r="D39" s="26">
        <v>1355771</v>
      </c>
      <c r="E39" s="27">
        <v>87.255573940672932</v>
      </c>
    </row>
    <row r="40" spans="2:6" ht="12" customHeight="1" x14ac:dyDescent="0.2">
      <c r="B40" s="7" t="s">
        <v>32</v>
      </c>
      <c r="C40" s="24">
        <v>7050711</v>
      </c>
      <c r="D40" s="24">
        <v>7050711</v>
      </c>
      <c r="E40" s="25">
        <v>100</v>
      </c>
    </row>
    <row r="41" spans="2:6" s="4" customFormat="1" ht="12" customHeight="1" x14ac:dyDescent="0.2">
      <c r="B41" s="8" t="s">
        <v>33</v>
      </c>
      <c r="C41" s="30">
        <v>787266</v>
      </c>
      <c r="D41" s="30">
        <v>787266</v>
      </c>
      <c r="E41" s="31">
        <v>100</v>
      </c>
    </row>
    <row r="42" spans="2:6" ht="12" customHeight="1" x14ac:dyDescent="0.2">
      <c r="B42" s="8" t="s">
        <v>34</v>
      </c>
      <c r="C42" s="30">
        <v>6256520</v>
      </c>
      <c r="D42" s="30">
        <v>6256520</v>
      </c>
      <c r="E42" s="31">
        <v>100</v>
      </c>
    </row>
    <row r="43" spans="2:6" s="4" customFormat="1" ht="12" customHeight="1" x14ac:dyDescent="0.2">
      <c r="B43" s="8" t="s">
        <v>35</v>
      </c>
      <c r="C43" s="28">
        <v>6925</v>
      </c>
      <c r="D43" s="28">
        <v>6925</v>
      </c>
      <c r="E43" s="29">
        <v>100</v>
      </c>
    </row>
    <row r="44" spans="2:6" ht="12" customHeight="1" x14ac:dyDescent="0.2">
      <c r="B44" s="7" t="s">
        <v>36</v>
      </c>
      <c r="C44" s="24">
        <v>1583501</v>
      </c>
      <c r="D44" s="24">
        <v>890416</v>
      </c>
      <c r="E44" s="25">
        <v>56.230845449418723</v>
      </c>
    </row>
    <row r="45" spans="2:6" ht="12" customHeight="1" x14ac:dyDescent="0.2">
      <c r="B45" s="7" t="s">
        <v>37</v>
      </c>
      <c r="C45" s="26">
        <v>2531393</v>
      </c>
      <c r="D45" s="26">
        <v>1502845</v>
      </c>
      <c r="E45" s="27">
        <v>59.368300378487262</v>
      </c>
      <c r="F45" s="5"/>
    </row>
    <row r="46" spans="2:6" ht="12" customHeight="1" x14ac:dyDescent="0.2">
      <c r="B46" s="7" t="s">
        <v>38</v>
      </c>
      <c r="C46" s="26">
        <v>155005</v>
      </c>
      <c r="D46" s="26">
        <v>45506</v>
      </c>
      <c r="E46" s="27">
        <v>29.357762652817648</v>
      </c>
    </row>
    <row r="47" spans="2:6" ht="12" customHeight="1" x14ac:dyDescent="0.2">
      <c r="B47" s="6" t="s">
        <v>84</v>
      </c>
      <c r="C47" s="22">
        <v>743480</v>
      </c>
      <c r="D47" s="22">
        <v>478032</v>
      </c>
      <c r="E47" s="27">
        <v>64.296551353096248</v>
      </c>
    </row>
    <row r="48" spans="2:6" ht="12" customHeight="1" x14ac:dyDescent="0.2">
      <c r="B48" s="6" t="s">
        <v>39</v>
      </c>
      <c r="C48" s="32">
        <v>210812</v>
      </c>
      <c r="D48" s="32">
        <v>206691</v>
      </c>
      <c r="E48" s="33">
        <v>98.045177693869419</v>
      </c>
    </row>
    <row r="49" spans="2:5" ht="12" customHeight="1" x14ac:dyDescent="0.2">
      <c r="B49" s="6" t="s">
        <v>40</v>
      </c>
      <c r="C49" s="32">
        <v>206904</v>
      </c>
      <c r="D49" s="32">
        <v>202905</v>
      </c>
      <c r="E49" s="33">
        <v>98.067219580095127</v>
      </c>
    </row>
    <row r="50" spans="2:5" ht="12" customHeight="1" x14ac:dyDescent="0.2">
      <c r="B50" s="9" t="s">
        <v>41</v>
      </c>
      <c r="C50" s="34">
        <v>36202</v>
      </c>
      <c r="D50" s="34">
        <v>35329</v>
      </c>
      <c r="E50" s="35">
        <v>97.588531020385616</v>
      </c>
    </row>
    <row r="51" spans="2:5" ht="12" customHeight="1" x14ac:dyDescent="0.2">
      <c r="B51" s="9" t="s">
        <v>42</v>
      </c>
      <c r="C51" s="34">
        <v>170702</v>
      </c>
      <c r="D51" s="34">
        <v>167576</v>
      </c>
      <c r="E51" s="35">
        <v>98.168738503356721</v>
      </c>
    </row>
    <row r="52" spans="2:5" ht="12" customHeight="1" x14ac:dyDescent="0.2">
      <c r="B52" s="6" t="s">
        <v>43</v>
      </c>
      <c r="C52" s="32">
        <v>3908</v>
      </c>
      <c r="D52" s="32">
        <v>3786</v>
      </c>
      <c r="E52" s="33">
        <v>96.878198567041963</v>
      </c>
    </row>
    <row r="53" spans="2:5" ht="12" customHeight="1" x14ac:dyDescent="0.2">
      <c r="B53" s="9" t="s">
        <v>87</v>
      </c>
      <c r="C53" s="34">
        <v>57</v>
      </c>
      <c r="D53" s="34">
        <v>57</v>
      </c>
      <c r="E53" s="35">
        <v>100</v>
      </c>
    </row>
    <row r="54" spans="2:5" ht="12" customHeight="1" x14ac:dyDescent="0.2">
      <c r="B54" s="9" t="s">
        <v>88</v>
      </c>
      <c r="C54" s="34">
        <v>3851</v>
      </c>
      <c r="D54" s="34">
        <v>3729</v>
      </c>
      <c r="E54" s="35">
        <v>96.831991690470005</v>
      </c>
    </row>
    <row r="55" spans="2:5" ht="12" customHeight="1" x14ac:dyDescent="0.2">
      <c r="B55" s="6" t="s">
        <v>44</v>
      </c>
      <c r="C55" s="32">
        <v>79</v>
      </c>
      <c r="D55" s="32">
        <v>79</v>
      </c>
      <c r="E55" s="33">
        <v>100</v>
      </c>
    </row>
    <row r="56" spans="2:5" ht="12" customHeight="1" x14ac:dyDescent="0.2">
      <c r="B56" s="6" t="s">
        <v>45</v>
      </c>
      <c r="C56" s="32">
        <v>79</v>
      </c>
      <c r="D56" s="32">
        <v>79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113096</v>
      </c>
      <c r="D58" s="32">
        <v>113096</v>
      </c>
      <c r="E58" s="33">
        <v>100</v>
      </c>
    </row>
    <row r="59" spans="2:5" ht="12" customHeight="1" x14ac:dyDescent="0.2">
      <c r="B59" s="6" t="s">
        <v>48</v>
      </c>
      <c r="C59" s="32">
        <v>113096</v>
      </c>
      <c r="D59" s="32">
        <v>113096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336301</v>
      </c>
      <c r="D61" s="32">
        <v>74974</v>
      </c>
      <c r="E61" s="33">
        <v>22.293719019568776</v>
      </c>
    </row>
    <row r="62" spans="2:5" s="4" customFormat="1" ht="12" customHeight="1" x14ac:dyDescent="0.2">
      <c r="B62" s="6" t="s">
        <v>51</v>
      </c>
      <c r="C62" s="32">
        <v>317606</v>
      </c>
      <c r="D62" s="32">
        <v>56279</v>
      </c>
      <c r="E62" s="33">
        <v>17.719753405162372</v>
      </c>
    </row>
    <row r="63" spans="2:5" ht="12" customHeight="1" x14ac:dyDescent="0.2">
      <c r="B63" s="6" t="s">
        <v>90</v>
      </c>
      <c r="C63" s="32">
        <v>18695</v>
      </c>
      <c r="D63" s="32">
        <v>18695</v>
      </c>
      <c r="E63" s="33">
        <v>100</v>
      </c>
    </row>
    <row r="64" spans="2:5" ht="12" customHeight="1" x14ac:dyDescent="0.2">
      <c r="B64" s="6" t="s">
        <v>52</v>
      </c>
      <c r="C64" s="32">
        <v>83192</v>
      </c>
      <c r="D64" s="32">
        <v>83192</v>
      </c>
      <c r="E64" s="33">
        <v>100</v>
      </c>
    </row>
    <row r="65" spans="2:5" ht="12" customHeight="1" x14ac:dyDescent="0.2">
      <c r="B65" s="6" t="s">
        <v>85</v>
      </c>
      <c r="C65" s="22">
        <v>535</v>
      </c>
      <c r="D65" s="22">
        <v>535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535</v>
      </c>
      <c r="D67" s="22">
        <v>535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535</v>
      </c>
      <c r="D69" s="34">
        <v>535</v>
      </c>
      <c r="E69" s="35">
        <v>100</v>
      </c>
    </row>
    <row r="70" spans="2:5" ht="12" customHeight="1" x14ac:dyDescent="0.2">
      <c r="B70" s="6" t="s">
        <v>89</v>
      </c>
      <c r="C70" s="22">
        <v>25653732</v>
      </c>
      <c r="D70" s="22">
        <v>1785980</v>
      </c>
      <c r="E70" s="23">
        <v>6.9618720582252909</v>
      </c>
    </row>
    <row r="71" spans="2:5" ht="12" customHeight="1" x14ac:dyDescent="0.2">
      <c r="B71" s="6" t="s">
        <v>57</v>
      </c>
      <c r="C71" s="32">
        <v>8317565</v>
      </c>
      <c r="D71" s="32">
        <v>68739</v>
      </c>
      <c r="E71" s="33">
        <v>0.82643177420314706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8308630</v>
      </c>
      <c r="D74" s="36">
        <v>61740</v>
      </c>
      <c r="E74" s="37">
        <v>0.74308279463642024</v>
      </c>
    </row>
    <row r="75" spans="2:5" ht="12" customHeight="1" x14ac:dyDescent="0.2">
      <c r="B75" s="6" t="s">
        <v>61</v>
      </c>
      <c r="C75" s="32">
        <v>8935</v>
      </c>
      <c r="D75" s="32">
        <v>6999</v>
      </c>
      <c r="E75" s="33">
        <v>78.33240067151651</v>
      </c>
    </row>
    <row r="76" spans="2:5" ht="12" customHeight="1" x14ac:dyDescent="0.2">
      <c r="B76" s="6" t="s">
        <v>62</v>
      </c>
      <c r="C76" s="32">
        <v>1088325</v>
      </c>
      <c r="D76" s="32">
        <v>1045790</v>
      </c>
      <c r="E76" s="33">
        <v>96.091700549008792</v>
      </c>
    </row>
    <row r="77" spans="2:5" ht="12" customHeight="1" x14ac:dyDescent="0.2">
      <c r="B77" s="6" t="s">
        <v>63</v>
      </c>
      <c r="C77" s="32">
        <v>5200</v>
      </c>
      <c r="D77" s="32">
        <v>290</v>
      </c>
      <c r="E77" s="33">
        <v>5.5769230769230775</v>
      </c>
    </row>
    <row r="78" spans="2:5" ht="12" customHeight="1" x14ac:dyDescent="0.2">
      <c r="B78" s="6" t="s">
        <v>64</v>
      </c>
      <c r="C78" s="32">
        <v>1083125</v>
      </c>
      <c r="D78" s="32">
        <v>1045500</v>
      </c>
      <c r="E78" s="33">
        <v>96.52625504904789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20908</v>
      </c>
      <c r="D81" s="34">
        <v>20561</v>
      </c>
      <c r="E81" s="35">
        <v>98.340348192079588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206031</v>
      </c>
      <c r="D84" s="34">
        <v>197835</v>
      </c>
      <c r="E84" s="35">
        <v>96.021957860710287</v>
      </c>
    </row>
    <row r="85" spans="2:5" ht="12" customHeight="1" x14ac:dyDescent="0.2">
      <c r="B85" s="9" t="s">
        <v>71</v>
      </c>
      <c r="C85" s="34">
        <v>705320</v>
      </c>
      <c r="D85" s="34">
        <v>691246</v>
      </c>
      <c r="E85" s="35">
        <v>98.004593659615495</v>
      </c>
    </row>
    <row r="86" spans="2:5" ht="12" customHeight="1" x14ac:dyDescent="0.2">
      <c r="B86" s="9" t="s">
        <v>72</v>
      </c>
      <c r="C86" s="34">
        <v>150866</v>
      </c>
      <c r="D86" s="34">
        <v>135858</v>
      </c>
      <c r="E86" s="35">
        <v>90.052099213871912</v>
      </c>
    </row>
    <row r="87" spans="2:5" ht="12" customHeight="1" x14ac:dyDescent="0.2">
      <c r="B87" s="6" t="s">
        <v>73</v>
      </c>
      <c r="C87" s="32">
        <v>16089950</v>
      </c>
      <c r="D87" s="32">
        <v>603672</v>
      </c>
      <c r="E87" s="33">
        <v>3.7518575259711806</v>
      </c>
    </row>
    <row r="88" spans="2:5" ht="12" customHeight="1" x14ac:dyDescent="0.2">
      <c r="B88" s="6" t="s">
        <v>74</v>
      </c>
      <c r="C88" s="36">
        <v>86576</v>
      </c>
      <c r="D88" s="36">
        <v>16683</v>
      </c>
      <c r="E88" s="37">
        <v>19.269774533357975</v>
      </c>
    </row>
    <row r="89" spans="2:5" ht="12" customHeight="1" x14ac:dyDescent="0.2">
      <c r="B89" s="6" t="s">
        <v>75</v>
      </c>
      <c r="C89" s="32">
        <v>918109</v>
      </c>
      <c r="D89" s="32">
        <v>153088</v>
      </c>
      <c r="E89" s="33">
        <v>16.674272880453191</v>
      </c>
    </row>
    <row r="90" spans="2:5" ht="12" customHeight="1" x14ac:dyDescent="0.2">
      <c r="B90" s="6" t="s">
        <v>76</v>
      </c>
      <c r="C90" s="32">
        <v>14990963</v>
      </c>
      <c r="D90" s="32">
        <v>381591</v>
      </c>
      <c r="E90" s="33">
        <v>2.545473562972572</v>
      </c>
    </row>
    <row r="91" spans="2:5" ht="12" customHeight="1" x14ac:dyDescent="0.2">
      <c r="B91" s="6" t="s">
        <v>77</v>
      </c>
      <c r="C91" s="32">
        <v>94302</v>
      </c>
      <c r="D91" s="32">
        <v>52310</v>
      </c>
      <c r="E91" s="33">
        <v>55.470721723823459</v>
      </c>
    </row>
    <row r="92" spans="2:5" ht="12" customHeight="1" x14ac:dyDescent="0.2">
      <c r="B92" s="6" t="s">
        <v>78</v>
      </c>
      <c r="C92" s="32">
        <v>157892</v>
      </c>
      <c r="D92" s="32">
        <v>67779</v>
      </c>
      <c r="E92" s="33">
        <v>42.927444075697316</v>
      </c>
    </row>
    <row r="93" spans="2:5" ht="12" customHeight="1" x14ac:dyDescent="0.2">
      <c r="B93" s="6" t="s">
        <v>86</v>
      </c>
      <c r="C93" s="22">
        <v>45681</v>
      </c>
      <c r="D93" s="22">
        <v>45592</v>
      </c>
      <c r="E93" s="23">
        <v>99.805170639872159</v>
      </c>
    </row>
    <row r="94" spans="2:5" ht="12" customHeight="1" x14ac:dyDescent="0.2">
      <c r="B94" s="6" t="s">
        <v>79</v>
      </c>
      <c r="C94" s="32">
        <v>45604</v>
      </c>
      <c r="D94" s="32">
        <v>45515</v>
      </c>
      <c r="E94" s="23">
        <v>99.804841680554333</v>
      </c>
    </row>
    <row r="95" spans="2:5" ht="12" customHeight="1" x14ac:dyDescent="0.2">
      <c r="B95" s="6" t="s">
        <v>80</v>
      </c>
      <c r="C95" s="32">
        <v>77</v>
      </c>
      <c r="D95" s="32">
        <v>77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89AC4DC-371E-460C-8672-7288DD4F2279}"/>
    <hyperlink ref="D4" location="ŞUBAT!A1" display="Şubat" xr:uid="{3194C51A-DAEC-4D81-A6CC-3462F0172B22}"/>
    <hyperlink ref="E4" location="MART!A1" display="Mart" xr:uid="{22CAD046-1188-4CAB-B33A-BF632263945D}"/>
    <hyperlink ref="C5" location="NİSAN!A1" display="Nisan" xr:uid="{067DA394-9ABA-4A6C-BB30-2FFBCEC2B6F6}"/>
    <hyperlink ref="D5" location="MAYIS!A1" display="Mayıs" xr:uid="{32CBDA64-E74A-45EA-92ED-FFBC12149686}"/>
    <hyperlink ref="E5" location="HAZİRAN!A1" display="Haziran" xr:uid="{B6CD6185-31C3-497D-BBC4-D33E0FF51293}"/>
    <hyperlink ref="C6" location="TEMMUZ!A1" display="Temmuz" xr:uid="{76E99283-A32C-4BC5-91BB-7B013DD1524C}"/>
    <hyperlink ref="D6" location="AĞUSTOS!A1" display="Ağustos" xr:uid="{A8E63F48-F856-4A18-87A9-EA90A073A0F3}"/>
    <hyperlink ref="E6" location="EYLÜL!A1" display="Eylül" xr:uid="{28374389-2CE2-4009-B77F-3EB248E81A02}"/>
    <hyperlink ref="C7" location="EKİM!A1" display="Ekim" xr:uid="{3062271D-73F6-414C-B4DD-9F4AA63C7AF6}"/>
    <hyperlink ref="D7" location="KASIM!A1" display="Kasım" xr:uid="{532AC06B-0120-4C0E-8E94-3FB390C4FEA7}"/>
    <hyperlink ref="E7" location="ARALIK!A1" display="Aralık" xr:uid="{822303D2-BC94-4017-965B-964F09FE282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08D5-0078-42C3-A7D4-FD3D865E1E9F}">
  <sheetPr codeName="Sayfa4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75893054</v>
      </c>
      <c r="D10" s="22">
        <v>36020045</v>
      </c>
      <c r="E10" s="23">
        <v>47.461583243177955</v>
      </c>
    </row>
    <row r="11" spans="2:5" ht="12" customHeight="1" x14ac:dyDescent="0.2">
      <c r="B11" s="7" t="s">
        <v>4</v>
      </c>
      <c r="C11" s="24">
        <v>53739319</v>
      </c>
      <c r="D11" s="24">
        <v>34354315</v>
      </c>
      <c r="E11" s="25">
        <v>63.927708127451332</v>
      </c>
    </row>
    <row r="12" spans="2:5" ht="12" customHeight="1" x14ac:dyDescent="0.2">
      <c r="B12" s="7" t="s">
        <v>5</v>
      </c>
      <c r="C12" s="24">
        <v>19353457</v>
      </c>
      <c r="D12" s="24">
        <v>11053774</v>
      </c>
      <c r="E12" s="25">
        <v>57.115243028674413</v>
      </c>
    </row>
    <row r="13" spans="2:5" ht="12" customHeight="1" x14ac:dyDescent="0.2">
      <c r="B13" s="7" t="s">
        <v>6</v>
      </c>
      <c r="C13" s="26">
        <v>11588621</v>
      </c>
      <c r="D13" s="26">
        <v>7149982</v>
      </c>
      <c r="E13" s="27">
        <v>61.69829870180412</v>
      </c>
    </row>
    <row r="14" spans="2:5" ht="12" customHeight="1" x14ac:dyDescent="0.2">
      <c r="B14" s="8" t="s">
        <v>7</v>
      </c>
      <c r="C14" s="28">
        <v>1994870</v>
      </c>
      <c r="D14" s="28">
        <v>546263</v>
      </c>
      <c r="E14" s="29">
        <v>27.383388391223491</v>
      </c>
    </row>
    <row r="15" spans="2:5" ht="12" customHeight="1" x14ac:dyDescent="0.2">
      <c r="B15" s="8" t="s">
        <v>8</v>
      </c>
      <c r="C15" s="28">
        <v>80371</v>
      </c>
      <c r="D15" s="28">
        <v>25147</v>
      </c>
      <c r="E15" s="29">
        <v>31.288648890769061</v>
      </c>
    </row>
    <row r="16" spans="2:5" ht="12" customHeight="1" x14ac:dyDescent="0.2">
      <c r="B16" s="8" t="s">
        <v>9</v>
      </c>
      <c r="C16" s="28">
        <v>9357173</v>
      </c>
      <c r="D16" s="28">
        <v>6488973</v>
      </c>
      <c r="E16" s="29">
        <v>69.347579658941854</v>
      </c>
    </row>
    <row r="17" spans="2:5" ht="12" customHeight="1" x14ac:dyDescent="0.2">
      <c r="B17" s="8" t="s">
        <v>10</v>
      </c>
      <c r="C17" s="28">
        <v>156207</v>
      </c>
      <c r="D17" s="28">
        <v>89599</v>
      </c>
      <c r="E17" s="29">
        <v>57.359145236769159</v>
      </c>
    </row>
    <row r="18" spans="2:5" ht="12" customHeight="1" x14ac:dyDescent="0.2">
      <c r="B18" s="7" t="s">
        <v>11</v>
      </c>
      <c r="C18" s="24">
        <v>7764836</v>
      </c>
      <c r="D18" s="24">
        <v>3903792</v>
      </c>
      <c r="E18" s="25">
        <v>50.275266599320325</v>
      </c>
    </row>
    <row r="19" spans="2:5" ht="12" customHeight="1" x14ac:dyDescent="0.2">
      <c r="B19" s="8" t="s">
        <v>12</v>
      </c>
      <c r="C19" s="28">
        <v>3135143</v>
      </c>
      <c r="D19" s="28">
        <v>57500</v>
      </c>
      <c r="E19" s="29">
        <v>1.834047123209372</v>
      </c>
    </row>
    <row r="20" spans="2:5" ht="12" customHeight="1" x14ac:dyDescent="0.2">
      <c r="B20" s="8" t="s">
        <v>13</v>
      </c>
      <c r="C20" s="28">
        <v>139124</v>
      </c>
      <c r="D20" s="28">
        <v>67914</v>
      </c>
      <c r="E20" s="29">
        <v>48.81544521434116</v>
      </c>
    </row>
    <row r="21" spans="2:5" ht="12" customHeight="1" x14ac:dyDescent="0.2">
      <c r="B21" s="8" t="s">
        <v>14</v>
      </c>
      <c r="C21" s="28">
        <v>4490569</v>
      </c>
      <c r="D21" s="28">
        <v>3778378</v>
      </c>
      <c r="E21" s="29">
        <v>84.140294915855876</v>
      </c>
    </row>
    <row r="22" spans="2:5" s="4" customFormat="1" ht="12" customHeight="1" x14ac:dyDescent="0.2">
      <c r="B22" s="7" t="s">
        <v>15</v>
      </c>
      <c r="C22" s="24">
        <v>2703758</v>
      </c>
      <c r="D22" s="24">
        <v>795176</v>
      </c>
      <c r="E22" s="25">
        <v>29.410028560248364</v>
      </c>
    </row>
    <row r="23" spans="2:5" s="4" customFormat="1" ht="12" customHeight="1" x14ac:dyDescent="0.2">
      <c r="B23" s="8" t="s">
        <v>16</v>
      </c>
      <c r="C23" s="30">
        <v>188591</v>
      </c>
      <c r="D23" s="30">
        <v>29203</v>
      </c>
      <c r="E23" s="31">
        <v>15.484832256046152</v>
      </c>
    </row>
    <row r="24" spans="2:5" ht="12" customHeight="1" x14ac:dyDescent="0.2">
      <c r="B24" s="8" t="s">
        <v>17</v>
      </c>
      <c r="C24" s="30">
        <v>2515167</v>
      </c>
      <c r="D24" s="30">
        <v>765973</v>
      </c>
      <c r="E24" s="31">
        <v>30.454160697878113</v>
      </c>
    </row>
    <row r="25" spans="2:5" s="4" customFormat="1" ht="12" customHeight="1" x14ac:dyDescent="0.2">
      <c r="B25" s="7" t="s">
        <v>18</v>
      </c>
      <c r="C25" s="24">
        <v>22331668</v>
      </c>
      <c r="D25" s="24">
        <v>14981562</v>
      </c>
      <c r="E25" s="25">
        <v>67.086623354780301</v>
      </c>
    </row>
    <row r="26" spans="2:5" ht="12" customHeight="1" x14ac:dyDescent="0.2">
      <c r="B26" s="7" t="s">
        <v>19</v>
      </c>
      <c r="C26" s="24">
        <v>11006603</v>
      </c>
      <c r="D26" s="24">
        <v>4632950</v>
      </c>
      <c r="E26" s="25">
        <v>42.092460316775302</v>
      </c>
    </row>
    <row r="27" spans="2:5" ht="12" customHeight="1" x14ac:dyDescent="0.2">
      <c r="B27" s="8" t="s">
        <v>20</v>
      </c>
      <c r="C27" s="28">
        <v>10829926</v>
      </c>
      <c r="D27" s="28">
        <v>4520174</v>
      </c>
      <c r="E27" s="29">
        <v>41.737810581531214</v>
      </c>
    </row>
    <row r="28" spans="2:5" ht="12" customHeight="1" x14ac:dyDescent="0.2">
      <c r="B28" s="8" t="s">
        <v>21</v>
      </c>
      <c r="C28" s="28">
        <v>176677</v>
      </c>
      <c r="D28" s="28">
        <v>112776</v>
      </c>
      <c r="E28" s="29">
        <v>63.831738143618011</v>
      </c>
    </row>
    <row r="29" spans="2:5" ht="12" customHeight="1" x14ac:dyDescent="0.2">
      <c r="B29" s="7" t="s">
        <v>22</v>
      </c>
      <c r="C29" s="26">
        <v>9255118</v>
      </c>
      <c r="D29" s="26">
        <v>8376383</v>
      </c>
      <c r="E29" s="27">
        <v>90.505415490110437</v>
      </c>
    </row>
    <row r="30" spans="2:5" ht="12" customHeight="1" x14ac:dyDescent="0.2">
      <c r="B30" s="8" t="s">
        <v>23</v>
      </c>
      <c r="C30" s="28">
        <v>4986948</v>
      </c>
      <c r="D30" s="28">
        <v>4596596</v>
      </c>
      <c r="E30" s="29">
        <v>92.172527164911287</v>
      </c>
    </row>
    <row r="31" spans="2:5" s="4" customFormat="1" ht="12" customHeight="1" x14ac:dyDescent="0.2">
      <c r="B31" s="8" t="s">
        <v>24</v>
      </c>
      <c r="C31" s="28">
        <v>1102195</v>
      </c>
      <c r="D31" s="28">
        <v>1085072</v>
      </c>
      <c r="E31" s="29">
        <v>98.446463647539687</v>
      </c>
    </row>
    <row r="32" spans="2:5" ht="12" customHeight="1" x14ac:dyDescent="0.2">
      <c r="B32" s="8" t="s">
        <v>25</v>
      </c>
      <c r="C32" s="28">
        <v>1112127</v>
      </c>
      <c r="D32" s="28">
        <v>891665</v>
      </c>
      <c r="E32" s="29">
        <v>80.176544585285669</v>
      </c>
    </row>
    <row r="33" spans="2:6" ht="12" customHeight="1" x14ac:dyDescent="0.2">
      <c r="B33" s="8" t="s">
        <v>26</v>
      </c>
      <c r="C33" s="28">
        <v>1240099</v>
      </c>
      <c r="D33" s="28">
        <v>1189818</v>
      </c>
      <c r="E33" s="29">
        <v>95.945404358845536</v>
      </c>
    </row>
    <row r="34" spans="2:6" ht="12" customHeight="1" x14ac:dyDescent="0.2">
      <c r="B34" s="8" t="s">
        <v>27</v>
      </c>
      <c r="C34" s="28">
        <v>75381</v>
      </c>
      <c r="D34" s="28">
        <v>47237</v>
      </c>
      <c r="E34" s="29">
        <v>62.664331860813739</v>
      </c>
    </row>
    <row r="35" spans="2:6" ht="12" customHeight="1" x14ac:dyDescent="0.2">
      <c r="B35" s="8" t="s">
        <v>28</v>
      </c>
      <c r="C35" s="28">
        <v>731351</v>
      </c>
      <c r="D35" s="28">
        <v>561856</v>
      </c>
      <c r="E35" s="29">
        <v>76.824397587478515</v>
      </c>
    </row>
    <row r="36" spans="2:6" ht="12" customHeight="1" x14ac:dyDescent="0.2">
      <c r="B36" s="8" t="s">
        <v>101</v>
      </c>
      <c r="C36" s="28">
        <v>7017</v>
      </c>
      <c r="D36" s="28">
        <v>4139</v>
      </c>
      <c r="E36" s="29">
        <v>58.985321362405585</v>
      </c>
    </row>
    <row r="37" spans="2:6" ht="12" customHeight="1" x14ac:dyDescent="0.2">
      <c r="B37" s="7" t="s">
        <v>29</v>
      </c>
      <c r="C37" s="26">
        <v>929862</v>
      </c>
      <c r="D37" s="26">
        <v>847369</v>
      </c>
      <c r="E37" s="27">
        <v>91.128468525437114</v>
      </c>
    </row>
    <row r="38" spans="2:6" ht="12" customHeight="1" x14ac:dyDescent="0.2">
      <c r="B38" s="7" t="s">
        <v>30</v>
      </c>
      <c r="C38" s="26">
        <v>50941</v>
      </c>
      <c r="D38" s="26">
        <v>48903</v>
      </c>
      <c r="E38" s="27">
        <v>95.999293300092262</v>
      </c>
    </row>
    <row r="39" spans="2:6" s="4" customFormat="1" ht="12" customHeight="1" x14ac:dyDescent="0.2">
      <c r="B39" s="7" t="s">
        <v>31</v>
      </c>
      <c r="C39" s="26">
        <v>1089144</v>
      </c>
      <c r="D39" s="26">
        <v>1075957</v>
      </c>
      <c r="E39" s="27">
        <v>98.789232645086415</v>
      </c>
    </row>
    <row r="40" spans="2:6" ht="12" customHeight="1" x14ac:dyDescent="0.2">
      <c r="B40" s="7" t="s">
        <v>32</v>
      </c>
      <c r="C40" s="24">
        <v>5525375</v>
      </c>
      <c r="D40" s="24">
        <v>5525375</v>
      </c>
      <c r="E40" s="25">
        <v>100</v>
      </c>
    </row>
    <row r="41" spans="2:6" s="4" customFormat="1" ht="12" customHeight="1" x14ac:dyDescent="0.2">
      <c r="B41" s="8" t="s">
        <v>33</v>
      </c>
      <c r="C41" s="30">
        <v>630461</v>
      </c>
      <c r="D41" s="30">
        <v>630461</v>
      </c>
      <c r="E41" s="31">
        <v>100</v>
      </c>
    </row>
    <row r="42" spans="2:6" ht="12" customHeight="1" x14ac:dyDescent="0.2">
      <c r="B42" s="8" t="s">
        <v>34</v>
      </c>
      <c r="C42" s="30">
        <v>4889624</v>
      </c>
      <c r="D42" s="30">
        <v>4889624</v>
      </c>
      <c r="E42" s="31">
        <v>100</v>
      </c>
    </row>
    <row r="43" spans="2:6" s="4" customFormat="1" ht="12" customHeight="1" x14ac:dyDescent="0.2">
      <c r="B43" s="8" t="s">
        <v>35</v>
      </c>
      <c r="C43" s="28">
        <v>5290</v>
      </c>
      <c r="D43" s="28">
        <v>5290</v>
      </c>
      <c r="E43" s="29">
        <v>100</v>
      </c>
    </row>
    <row r="44" spans="2:6" ht="12" customHeight="1" x14ac:dyDescent="0.2">
      <c r="B44" s="7" t="s">
        <v>36</v>
      </c>
      <c r="C44" s="24">
        <v>1378055</v>
      </c>
      <c r="D44" s="24">
        <v>708518</v>
      </c>
      <c r="E44" s="25">
        <v>51.414348483913919</v>
      </c>
    </row>
    <row r="45" spans="2:6" ht="12" customHeight="1" x14ac:dyDescent="0.2">
      <c r="B45" s="7" t="s">
        <v>37</v>
      </c>
      <c r="C45" s="26">
        <v>2303669</v>
      </c>
      <c r="D45" s="26">
        <v>1254068</v>
      </c>
      <c r="E45" s="27">
        <v>54.437855438433211</v>
      </c>
      <c r="F45" s="5"/>
    </row>
    <row r="46" spans="2:6" ht="12" customHeight="1" x14ac:dyDescent="0.2">
      <c r="B46" s="7" t="s">
        <v>38</v>
      </c>
      <c r="C46" s="26">
        <v>143337</v>
      </c>
      <c r="D46" s="26">
        <v>35842</v>
      </c>
      <c r="E46" s="27">
        <v>25.005406838429717</v>
      </c>
    </row>
    <row r="47" spans="2:6" ht="12" customHeight="1" x14ac:dyDescent="0.2">
      <c r="B47" s="6" t="s">
        <v>84</v>
      </c>
      <c r="C47" s="22">
        <v>647762</v>
      </c>
      <c r="D47" s="22">
        <v>386534</v>
      </c>
      <c r="E47" s="27">
        <v>59.672225292622905</v>
      </c>
    </row>
    <row r="48" spans="2:6" ht="12" customHeight="1" x14ac:dyDescent="0.2">
      <c r="B48" s="6" t="s">
        <v>39</v>
      </c>
      <c r="C48" s="32">
        <v>170634</v>
      </c>
      <c r="D48" s="32">
        <v>166475</v>
      </c>
      <c r="E48" s="33">
        <v>97.562619407620986</v>
      </c>
    </row>
    <row r="49" spans="2:5" ht="12" customHeight="1" x14ac:dyDescent="0.2">
      <c r="B49" s="6" t="s">
        <v>40</v>
      </c>
      <c r="C49" s="32">
        <v>167399</v>
      </c>
      <c r="D49" s="32">
        <v>163356</v>
      </c>
      <c r="E49" s="33">
        <v>97.58481233460175</v>
      </c>
    </row>
    <row r="50" spans="2:5" ht="12" customHeight="1" x14ac:dyDescent="0.2">
      <c r="B50" s="9" t="s">
        <v>41</v>
      </c>
      <c r="C50" s="34">
        <v>28923</v>
      </c>
      <c r="D50" s="34">
        <v>28050</v>
      </c>
      <c r="E50" s="35">
        <v>96.98164090861944</v>
      </c>
    </row>
    <row r="51" spans="2:5" ht="12" customHeight="1" x14ac:dyDescent="0.2">
      <c r="B51" s="9" t="s">
        <v>42</v>
      </c>
      <c r="C51" s="34">
        <v>138476</v>
      </c>
      <c r="D51" s="34">
        <v>135306</v>
      </c>
      <c r="E51" s="35">
        <v>97.710794650336524</v>
      </c>
    </row>
    <row r="52" spans="2:5" ht="12" customHeight="1" x14ac:dyDescent="0.2">
      <c r="B52" s="6" t="s">
        <v>43</v>
      </c>
      <c r="C52" s="32">
        <v>3235</v>
      </c>
      <c r="D52" s="32">
        <v>3119</v>
      </c>
      <c r="E52" s="33">
        <v>96.414219474497685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3235</v>
      </c>
      <c r="D54" s="34">
        <v>3119</v>
      </c>
      <c r="E54" s="35">
        <v>96.414219474497685</v>
      </c>
    </row>
    <row r="55" spans="2:5" ht="12" customHeight="1" x14ac:dyDescent="0.2">
      <c r="B55" s="6" t="s">
        <v>44</v>
      </c>
      <c r="C55" s="32">
        <v>62</v>
      </c>
      <c r="D55" s="32">
        <v>62</v>
      </c>
      <c r="E55" s="33">
        <v>100</v>
      </c>
    </row>
    <row r="56" spans="2:5" ht="12" customHeight="1" x14ac:dyDescent="0.2">
      <c r="B56" s="6" t="s">
        <v>45</v>
      </c>
      <c r="C56" s="32">
        <v>62</v>
      </c>
      <c r="D56" s="32">
        <v>62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86275</v>
      </c>
      <c r="D58" s="32">
        <v>86275</v>
      </c>
      <c r="E58" s="33">
        <v>100</v>
      </c>
    </row>
    <row r="59" spans="2:5" ht="12" customHeight="1" x14ac:dyDescent="0.2">
      <c r="B59" s="6" t="s">
        <v>48</v>
      </c>
      <c r="C59" s="32">
        <v>86275</v>
      </c>
      <c r="D59" s="32">
        <v>86275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319368</v>
      </c>
      <c r="D61" s="32">
        <v>62299</v>
      </c>
      <c r="E61" s="33">
        <v>19.50696375341299</v>
      </c>
    </row>
    <row r="62" spans="2:5" s="4" customFormat="1" ht="12" customHeight="1" x14ac:dyDescent="0.2">
      <c r="B62" s="6" t="s">
        <v>51</v>
      </c>
      <c r="C62" s="32">
        <v>304174</v>
      </c>
      <c r="D62" s="32">
        <v>47105</v>
      </c>
      <c r="E62" s="33">
        <v>15.486201976500293</v>
      </c>
    </row>
    <row r="63" spans="2:5" ht="12" customHeight="1" x14ac:dyDescent="0.2">
      <c r="B63" s="6" t="s">
        <v>90</v>
      </c>
      <c r="C63" s="32">
        <v>15194</v>
      </c>
      <c r="D63" s="32">
        <v>15194</v>
      </c>
      <c r="E63" s="33">
        <v>100</v>
      </c>
    </row>
    <row r="64" spans="2:5" ht="12" customHeight="1" x14ac:dyDescent="0.2">
      <c r="B64" s="6" t="s">
        <v>52</v>
      </c>
      <c r="C64" s="32">
        <v>71423</v>
      </c>
      <c r="D64" s="32">
        <v>71423</v>
      </c>
      <c r="E64" s="33">
        <v>100</v>
      </c>
    </row>
    <row r="65" spans="2:5" ht="12" customHeight="1" x14ac:dyDescent="0.2">
      <c r="B65" s="6" t="s">
        <v>85</v>
      </c>
      <c r="C65" s="22">
        <v>428</v>
      </c>
      <c r="D65" s="22">
        <v>428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428</v>
      </c>
      <c r="D67" s="22">
        <v>428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428</v>
      </c>
      <c r="D69" s="34">
        <v>428</v>
      </c>
      <c r="E69" s="35">
        <v>100</v>
      </c>
    </row>
    <row r="70" spans="2:5" ht="12" customHeight="1" x14ac:dyDescent="0.2">
      <c r="B70" s="6" t="s">
        <v>89</v>
      </c>
      <c r="C70" s="22">
        <v>21467165</v>
      </c>
      <c r="D70" s="22">
        <v>1240479</v>
      </c>
      <c r="E70" s="23">
        <v>5.7784947383597229</v>
      </c>
    </row>
    <row r="71" spans="2:5" ht="12" customHeight="1" x14ac:dyDescent="0.2">
      <c r="B71" s="6" t="s">
        <v>57</v>
      </c>
      <c r="C71" s="32">
        <v>7326902</v>
      </c>
      <c r="D71" s="32">
        <v>33989</v>
      </c>
      <c r="E71" s="33">
        <v>0.46389319797098416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7320690</v>
      </c>
      <c r="D74" s="36">
        <v>29749</v>
      </c>
      <c r="E74" s="37">
        <v>0.40636879856953378</v>
      </c>
    </row>
    <row r="75" spans="2:5" ht="12" customHeight="1" x14ac:dyDescent="0.2">
      <c r="B75" s="6" t="s">
        <v>61</v>
      </c>
      <c r="C75" s="32">
        <v>6212</v>
      </c>
      <c r="D75" s="32">
        <v>4240</v>
      </c>
      <c r="E75" s="33">
        <v>68.254990341274961</v>
      </c>
    </row>
    <row r="76" spans="2:5" ht="12" customHeight="1" x14ac:dyDescent="0.2">
      <c r="B76" s="6" t="s">
        <v>62</v>
      </c>
      <c r="C76" s="32">
        <v>845719</v>
      </c>
      <c r="D76" s="32">
        <v>806498</v>
      </c>
      <c r="E76" s="33">
        <v>95.362407608200826</v>
      </c>
    </row>
    <row r="77" spans="2:5" ht="12" customHeight="1" x14ac:dyDescent="0.2">
      <c r="B77" s="6" t="s">
        <v>63</v>
      </c>
      <c r="C77" s="32">
        <v>5074</v>
      </c>
      <c r="D77" s="32">
        <v>469</v>
      </c>
      <c r="E77" s="33">
        <v>9.2432006306661414</v>
      </c>
    </row>
    <row r="78" spans="2:5" ht="12" customHeight="1" x14ac:dyDescent="0.2">
      <c r="B78" s="6" t="s">
        <v>64</v>
      </c>
      <c r="C78" s="32">
        <v>840645</v>
      </c>
      <c r="D78" s="32">
        <v>806029</v>
      </c>
      <c r="E78" s="33">
        <v>95.882209493900518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15885</v>
      </c>
      <c r="D81" s="34">
        <v>15540</v>
      </c>
      <c r="E81" s="35">
        <v>97.828139754485363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159451</v>
      </c>
      <c r="D84" s="34">
        <v>153167</v>
      </c>
      <c r="E84" s="35">
        <v>96.05897736608739</v>
      </c>
    </row>
    <row r="85" spans="2:5" ht="12" customHeight="1" x14ac:dyDescent="0.2">
      <c r="B85" s="9" t="s">
        <v>71</v>
      </c>
      <c r="C85" s="34">
        <v>553595</v>
      </c>
      <c r="D85" s="34">
        <v>540616</v>
      </c>
      <c r="E85" s="35">
        <v>97.655506281667996</v>
      </c>
    </row>
    <row r="86" spans="2:5" ht="12" customHeight="1" x14ac:dyDescent="0.2">
      <c r="B86" s="9" t="s">
        <v>72</v>
      </c>
      <c r="C86" s="34">
        <v>111714</v>
      </c>
      <c r="D86" s="34">
        <v>96706</v>
      </c>
      <c r="E86" s="35">
        <v>86.565694541418267</v>
      </c>
    </row>
    <row r="87" spans="2:5" ht="12" customHeight="1" x14ac:dyDescent="0.2">
      <c r="B87" s="6" t="s">
        <v>73</v>
      </c>
      <c r="C87" s="32">
        <v>13147589</v>
      </c>
      <c r="D87" s="32">
        <v>345413</v>
      </c>
      <c r="E87" s="33">
        <v>2.627196514889536</v>
      </c>
    </row>
    <row r="88" spans="2:5" ht="12" customHeight="1" x14ac:dyDescent="0.2">
      <c r="B88" s="6" t="s">
        <v>74</v>
      </c>
      <c r="C88" s="36">
        <v>82370</v>
      </c>
      <c r="D88" s="36">
        <v>12915</v>
      </c>
      <c r="E88" s="37">
        <v>15.679252154910769</v>
      </c>
    </row>
    <row r="89" spans="2:5" ht="12" customHeight="1" x14ac:dyDescent="0.2">
      <c r="B89" s="6" t="s">
        <v>75</v>
      </c>
      <c r="C89" s="32">
        <v>877722</v>
      </c>
      <c r="D89" s="32">
        <v>116334</v>
      </c>
      <c r="E89" s="33">
        <v>13.254082727788525</v>
      </c>
    </row>
    <row r="90" spans="2:5" ht="12" customHeight="1" x14ac:dyDescent="0.2">
      <c r="B90" s="6" t="s">
        <v>76</v>
      </c>
      <c r="C90" s="32">
        <v>12109400</v>
      </c>
      <c r="D90" s="32">
        <v>179784</v>
      </c>
      <c r="E90" s="33">
        <v>1.4846648058533041</v>
      </c>
    </row>
    <row r="91" spans="2:5" ht="12" customHeight="1" x14ac:dyDescent="0.2">
      <c r="B91" s="6" t="s">
        <v>77</v>
      </c>
      <c r="C91" s="32">
        <v>78097</v>
      </c>
      <c r="D91" s="32">
        <v>36380</v>
      </c>
      <c r="E91" s="33">
        <v>46.583095381384688</v>
      </c>
    </row>
    <row r="92" spans="2:5" ht="12" customHeight="1" x14ac:dyDescent="0.2">
      <c r="B92" s="6" t="s">
        <v>78</v>
      </c>
      <c r="C92" s="32">
        <v>146955</v>
      </c>
      <c r="D92" s="32">
        <v>54579</v>
      </c>
      <c r="E92" s="33">
        <v>37.139940798203533</v>
      </c>
    </row>
    <row r="93" spans="2:5" ht="12" customHeight="1" x14ac:dyDescent="0.2">
      <c r="B93" s="6" t="s">
        <v>86</v>
      </c>
      <c r="C93" s="22">
        <v>38380</v>
      </c>
      <c r="D93" s="22">
        <v>38289</v>
      </c>
      <c r="E93" s="23">
        <v>99.762897342365818</v>
      </c>
    </row>
    <row r="94" spans="2:5" ht="12" customHeight="1" x14ac:dyDescent="0.2">
      <c r="B94" s="6" t="s">
        <v>79</v>
      </c>
      <c r="C94" s="32">
        <v>38303</v>
      </c>
      <c r="D94" s="32">
        <v>38213</v>
      </c>
      <c r="E94" s="23">
        <v>99.765031459676791</v>
      </c>
    </row>
    <row r="95" spans="2:5" ht="12" customHeight="1" x14ac:dyDescent="0.2">
      <c r="B95" s="6" t="s">
        <v>80</v>
      </c>
      <c r="C95" s="32">
        <v>77</v>
      </c>
      <c r="D95" s="32">
        <v>76</v>
      </c>
      <c r="E95" s="33">
        <v>98.701298701298697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C84CE33-6D8A-4EB1-A146-07E7B8BF9FB2}"/>
    <hyperlink ref="D4" location="ŞUBAT!A1" display="Şubat" xr:uid="{35521AB3-4C5E-4637-A6F6-A0D4347F81D3}"/>
    <hyperlink ref="E4" location="MART!A1" display="Mart" xr:uid="{E223C40F-5A50-4CE6-BE9E-2AF10DACA05B}"/>
    <hyperlink ref="C5" location="NİSAN!A1" display="Nisan" xr:uid="{6EF57734-0039-44B7-A499-CB75CCD9A9C9}"/>
    <hyperlink ref="D5" location="MAYIS!A1" display="Mayıs" xr:uid="{16ED94EA-BE47-43C8-9231-C85F2FD031ED}"/>
    <hyperlink ref="E5" location="HAZİRAN!A1" display="Haziran" xr:uid="{3351A964-1F83-4D29-8801-4CB94C2FC2A6}"/>
    <hyperlink ref="C6" location="TEMMUZ!A1" display="Temmuz" xr:uid="{6FEC5BDE-C2C1-4B3C-8062-DD3420C84F3E}"/>
    <hyperlink ref="D6" location="AĞUSTOS!A1" display="Ağustos" xr:uid="{4DF53A7B-44AC-480F-949A-DA26104C3EE1}"/>
    <hyperlink ref="E6" location="EYLÜL!A1" display="Eylül" xr:uid="{C4F3B2A6-4744-4D87-B8CD-82D44F70F110}"/>
    <hyperlink ref="C7" location="EKİM!A1" display="Ekim" xr:uid="{4E613EAE-060F-4DA5-9572-659AB37794D5}"/>
    <hyperlink ref="D7" location="KASIM!A1" display="Kasım" xr:uid="{3D3FC407-CCB6-462C-A351-7AE20BF85A28}"/>
    <hyperlink ref="E7" location="ARALIK!A1" display="Aralık" xr:uid="{5826F10B-5C97-4E99-A99E-D24ADED12F8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2025-07-29T13:17:57Z</dcterms:modified>
</cp:coreProperties>
</file>