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4DE3F3FD-96CE-4D29-8CFD-B240E303B920}" xr6:coauthVersionLast="47" xr6:coauthVersionMax="47" xr10:uidLastSave="{00000000-0000-0000-0000-000000000000}"/>
  <bookViews>
    <workbookView xWindow="-108" yWindow="-108" windowWidth="23256" windowHeight="12456" tabRatio="681" xr2:uid="{C27F0D5C-F2A8-48A3-BE95-DDAFEF5F5D3B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C95" i="25"/>
  <c r="C92" i="25"/>
  <c r="E93" i="25"/>
  <c r="D92" i="25"/>
  <c r="E92" i="25" s="1"/>
  <c r="E91" i="25"/>
  <c r="E90" i="25"/>
  <c r="E89" i="25"/>
  <c r="E88" i="25"/>
  <c r="E87" i="25"/>
  <c r="D86" i="25"/>
  <c r="E86" i="25" s="1"/>
  <c r="C86" i="25"/>
  <c r="E85" i="25"/>
  <c r="E84" i="25"/>
  <c r="E80" i="25"/>
  <c r="D77" i="25"/>
  <c r="D75" i="25" s="1"/>
  <c r="C77" i="25"/>
  <c r="C75" i="25"/>
  <c r="C69" i="25" s="1"/>
  <c r="E76" i="25"/>
  <c r="E74" i="25"/>
  <c r="E73" i="25"/>
  <c r="D70" i="25"/>
  <c r="C70" i="25"/>
  <c r="E70" i="25"/>
  <c r="D66" i="25"/>
  <c r="D64" i="25"/>
  <c r="C66" i="25"/>
  <c r="C64" i="25"/>
  <c r="E63" i="25"/>
  <c r="E62" i="25"/>
  <c r="E61" i="25"/>
  <c r="D60" i="25"/>
  <c r="E60" i="25" s="1"/>
  <c r="C60" i="25"/>
  <c r="E58" i="25"/>
  <c r="D57" i="25"/>
  <c r="C57" i="25"/>
  <c r="E57" i="25" s="1"/>
  <c r="D54" i="25"/>
  <c r="C54" i="25"/>
  <c r="E53" i="25"/>
  <c r="E52" i="25"/>
  <c r="D51" i="25"/>
  <c r="D47" i="25" s="1"/>
  <c r="E51" i="25"/>
  <c r="C51" i="25"/>
  <c r="E50" i="25"/>
  <c r="E49" i="25"/>
  <c r="D48" i="25"/>
  <c r="E48" i="25" s="1"/>
  <c r="C48" i="25"/>
  <c r="C47" i="25"/>
  <c r="C46" i="25"/>
  <c r="E45" i="25"/>
  <c r="E44" i="25"/>
  <c r="E43" i="25"/>
  <c r="E42" i="25"/>
  <c r="E41" i="25"/>
  <c r="E40" i="25"/>
  <c r="D39" i="25"/>
  <c r="C39" i="25"/>
  <c r="E39" i="25" s="1"/>
  <c r="E38" i="25"/>
  <c r="E36" i="25"/>
  <c r="E35" i="25"/>
  <c r="E34" i="25"/>
  <c r="E33" i="25"/>
  <c r="E32" i="25"/>
  <c r="E31" i="25"/>
  <c r="E30" i="25"/>
  <c r="D29" i="25"/>
  <c r="C29" i="25"/>
  <c r="E29" i="25"/>
  <c r="E28" i="25"/>
  <c r="E27" i="25"/>
  <c r="D26" i="25"/>
  <c r="D25" i="25"/>
  <c r="C26" i="25"/>
  <c r="E26" i="25" s="1"/>
  <c r="E24" i="25"/>
  <c r="E23" i="25"/>
  <c r="D22" i="25"/>
  <c r="C22" i="25"/>
  <c r="E22" i="25" s="1"/>
  <c r="E21" i="25"/>
  <c r="E20" i="25"/>
  <c r="E19" i="25"/>
  <c r="D18" i="25"/>
  <c r="D12" i="25" s="1"/>
  <c r="C18" i="25"/>
  <c r="C12" i="25" s="1"/>
  <c r="E18" i="25"/>
  <c r="E17" i="25"/>
  <c r="E16" i="25"/>
  <c r="E15" i="25"/>
  <c r="E14" i="25"/>
  <c r="D13" i="25"/>
  <c r="C13" i="25"/>
  <c r="E13" i="25"/>
  <c r="D46" i="25" l="1"/>
  <c r="E46" i="25" s="1"/>
  <c r="E47" i="25"/>
  <c r="D69" i="25"/>
  <c r="E69" i="25" s="1"/>
  <c r="E75" i="25"/>
  <c r="E12" i="25"/>
  <c r="D11" i="25"/>
  <c r="E77" i="25"/>
  <c r="C25" i="25"/>
  <c r="E25" i="25" s="1"/>
  <c r="D10" i="25" l="1"/>
  <c r="C11" i="25"/>
  <c r="C10" i="25" s="1"/>
  <c r="E11" i="25" l="1"/>
  <c r="E10" i="25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<sst xmlns="http://schemas.openxmlformats.org/spreadsheetml/2006/main" count="1281" uniqueCount="118">
  <si>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</si>
  <si>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</si>
  <si>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</si>
  <si>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</si>
  <si>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</si>
  <si>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</si>
  <si>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</si>
  <si>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</si>
  <si>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</si>
  <si>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</si>
  <si>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</si>
  <si>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</si>
  <si>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</si>
  <si>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</si>
  <si>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</si>
  <si>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</si>
  <si>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</si>
  <si>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</si>
  <si>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</si>
  <si>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</si>
  <si>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</si>
  <si>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</si>
  <si>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</si>
  <si>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</si>
  <si>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</si>
  <si>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</si>
  <si>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</si>
  <si>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</si>
  <si>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</si>
  <si>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</si>
  <si>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</si>
  <si>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</si>
  <si>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</si>
  <si>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</si>
  <si>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</si>
  <si>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</si>
  <si>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</si>
  <si>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</si>
  <si>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</si>
  <si>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</si>
  <si>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</si>
  <si>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</si>
  <si>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</si>
  <si>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</si>
  <si>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</si>
  <si>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</si>
  <si>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</si>
  <si>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</si>
  <si>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</si>
  <si>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</si>
  <si>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</si>
  <si>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</si>
  <si>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</si>
  <si>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</si>
  <si>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</si>
  <si>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</si>
  <si>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</si>
  <si>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</si>
  <si>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</si>
  <si>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</si>
  <si>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</si>
  <si>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</si>
  <si>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</si>
  <si>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</si>
  <si>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</si>
  <si>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</si>
  <si>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</si>
  <si>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</si>
  <si>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</si>
  <si>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</si>
  <si>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</si>
  <si>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</si>
  <si>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</si>
  <si>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</si>
  <si>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</si>
  <si>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</si>
  <si>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</si>
  <si>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</si>
  <si>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</si>
  <si>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</si>
  <si>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</si>
  <si>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</si>
  <si>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</si>
  <si>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</si>
  <si>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</si>
  <si>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</si>
  <si>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</si>
  <si>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</si>
  <si>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</si>
  <si>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</si>
  <si>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</si>
  <si>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</si>
  <si>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</si>
  <si>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İZMİR İLİ  GENEL  BÜTÇE GELİRLERİNİN TAHSİLATI, TAHAKKUKU VE TAHSİLATIN TAHAKKUKA  ORANI (KÜMÜLATİF)OCAK 2011</t>
  </si>
  <si>
    <t>Ocak</t>
  </si>
  <si>
    <t>Şubat</t>
  </si>
  <si>
    <t>İZMİR İLİ  GENEL  BÜTÇE GELİRLERİNİN TAHSİLATI, TAHAKKUKU VE TAHSİLATIN TAHAKKUKA  ORANI (KÜMÜLATİF) ŞUBAT 2011</t>
  </si>
  <si>
    <t>İZMİR İLİ  GENEL  BÜTÇE GELİRLERİNİN TAHSİLATI, TAHAKKUKU VE TAHSİLATIN TAHAKKUKA  ORANI (KÜMÜLATİF) MART 2011</t>
  </si>
  <si>
    <t>Mart</t>
  </si>
  <si>
    <t>İZMİR İLİ 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</si>
  <si>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</si>
  <si>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</si>
  <si>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İZMİR İLİ  GENEL  BÜTÇE GELİRLERİNİN TAHSİLATI, TAHAKKUKU VE TAHSİLATIN TAHAKKUKA  ORANI (KÜMÜLATİF) MAYIS 2011</t>
  </si>
  <si>
    <t>Mayıs</t>
  </si>
  <si>
    <t>İZMİR İLİ  GENEL  BÜTÇE GELİRLERİNİN TAHSİLATI, TAHAKKUKU VE TAHSİLATIN TAHAKKUKA  ORANI (KÜMÜLATİF) HAZİRAN 2011</t>
  </si>
  <si>
    <t>Haziran</t>
  </si>
  <si>
    <t>İZMİR İLİ  GENEL  BÜTÇE GELİRLERİNİN TAHSİLATI, TAHAKKUKU VE TAHSİLATIN TAHAKKUKA  ORANI (KÜMÜLATİF) TEMMUZ 2011</t>
  </si>
  <si>
    <t>Temmuz</t>
  </si>
  <si>
    <t>İZMİR İLİ  GENEL  BÜTÇE GELİRLERİNİN TAHSİLATI, TAHAKKUKU VE TAHSİLATIN TAHAKKUKA  ORANI (KÜMÜLATİF) AĞUSTOS 2011</t>
  </si>
  <si>
    <t>Ağustos</t>
  </si>
  <si>
    <t>İZMİR İLİ  GENEL  BÜTÇE GELİRLERİNİN TAHSİLATI, TAHAKKUKU VE TAHSİLATIN TAHAKKUKA  ORANI (KÜMÜLATİF) EYLÜL 2011</t>
  </si>
  <si>
    <t>Eylül</t>
  </si>
  <si>
    <t>İZMİR İLİ  GENEL  BÜTÇE GELİRLERİNİN TAHSİLATI, TAHAKKUKU VE TAHSİLATIN TAHAKKUKA  ORANI (KÜMÜLATİF) EKİM 2011</t>
  </si>
  <si>
    <t>Ekim</t>
  </si>
  <si>
    <t>İZMİR İLİ  GENEL  BÜTÇE GELİRLERİNİN TAHSİLATI, TAHAKKUKU VE TAHSİLATIN TAHAKKUKA  ORANI (KÜMÜLATİF) KASIM 2011</t>
  </si>
  <si>
    <t>Kasım</t>
  </si>
  <si>
    <t>İZMİR İLİ 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</si>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</sst>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1CA3F687-C8F1-4D01-A191-9653DF3159C5}"/>
    <cellStyle name="Normal_genelgelirtahk_tahs" xfId="3" xr:uid="{A5C85E37-791D-4A34-933D-1C745B74D2B7}"/>
    <cellStyle name="Virgül [0]_29dan32ye" xfId="4" xr:uid="{B1069139-68C1-4E11-93DB-F5E5252C6B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1878-6A1D-4885-A244-73276A39798D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35977921</v>
      </c>
      <c r="D10" s="22">
        <v>28311830</v>
      </c>
      <c r="E10" s="23">
        <v>78.692234606885705</v>
      </c>
    </row>
    <row r="11" spans="2:5" ht="12" customHeight="1" x14ac:dyDescent="0.2">
      <c r="B11" s="7" t="s">
        <v>4</v>
      </c>
      <c r="C11" s="24">
        <v>31183999</v>
      </c>
      <c r="D11" s="24">
        <v>27567419</v>
      </c>
      <c r="E11" s="25">
        <v>88.402449602438736</v>
      </c>
    </row>
    <row r="12" spans="2:5" ht="12" customHeight="1" x14ac:dyDescent="0.2">
      <c r="B12" s="7" t="s">
        <v>5</v>
      </c>
      <c r="C12" s="24">
        <v>5416553</v>
      </c>
      <c r="D12" s="24">
        <v>3921490</v>
      </c>
      <c r="E12" s="25">
        <v>72.398257711131038</v>
      </c>
    </row>
    <row r="13" spans="2:5" ht="12" customHeight="1" x14ac:dyDescent="0.2">
      <c r="B13" s="7" t="s">
        <v>6</v>
      </c>
      <c r="C13" s="26">
        <v>3638768</v>
      </c>
      <c r="D13" s="26">
        <v>2675112</v>
      </c>
      <c r="E13" s="27">
        <v>73.516970579053137</v>
      </c>
    </row>
    <row r="14" spans="2:5" ht="12" customHeight="1" x14ac:dyDescent="0.2">
      <c r="B14" s="8" t="s">
        <v>7</v>
      </c>
      <c r="C14" s="28">
        <v>440109</v>
      </c>
      <c r="D14" s="28">
        <v>182540</v>
      </c>
      <c r="E14" s="29">
        <v>41.476088877982498</v>
      </c>
    </row>
    <row r="15" spans="2:5" ht="12" customHeight="1" x14ac:dyDescent="0.2">
      <c r="B15" s="8" t="s">
        <v>8</v>
      </c>
      <c r="C15" s="28">
        <v>37610</v>
      </c>
      <c r="D15" s="28">
        <v>18889</v>
      </c>
      <c r="E15" s="29">
        <v>50.223344855091732</v>
      </c>
    </row>
    <row r="16" spans="2:5" ht="12" customHeight="1" x14ac:dyDescent="0.2">
      <c r="B16" s="8" t="s">
        <v>9</v>
      </c>
      <c r="C16" s="28">
        <v>3018248</v>
      </c>
      <c r="D16" s="28">
        <v>2374391</v>
      </c>
      <c r="E16" s="29">
        <v>78.667856319295169</v>
      </c>
    </row>
    <row r="17" spans="2:5" ht="12" customHeight="1" x14ac:dyDescent="0.2">
      <c r="B17" s="8" t="s">
        <v>10</v>
      </c>
      <c r="C17" s="28">
        <v>142801</v>
      </c>
      <c r="D17" s="28">
        <v>99292</v>
      </c>
      <c r="E17" s="29">
        <v>69.531725968305551</v>
      </c>
    </row>
    <row r="18" spans="2:5" ht="12" customHeight="1" x14ac:dyDescent="0.2">
      <c r="B18" s="7" t="s">
        <v>11</v>
      </c>
      <c r="C18" s="24">
        <v>1777785</v>
      </c>
      <c r="D18" s="24">
        <v>1246378</v>
      </c>
      <c r="E18" s="25">
        <v>70.108477684309406</v>
      </c>
    </row>
    <row r="19" spans="2:5" ht="12" customHeight="1" x14ac:dyDescent="0.2">
      <c r="B19" s="8" t="s">
        <v>12</v>
      </c>
      <c r="C19" s="28">
        <v>618104</v>
      </c>
      <c r="D19" s="28">
        <v>225990</v>
      </c>
      <c r="E19" s="29">
        <v>36.561808368818191</v>
      </c>
    </row>
    <row r="20" spans="2:5" ht="12" customHeight="1" x14ac:dyDescent="0.2">
      <c r="B20" s="8" t="s">
        <v>13</v>
      </c>
      <c r="C20" s="28">
        <v>35610</v>
      </c>
      <c r="D20" s="28">
        <v>18463</v>
      </c>
      <c r="E20" s="29">
        <v>51.847795563044087</v>
      </c>
    </row>
    <row r="21" spans="2:5" ht="12" customHeight="1" x14ac:dyDescent="0.2">
      <c r="B21" s="8" t="s">
        <v>14</v>
      </c>
      <c r="C21" s="28">
        <v>1124071</v>
      </c>
      <c r="D21" s="28">
        <v>1001925</v>
      </c>
      <c r="E21" s="29">
        <v>89.133604549890535</v>
      </c>
    </row>
    <row r="22" spans="2:5" s="4" customFormat="1" ht="12" customHeight="1" x14ac:dyDescent="0.2">
      <c r="B22" s="7" t="s">
        <v>15</v>
      </c>
      <c r="C22" s="24">
        <v>578958</v>
      </c>
      <c r="D22" s="24">
        <v>389480</v>
      </c>
      <c r="E22" s="25">
        <v>67.272582812570164</v>
      </c>
    </row>
    <row r="23" spans="2:5" s="4" customFormat="1" ht="12" customHeight="1" x14ac:dyDescent="0.2">
      <c r="B23" s="8" t="s">
        <v>16</v>
      </c>
      <c r="C23" s="30">
        <v>37124</v>
      </c>
      <c r="D23" s="30">
        <v>25349</v>
      </c>
      <c r="E23" s="31">
        <v>68.281973925223568</v>
      </c>
    </row>
    <row r="24" spans="2:5" ht="12" customHeight="1" x14ac:dyDescent="0.2">
      <c r="B24" s="8" t="s">
        <v>17</v>
      </c>
      <c r="C24" s="30">
        <v>541834</v>
      </c>
      <c r="D24" s="30">
        <v>364131</v>
      </c>
      <c r="E24" s="31">
        <v>67.20342392688535</v>
      </c>
    </row>
    <row r="25" spans="2:5" s="4" customFormat="1" ht="12" customHeight="1" x14ac:dyDescent="0.2">
      <c r="B25" s="7" t="s">
        <v>18</v>
      </c>
      <c r="C25" s="24">
        <v>17630237</v>
      </c>
      <c r="D25" s="24">
        <v>15920305</v>
      </c>
      <c r="E25" s="25">
        <v>90.301140024379706</v>
      </c>
    </row>
    <row r="26" spans="2:5" ht="12" customHeight="1" x14ac:dyDescent="0.2">
      <c r="B26" s="7" t="s">
        <v>19</v>
      </c>
      <c r="C26" s="24">
        <v>4791710</v>
      </c>
      <c r="D26" s="24">
        <v>3398032</v>
      </c>
      <c r="E26" s="25">
        <v>70.914809118247973</v>
      </c>
    </row>
    <row r="27" spans="2:5" ht="12" customHeight="1" x14ac:dyDescent="0.2">
      <c r="B27" s="8" t="s">
        <v>20</v>
      </c>
      <c r="C27" s="28">
        <v>4733497</v>
      </c>
      <c r="D27" s="28">
        <v>3351025</v>
      </c>
      <c r="E27" s="29">
        <v>70.793854944874795</v>
      </c>
    </row>
    <row r="28" spans="2:5" ht="12" customHeight="1" x14ac:dyDescent="0.2">
      <c r="B28" s="8" t="s">
        <v>21</v>
      </c>
      <c r="C28" s="28">
        <v>58213</v>
      </c>
      <c r="D28" s="28">
        <v>47007</v>
      </c>
      <c r="E28" s="29">
        <v>80.750004294573372</v>
      </c>
    </row>
    <row r="29" spans="2:5" ht="12" customHeight="1" x14ac:dyDescent="0.2">
      <c r="B29" s="7" t="s">
        <v>22</v>
      </c>
      <c r="C29" s="26">
        <v>12679961</v>
      </c>
      <c r="D29" s="26">
        <v>12370538</v>
      </c>
      <c r="E29" s="27">
        <v>97.559748014997837</v>
      </c>
    </row>
    <row r="30" spans="2:5" ht="12" customHeight="1" x14ac:dyDescent="0.2">
      <c r="B30" s="8" t="s">
        <v>23</v>
      </c>
      <c r="C30" s="28">
        <v>187763</v>
      </c>
      <c r="D30" s="28">
        <v>14847</v>
      </c>
      <c r="E30" s="29">
        <v>7.9073086816891518</v>
      </c>
    </row>
    <row r="31" spans="2:5" s="4" customFormat="1" ht="12" customHeight="1" x14ac:dyDescent="0.2">
      <c r="B31" s="8" t="s">
        <v>24</v>
      </c>
      <c r="C31" s="28">
        <v>540603</v>
      </c>
      <c r="D31" s="28">
        <v>540221</v>
      </c>
      <c r="E31" s="29">
        <v>99.929338164975036</v>
      </c>
    </row>
    <row r="32" spans="2:5" ht="12" customHeight="1" x14ac:dyDescent="0.2">
      <c r="B32" s="8" t="s">
        <v>25</v>
      </c>
      <c r="C32" s="28">
        <v>550813</v>
      </c>
      <c r="D32" s="28">
        <v>427034</v>
      </c>
      <c r="E32" s="29">
        <v>77.527945055763027</v>
      </c>
    </row>
    <row r="33" spans="2:6" ht="12" customHeight="1" x14ac:dyDescent="0.2">
      <c r="B33" s="8" t="s">
        <v>26</v>
      </c>
      <c r="C33" s="28">
        <v>11361278</v>
      </c>
      <c r="D33" s="28">
        <v>11358067</v>
      </c>
      <c r="E33" s="29">
        <v>99.971737334479442</v>
      </c>
    </row>
    <row r="34" spans="2:6" ht="12" customHeight="1" x14ac:dyDescent="0.2">
      <c r="B34" s="8" t="s">
        <v>27</v>
      </c>
      <c r="C34" s="28">
        <v>6</v>
      </c>
      <c r="D34" s="28">
        <v>1</v>
      </c>
      <c r="E34" s="29">
        <v>16.666666666666664</v>
      </c>
    </row>
    <row r="35" spans="2:6" ht="12" customHeight="1" x14ac:dyDescent="0.2">
      <c r="B35" s="8" t="s">
        <v>28</v>
      </c>
      <c r="C35" s="28">
        <v>39498</v>
      </c>
      <c r="D35" s="28">
        <v>30368</v>
      </c>
      <c r="E35" s="29">
        <v>76.884905564838718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158370</v>
      </c>
      <c r="D37" s="26">
        <v>151564</v>
      </c>
      <c r="E37" s="27">
        <v>95.702468901938502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196</v>
      </c>
      <c r="D39" s="26">
        <v>171</v>
      </c>
      <c r="E39" s="27">
        <v>87.244897959183675</v>
      </c>
    </row>
    <row r="40" spans="2:6" ht="12" customHeight="1" x14ac:dyDescent="0.2">
      <c r="B40" s="7" t="s">
        <v>32</v>
      </c>
      <c r="C40" s="24">
        <v>6522375</v>
      </c>
      <c r="D40" s="24">
        <v>6522375</v>
      </c>
      <c r="E40" s="25">
        <v>100</v>
      </c>
    </row>
    <row r="41" spans="2:6" s="4" customFormat="1" ht="12" customHeight="1" x14ac:dyDescent="0.2">
      <c r="B41" s="8" t="s">
        <v>33</v>
      </c>
      <c r="C41" s="30">
        <v>445191</v>
      </c>
      <c r="D41" s="30">
        <v>445191</v>
      </c>
      <c r="E41" s="31">
        <v>100</v>
      </c>
    </row>
    <row r="42" spans="2:6" ht="12" customHeight="1" x14ac:dyDescent="0.2">
      <c r="B42" s="8" t="s">
        <v>34</v>
      </c>
      <c r="C42" s="30">
        <v>6042111</v>
      </c>
      <c r="D42" s="30">
        <v>6042111</v>
      </c>
      <c r="E42" s="31">
        <v>100</v>
      </c>
    </row>
    <row r="43" spans="2:6" s="4" customFormat="1" ht="12" customHeight="1" x14ac:dyDescent="0.2">
      <c r="B43" s="8" t="s">
        <v>35</v>
      </c>
      <c r="C43" s="28">
        <v>35073</v>
      </c>
      <c r="D43" s="28">
        <v>35073</v>
      </c>
      <c r="E43" s="29">
        <v>100</v>
      </c>
    </row>
    <row r="44" spans="2:6" ht="12" customHeight="1" x14ac:dyDescent="0.2">
      <c r="B44" s="7" t="s">
        <v>36</v>
      </c>
      <c r="C44" s="24">
        <v>473505</v>
      </c>
      <c r="D44" s="24">
        <v>346266</v>
      </c>
      <c r="E44" s="25">
        <v>73.128266860962398</v>
      </c>
    </row>
    <row r="45" spans="2:6" ht="12" customHeight="1" x14ac:dyDescent="0.2">
      <c r="B45" s="7" t="s">
        <v>37</v>
      </c>
      <c r="C45" s="26">
        <v>539530</v>
      </c>
      <c r="D45" s="26">
        <v>466964</v>
      </c>
      <c r="E45" s="27">
        <v>86.550145497006653</v>
      </c>
      <c r="F45" s="5"/>
    </row>
    <row r="46" spans="2:6" ht="12" customHeight="1" x14ac:dyDescent="0.2">
      <c r="B46" s="7" t="s">
        <v>38</v>
      </c>
      <c r="C46" s="26">
        <v>22841</v>
      </c>
      <c r="D46" s="26">
        <v>539</v>
      </c>
      <c r="E46" s="27">
        <v>2.3597916028194912</v>
      </c>
    </row>
    <row r="47" spans="2:6" ht="12" customHeight="1" x14ac:dyDescent="0.2">
      <c r="B47" s="6" t="s">
        <v>84</v>
      </c>
      <c r="C47" s="22">
        <v>207595</v>
      </c>
      <c r="D47" s="22">
        <v>169565</v>
      </c>
      <c r="E47" s="27">
        <v>81.680676316866979</v>
      </c>
    </row>
    <row r="48" spans="2:6" ht="12" customHeight="1" x14ac:dyDescent="0.2">
      <c r="B48" s="6" t="s">
        <v>39</v>
      </c>
      <c r="C48" s="32">
        <v>81120</v>
      </c>
      <c r="D48" s="32">
        <v>80762</v>
      </c>
      <c r="E48" s="33">
        <v>99.558678500986204</v>
      </c>
    </row>
    <row r="49" spans="2:5" ht="12" customHeight="1" x14ac:dyDescent="0.2">
      <c r="B49" s="6" t="s">
        <v>40</v>
      </c>
      <c r="C49" s="32">
        <v>79305</v>
      </c>
      <c r="D49" s="32">
        <v>79009</v>
      </c>
      <c r="E49" s="33">
        <v>99.626757455393729</v>
      </c>
    </row>
    <row r="50" spans="2:5" ht="12" customHeight="1" x14ac:dyDescent="0.2">
      <c r="B50" s="9" t="s">
        <v>41</v>
      </c>
      <c r="C50" s="34">
        <v>87</v>
      </c>
      <c r="D50" s="34">
        <v>87</v>
      </c>
      <c r="E50" s="35">
        <v>100</v>
      </c>
    </row>
    <row r="51" spans="2:5" ht="12" customHeight="1" x14ac:dyDescent="0.2">
      <c r="B51" s="9" t="s">
        <v>42</v>
      </c>
      <c r="C51" s="34">
        <v>79218</v>
      </c>
      <c r="D51" s="34">
        <v>78922</v>
      </c>
      <c r="E51" s="35">
        <v>99.626347547274605</v>
      </c>
    </row>
    <row r="52" spans="2:5" ht="12" customHeight="1" x14ac:dyDescent="0.2">
      <c r="B52" s="6" t="s">
        <v>43</v>
      </c>
      <c r="C52" s="32">
        <v>1815</v>
      </c>
      <c r="D52" s="32">
        <v>1753</v>
      </c>
      <c r="E52" s="33">
        <v>96.584022038567497</v>
      </c>
    </row>
    <row r="53" spans="2:5" ht="12" customHeight="1" x14ac:dyDescent="0.2">
      <c r="B53" s="9" t="s">
        <v>87</v>
      </c>
      <c r="C53" s="34">
        <v>7</v>
      </c>
      <c r="D53" s="34">
        <v>6</v>
      </c>
      <c r="E53" s="35">
        <v>85.714285714285708</v>
      </c>
    </row>
    <row r="54" spans="2:5" ht="12" customHeight="1" x14ac:dyDescent="0.2">
      <c r="B54" s="9" t="s">
        <v>88</v>
      </c>
      <c r="C54" s="34">
        <v>1808</v>
      </c>
      <c r="D54" s="34">
        <v>1747</v>
      </c>
      <c r="E54" s="35">
        <v>96.626106194690266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31170</v>
      </c>
      <c r="D58" s="32">
        <v>31170</v>
      </c>
      <c r="E58" s="33">
        <v>100</v>
      </c>
    </row>
    <row r="59" spans="2:5" ht="12" customHeight="1" x14ac:dyDescent="0.2">
      <c r="B59" s="6" t="s">
        <v>48</v>
      </c>
      <c r="C59" s="32">
        <v>31170</v>
      </c>
      <c r="D59" s="32">
        <v>31170</v>
      </c>
      <c r="E59" s="33">
        <v>100</v>
      </c>
    </row>
    <row r="60" spans="2:5" ht="12" customHeight="1" x14ac:dyDescent="0.2">
      <c r="B60" s="6" t="s">
        <v>49</v>
      </c>
      <c r="C60" s="32">
        <v>0</v>
      </c>
      <c r="D60" s="32">
        <v>0</v>
      </c>
      <c r="E60" s="33"/>
    </row>
    <row r="61" spans="2:5" s="4" customFormat="1" ht="12" customHeight="1" x14ac:dyDescent="0.2">
      <c r="B61" s="6" t="s">
        <v>50</v>
      </c>
      <c r="C61" s="32">
        <v>95194</v>
      </c>
      <c r="D61" s="32">
        <v>57522</v>
      </c>
      <c r="E61" s="33">
        <v>60.426077273777757</v>
      </c>
    </row>
    <row r="62" spans="2:5" s="4" customFormat="1" ht="12" customHeight="1" x14ac:dyDescent="0.2">
      <c r="B62" s="6" t="s">
        <v>51</v>
      </c>
      <c r="C62" s="32">
        <v>84575</v>
      </c>
      <c r="D62" s="32">
        <v>46903</v>
      </c>
      <c r="E62" s="33">
        <v>55.457286432160799</v>
      </c>
    </row>
    <row r="63" spans="2:5" ht="12" customHeight="1" x14ac:dyDescent="0.2">
      <c r="B63" s="6" t="s">
        <v>90</v>
      </c>
      <c r="C63" s="32">
        <v>10619</v>
      </c>
      <c r="D63" s="32">
        <v>10619</v>
      </c>
      <c r="E63" s="33">
        <v>100</v>
      </c>
    </row>
    <row r="64" spans="2:5" ht="12" customHeight="1" x14ac:dyDescent="0.2">
      <c r="B64" s="6" t="s">
        <v>52</v>
      </c>
      <c r="C64" s="32">
        <v>111</v>
      </c>
      <c r="D64" s="32">
        <v>111</v>
      </c>
      <c r="E64" s="33">
        <v>100</v>
      </c>
    </row>
    <row r="65" spans="2:5" ht="12" customHeight="1" x14ac:dyDescent="0.2">
      <c r="B65" s="6" t="s">
        <v>85</v>
      </c>
      <c r="C65" s="22">
        <v>200</v>
      </c>
      <c r="D65" s="22">
        <v>200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200</v>
      </c>
      <c r="D67" s="22">
        <v>200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200</v>
      </c>
      <c r="D69" s="34">
        <v>200</v>
      </c>
      <c r="E69" s="35">
        <v>100</v>
      </c>
    </row>
    <row r="70" spans="2:5" ht="12" customHeight="1" x14ac:dyDescent="0.2">
      <c r="B70" s="6" t="s">
        <v>89</v>
      </c>
      <c r="C70" s="22">
        <v>4570882</v>
      </c>
      <c r="D70" s="22">
        <v>559401</v>
      </c>
      <c r="E70" s="23">
        <v>12.238360123932319</v>
      </c>
    </row>
    <row r="71" spans="2:5" ht="12" customHeight="1" x14ac:dyDescent="0.2">
      <c r="B71" s="6" t="s">
        <v>57</v>
      </c>
      <c r="C71" s="32">
        <v>1117368</v>
      </c>
      <c r="D71" s="32">
        <v>8829</v>
      </c>
      <c r="E71" s="33">
        <v>0.79016044848250533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1108910</v>
      </c>
      <c r="D74" s="36">
        <v>6742</v>
      </c>
      <c r="E74" s="37">
        <v>0.60798441713033513</v>
      </c>
    </row>
    <row r="75" spans="2:5" ht="12" customHeight="1" x14ac:dyDescent="0.2">
      <c r="B75" s="6" t="s">
        <v>61</v>
      </c>
      <c r="C75" s="32">
        <v>8458</v>
      </c>
      <c r="D75" s="32">
        <v>2087</v>
      </c>
      <c r="E75" s="33">
        <v>24.674864034050604</v>
      </c>
    </row>
    <row r="76" spans="2:5" ht="12" customHeight="1" x14ac:dyDescent="0.2">
      <c r="B76" s="6" t="s">
        <v>62</v>
      </c>
      <c r="C76" s="32">
        <v>138914</v>
      </c>
      <c r="D76" s="32">
        <v>137577</v>
      </c>
      <c r="E76" s="33">
        <v>99.037534013850291</v>
      </c>
    </row>
    <row r="77" spans="2:5" ht="12" customHeight="1" x14ac:dyDescent="0.2">
      <c r="B77" s="6" t="s">
        <v>63</v>
      </c>
      <c r="C77" s="32">
        <v>3528</v>
      </c>
      <c r="D77" s="32">
        <v>2770</v>
      </c>
      <c r="E77" s="33">
        <v>78.51473922902494</v>
      </c>
    </row>
    <row r="78" spans="2:5" ht="12" customHeight="1" x14ac:dyDescent="0.2">
      <c r="B78" s="6" t="s">
        <v>64</v>
      </c>
      <c r="C78" s="32">
        <v>135386</v>
      </c>
      <c r="D78" s="32">
        <v>134807</v>
      </c>
      <c r="E78" s="33">
        <v>99.572333919312186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101269</v>
      </c>
      <c r="D81" s="34">
        <v>101243</v>
      </c>
      <c r="E81" s="35">
        <v>99.974325805527855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115</v>
      </c>
      <c r="D84" s="34">
        <v>115</v>
      </c>
      <c r="E84" s="35">
        <v>100</v>
      </c>
    </row>
    <row r="85" spans="2:5" ht="12" customHeight="1" x14ac:dyDescent="0.2">
      <c r="B85" s="9" t="s">
        <v>71</v>
      </c>
      <c r="C85" s="34">
        <v>928</v>
      </c>
      <c r="D85" s="34">
        <v>425</v>
      </c>
      <c r="E85" s="35">
        <v>45.797413793103445</v>
      </c>
    </row>
    <row r="86" spans="2:5" ht="12" customHeight="1" x14ac:dyDescent="0.2">
      <c r="B86" s="9" t="s">
        <v>72</v>
      </c>
      <c r="C86" s="34">
        <v>33074</v>
      </c>
      <c r="D86" s="34">
        <v>33024</v>
      </c>
      <c r="E86" s="35">
        <v>99.84882384954949</v>
      </c>
    </row>
    <row r="87" spans="2:5" ht="12" customHeight="1" x14ac:dyDescent="0.2">
      <c r="B87" s="6" t="s">
        <v>73</v>
      </c>
      <c r="C87" s="32">
        <v>3215481</v>
      </c>
      <c r="D87" s="32">
        <v>356205</v>
      </c>
      <c r="E87" s="33">
        <v>11.077813863617916</v>
      </c>
    </row>
    <row r="88" spans="2:5" ht="12" customHeight="1" x14ac:dyDescent="0.2">
      <c r="B88" s="6" t="s">
        <v>74</v>
      </c>
      <c r="C88" s="36">
        <v>58038</v>
      </c>
      <c r="D88" s="36">
        <v>17630</v>
      </c>
      <c r="E88" s="37">
        <v>30.37664978117785</v>
      </c>
    </row>
    <row r="89" spans="2:5" ht="12" customHeight="1" x14ac:dyDescent="0.2">
      <c r="B89" s="6" t="s">
        <v>75</v>
      </c>
      <c r="C89" s="32">
        <v>337213</v>
      </c>
      <c r="D89" s="32">
        <v>107521</v>
      </c>
      <c r="E89" s="33">
        <v>31.885188293452504</v>
      </c>
    </row>
    <row r="90" spans="2:5" ht="12" customHeight="1" x14ac:dyDescent="0.2">
      <c r="B90" s="6" t="s">
        <v>76</v>
      </c>
      <c r="C90" s="32">
        <v>2812480</v>
      </c>
      <c r="D90" s="32">
        <v>228701</v>
      </c>
      <c r="E90" s="33">
        <v>8.1316489361702136</v>
      </c>
    </row>
    <row r="91" spans="2:5" ht="12" customHeight="1" x14ac:dyDescent="0.2">
      <c r="B91" s="6" t="s">
        <v>77</v>
      </c>
      <c r="C91" s="32">
        <v>7750</v>
      </c>
      <c r="D91" s="32">
        <v>2353</v>
      </c>
      <c r="E91" s="33">
        <v>30.361290322580647</v>
      </c>
    </row>
    <row r="92" spans="2:5" ht="12" customHeight="1" x14ac:dyDescent="0.2">
      <c r="B92" s="6" t="s">
        <v>78</v>
      </c>
      <c r="C92" s="32">
        <v>99119</v>
      </c>
      <c r="D92" s="32">
        <v>56790</v>
      </c>
      <c r="E92" s="33">
        <v>57.294766896356904</v>
      </c>
    </row>
    <row r="93" spans="2:5" ht="12" customHeight="1" x14ac:dyDescent="0.2">
      <c r="B93" s="6" t="s">
        <v>86</v>
      </c>
      <c r="C93" s="22">
        <v>15245</v>
      </c>
      <c r="D93" s="22">
        <v>15245</v>
      </c>
      <c r="E93" s="23">
        <v>100</v>
      </c>
    </row>
    <row r="94" spans="2:5" ht="12" customHeight="1" x14ac:dyDescent="0.2">
      <c r="B94" s="6" t="s">
        <v>79</v>
      </c>
      <c r="C94" s="32">
        <v>15171</v>
      </c>
      <c r="D94" s="32">
        <v>15171</v>
      </c>
      <c r="E94" s="23">
        <v>100</v>
      </c>
    </row>
    <row r="95" spans="2:5" ht="12" customHeight="1" x14ac:dyDescent="0.2">
      <c r="B95" s="6" t="s">
        <v>80</v>
      </c>
      <c r="C95" s="32">
        <v>74</v>
      </c>
      <c r="D95" s="32">
        <v>74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0DD35A2-6937-4BDB-BED8-9C9A70BA3290}"/>
    <hyperlink ref="D4" location="ŞUBAT!A1" display="Şubat" xr:uid="{6EB2B1EA-959F-46D4-9C88-AFFD4DDBB35C}"/>
    <hyperlink ref="E4" location="MART!A1" display="Mart" xr:uid="{00EFF511-6EA4-40CD-8496-EF4D9BCB13AE}"/>
    <hyperlink ref="C5" location="NİSAN!A1" display="Nisan" xr:uid="{B6DA4853-D5EF-4C83-9288-FBBE3275CD41}"/>
    <hyperlink ref="D5" location="MAYIS!A1" display="Mayıs" xr:uid="{5E826E82-A647-4961-A359-AFA1ECB47FBD}"/>
    <hyperlink ref="E5" location="HAZİRAN!A1" display="Haziran" xr:uid="{D075F926-D668-4795-B16F-D1884EDB9035}"/>
    <hyperlink ref="C6" location="TEMMUZ!A1" display="Temmuz" xr:uid="{BAD22FF9-10B3-4F88-832F-1F8FE8FDD127}"/>
    <hyperlink ref="D6" location="AĞUSTOS!A1" display="Ağustos" xr:uid="{04348FB4-4DB6-4A65-A371-E9CBA8BC1004}"/>
    <hyperlink ref="E6" location="EYLÜL!A1" display="Eylül" xr:uid="{F183558B-C997-4C9C-AE49-FB08D8F30418}"/>
    <hyperlink ref="C7" location="EKİM!A1" display="Ekim" xr:uid="{46D0509A-D2F1-4443-A15E-8DE544A53281}"/>
    <hyperlink ref="D7" location="KASIM!A1" display="Kasım" xr:uid="{B3CE373A-3D3D-49E3-8B7C-F1E2F83D54A6}"/>
    <hyperlink ref="E7" location="ARALIK!A1" display="Aralık" xr:uid="{3498E574-F966-4059-A948-68E85F33D01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47A2D-0EAA-476B-8B85-CF6F1A43A5C1}">
  <sheetPr codeName="Sayfa5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12645816</v>
      </c>
      <c r="D10" s="22">
        <v>6006238</v>
      </c>
      <c r="E10" s="23">
        <v>47.495851592336948</v>
      </c>
    </row>
    <row r="11" spans="2:5" ht="12" customHeight="1" x14ac:dyDescent="0.2">
      <c r="B11" s="7" t="s">
        <v>4</v>
      </c>
      <c r="C11" s="24">
        <v>9358536</v>
      </c>
      <c r="D11" s="24">
        <v>5864935</v>
      </c>
      <c r="E11" s="25">
        <v>62.669364097119463</v>
      </c>
    </row>
    <row r="12" spans="2:5" ht="12" customHeight="1" x14ac:dyDescent="0.2">
      <c r="B12" s="7" t="s">
        <v>5</v>
      </c>
      <c r="C12" s="24">
        <v>2276415</v>
      </c>
      <c r="D12" s="24">
        <v>813857</v>
      </c>
      <c r="E12" s="25">
        <v>35.75169729596756</v>
      </c>
    </row>
    <row r="13" spans="2:5" ht="12" customHeight="1" x14ac:dyDescent="0.2">
      <c r="B13" s="7" t="s">
        <v>6</v>
      </c>
      <c r="C13" s="26">
        <v>1646520</v>
      </c>
      <c r="D13" s="26">
        <v>591293</v>
      </c>
      <c r="E13" s="27">
        <v>35.911680392585573</v>
      </c>
    </row>
    <row r="14" spans="2:5" ht="12" customHeight="1" x14ac:dyDescent="0.2">
      <c r="B14" s="8" t="s">
        <v>7</v>
      </c>
      <c r="C14" s="28">
        <v>417730</v>
      </c>
      <c r="D14" s="28">
        <v>76877</v>
      </c>
      <c r="E14" s="29">
        <v>18.403514231680752</v>
      </c>
    </row>
    <row r="15" spans="2:5" ht="12" customHeight="1" x14ac:dyDescent="0.2">
      <c r="B15" s="8" t="s">
        <v>8</v>
      </c>
      <c r="C15" s="28">
        <v>35201</v>
      </c>
      <c r="D15" s="28">
        <v>6213</v>
      </c>
      <c r="E15" s="29">
        <v>17.650066759467062</v>
      </c>
    </row>
    <row r="16" spans="2:5" ht="12" customHeight="1" x14ac:dyDescent="0.2">
      <c r="B16" s="8" t="s">
        <v>9</v>
      </c>
      <c r="C16" s="28">
        <v>1112505</v>
      </c>
      <c r="D16" s="28">
        <v>483598</v>
      </c>
      <c r="E16" s="29">
        <v>43.469287778481899</v>
      </c>
    </row>
    <row r="17" spans="2:5" ht="12" customHeight="1" x14ac:dyDescent="0.2">
      <c r="B17" s="8" t="s">
        <v>10</v>
      </c>
      <c r="C17" s="28">
        <v>81084</v>
      </c>
      <c r="D17" s="28">
        <v>24605</v>
      </c>
      <c r="E17" s="29">
        <v>30.345074243993881</v>
      </c>
    </row>
    <row r="18" spans="2:5" ht="12" customHeight="1" x14ac:dyDescent="0.2">
      <c r="B18" s="7" t="s">
        <v>11</v>
      </c>
      <c r="C18" s="24">
        <v>629895</v>
      </c>
      <c r="D18" s="24">
        <v>222564</v>
      </c>
      <c r="E18" s="25">
        <v>35.333507965613315</v>
      </c>
    </row>
    <row r="19" spans="2:5" ht="12" customHeight="1" x14ac:dyDescent="0.2">
      <c r="B19" s="8" t="s">
        <v>12</v>
      </c>
      <c r="C19" s="28">
        <v>271935</v>
      </c>
      <c r="D19" s="28">
        <v>8885</v>
      </c>
      <c r="E19" s="29">
        <v>3.2673249122032835</v>
      </c>
    </row>
    <row r="20" spans="2:5" ht="12" customHeight="1" x14ac:dyDescent="0.2">
      <c r="B20" s="8" t="s">
        <v>13</v>
      </c>
      <c r="C20" s="28">
        <v>1899</v>
      </c>
      <c r="D20" s="28">
        <v>273</v>
      </c>
      <c r="E20" s="29">
        <v>14.375987361769353</v>
      </c>
    </row>
    <row r="21" spans="2:5" ht="12" customHeight="1" x14ac:dyDescent="0.2">
      <c r="B21" s="8" t="s">
        <v>14</v>
      </c>
      <c r="C21" s="28">
        <v>356061</v>
      </c>
      <c r="D21" s="28">
        <v>213406</v>
      </c>
      <c r="E21" s="29">
        <v>59.935235816334838</v>
      </c>
    </row>
    <row r="22" spans="2:5" s="4" customFormat="1" ht="12" customHeight="1" x14ac:dyDescent="0.2">
      <c r="B22" s="7" t="s">
        <v>15</v>
      </c>
      <c r="C22" s="24">
        <v>553454</v>
      </c>
      <c r="D22" s="24">
        <v>137170</v>
      </c>
      <c r="E22" s="25">
        <v>24.78435425527686</v>
      </c>
    </row>
    <row r="23" spans="2:5" s="4" customFormat="1" ht="12" customHeight="1" x14ac:dyDescent="0.2">
      <c r="B23" s="8" t="s">
        <v>16</v>
      </c>
      <c r="C23" s="30">
        <v>20046</v>
      </c>
      <c r="D23" s="30">
        <v>2810</v>
      </c>
      <c r="E23" s="31">
        <v>14.017759153945924</v>
      </c>
    </row>
    <row r="24" spans="2:5" ht="12" customHeight="1" x14ac:dyDescent="0.2">
      <c r="B24" s="8" t="s">
        <v>17</v>
      </c>
      <c r="C24" s="30">
        <v>533408</v>
      </c>
      <c r="D24" s="30">
        <v>134360</v>
      </c>
      <c r="E24" s="31">
        <v>25.188973543703881</v>
      </c>
    </row>
    <row r="25" spans="2:5" s="4" customFormat="1" ht="12" customHeight="1" x14ac:dyDescent="0.2">
      <c r="B25" s="7" t="s">
        <v>18</v>
      </c>
      <c r="C25" s="24">
        <v>4764161</v>
      </c>
      <c r="D25" s="24">
        <v>3368026</v>
      </c>
      <c r="E25" s="25">
        <v>70.695049978369752</v>
      </c>
    </row>
    <row r="26" spans="2:5" ht="12" customHeight="1" x14ac:dyDescent="0.2">
      <c r="B26" s="7" t="s">
        <v>19</v>
      </c>
      <c r="C26" s="24">
        <v>1888859</v>
      </c>
      <c r="D26" s="24">
        <v>735612</v>
      </c>
      <c r="E26" s="25">
        <v>38.944780949769147</v>
      </c>
    </row>
    <row r="27" spans="2:5" ht="12" customHeight="1" x14ac:dyDescent="0.2">
      <c r="B27" s="8" t="s">
        <v>20</v>
      </c>
      <c r="C27" s="28">
        <v>1871727</v>
      </c>
      <c r="D27" s="28">
        <v>726627</v>
      </c>
      <c r="E27" s="29">
        <v>38.821206297713289</v>
      </c>
    </row>
    <row r="28" spans="2:5" ht="12" customHeight="1" x14ac:dyDescent="0.2">
      <c r="B28" s="8" t="s">
        <v>21</v>
      </c>
      <c r="C28" s="28">
        <v>17132</v>
      </c>
      <c r="D28" s="28">
        <v>8985</v>
      </c>
      <c r="E28" s="29">
        <v>52.445715619892596</v>
      </c>
    </row>
    <row r="29" spans="2:5" ht="12" customHeight="1" x14ac:dyDescent="0.2">
      <c r="B29" s="7" t="s">
        <v>22</v>
      </c>
      <c r="C29" s="26">
        <v>2834324</v>
      </c>
      <c r="D29" s="26">
        <v>2597880</v>
      </c>
      <c r="E29" s="27">
        <v>91.657834460703853</v>
      </c>
    </row>
    <row r="30" spans="2:5" ht="12" customHeight="1" x14ac:dyDescent="0.2">
      <c r="B30" s="8" t="s">
        <v>23</v>
      </c>
      <c r="C30" s="28">
        <v>111714</v>
      </c>
      <c r="D30" s="28">
        <v>1832</v>
      </c>
      <c r="E30" s="29">
        <v>1.6399018923322055</v>
      </c>
    </row>
    <row r="31" spans="2:5" s="4" customFormat="1" ht="12" customHeight="1" x14ac:dyDescent="0.2">
      <c r="B31" s="8" t="s">
        <v>24</v>
      </c>
      <c r="C31" s="28">
        <v>109654</v>
      </c>
      <c r="D31" s="28">
        <v>109362</v>
      </c>
      <c r="E31" s="29">
        <v>99.733707844675067</v>
      </c>
    </row>
    <row r="32" spans="2:5" ht="12" customHeight="1" x14ac:dyDescent="0.2">
      <c r="B32" s="8" t="s">
        <v>25</v>
      </c>
      <c r="C32" s="28">
        <v>190083</v>
      </c>
      <c r="D32" s="28">
        <v>74008</v>
      </c>
      <c r="E32" s="29">
        <v>38.934570687541758</v>
      </c>
    </row>
    <row r="33" spans="2:6" ht="12" customHeight="1" x14ac:dyDescent="0.2">
      <c r="B33" s="8" t="s">
        <v>26</v>
      </c>
      <c r="C33" s="28">
        <v>2409381</v>
      </c>
      <c r="D33" s="28">
        <v>2406164</v>
      </c>
      <c r="E33" s="29">
        <v>99.866480228739249</v>
      </c>
    </row>
    <row r="34" spans="2:6" ht="12" customHeight="1" x14ac:dyDescent="0.2">
      <c r="B34" s="8" t="s">
        <v>27</v>
      </c>
      <c r="C34" s="28">
        <v>5</v>
      </c>
      <c r="D34" s="28">
        <v>1</v>
      </c>
      <c r="E34" s="29">
        <v>20</v>
      </c>
    </row>
    <row r="35" spans="2:6" ht="12" customHeight="1" x14ac:dyDescent="0.2">
      <c r="B35" s="8" t="s">
        <v>28</v>
      </c>
      <c r="C35" s="28">
        <v>13487</v>
      </c>
      <c r="D35" s="28">
        <v>6513</v>
      </c>
      <c r="E35" s="29">
        <v>48.290946837695557</v>
      </c>
    </row>
    <row r="36" spans="2:6" ht="12" customHeight="1" x14ac:dyDescent="0.2">
      <c r="B36" s="7" t="s">
        <v>29</v>
      </c>
      <c r="C36" s="26">
        <v>40910</v>
      </c>
      <c r="D36" s="26">
        <v>34517</v>
      </c>
      <c r="E36" s="27">
        <v>84.373013933023714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>
        <v>68</v>
      </c>
      <c r="D38" s="26">
        <v>17</v>
      </c>
      <c r="E38" s="27">
        <v>25</v>
      </c>
    </row>
    <row r="39" spans="2:6" ht="12" customHeight="1" x14ac:dyDescent="0.2">
      <c r="B39" s="7" t="s">
        <v>32</v>
      </c>
      <c r="C39" s="24">
        <v>1353020</v>
      </c>
      <c r="D39" s="24">
        <v>1353020</v>
      </c>
      <c r="E39" s="25">
        <v>100</v>
      </c>
    </row>
    <row r="40" spans="2:6" s="4" customFormat="1" ht="12" customHeight="1" x14ac:dyDescent="0.2">
      <c r="B40" s="8" t="s">
        <v>33</v>
      </c>
      <c r="C40" s="30">
        <v>92970</v>
      </c>
      <c r="D40" s="30">
        <v>92970</v>
      </c>
      <c r="E40" s="31">
        <v>100</v>
      </c>
    </row>
    <row r="41" spans="2:6" ht="12" customHeight="1" x14ac:dyDescent="0.2">
      <c r="B41" s="8" t="s">
        <v>34</v>
      </c>
      <c r="C41" s="30">
        <v>1253246</v>
      </c>
      <c r="D41" s="30">
        <v>1253246</v>
      </c>
      <c r="E41" s="31">
        <v>100</v>
      </c>
    </row>
    <row r="42" spans="2:6" s="4" customFormat="1" ht="12" customHeight="1" x14ac:dyDescent="0.2">
      <c r="B42" s="8" t="s">
        <v>35</v>
      </c>
      <c r="C42" s="28">
        <v>6804</v>
      </c>
      <c r="D42" s="28">
        <v>6804</v>
      </c>
      <c r="E42" s="29">
        <v>100</v>
      </c>
    </row>
    <row r="43" spans="2:6" ht="12" customHeight="1" x14ac:dyDescent="0.2">
      <c r="B43" s="7" t="s">
        <v>36</v>
      </c>
      <c r="C43" s="24">
        <v>204514</v>
      </c>
      <c r="D43" s="24">
        <v>81365</v>
      </c>
      <c r="E43" s="25">
        <v>39.784562426044182</v>
      </c>
    </row>
    <row r="44" spans="2:6" ht="12" customHeight="1" x14ac:dyDescent="0.2">
      <c r="B44" s="7" t="s">
        <v>37</v>
      </c>
      <c r="C44" s="26">
        <v>184244</v>
      </c>
      <c r="D44" s="26">
        <v>111418</v>
      </c>
      <c r="E44" s="27">
        <v>60.473068322441982</v>
      </c>
      <c r="F44" s="5"/>
    </row>
    <row r="45" spans="2:6" ht="12" customHeight="1" x14ac:dyDescent="0.2">
      <c r="B45" s="7" t="s">
        <v>38</v>
      </c>
      <c r="C45" s="26">
        <v>22728</v>
      </c>
      <c r="D45" s="26">
        <v>79</v>
      </c>
      <c r="E45" s="27">
        <v>0.34758887715593101</v>
      </c>
    </row>
    <row r="46" spans="2:6" ht="12" customHeight="1" x14ac:dyDescent="0.2">
      <c r="B46" s="6" t="s">
        <v>84</v>
      </c>
      <c r="C46" s="22">
        <v>89224</v>
      </c>
      <c r="D46" s="22">
        <v>48903</v>
      </c>
      <c r="E46" s="27">
        <v>54.809244149556172</v>
      </c>
    </row>
    <row r="47" spans="2:6" ht="12" customHeight="1" x14ac:dyDescent="0.2">
      <c r="B47" s="6" t="s">
        <v>39</v>
      </c>
      <c r="C47" s="32">
        <v>20390</v>
      </c>
      <c r="D47" s="32">
        <v>19928</v>
      </c>
      <c r="E47" s="33">
        <v>97.734183423246691</v>
      </c>
    </row>
    <row r="48" spans="2:6" ht="12" customHeight="1" x14ac:dyDescent="0.2">
      <c r="B48" s="6" t="s">
        <v>40</v>
      </c>
      <c r="C48" s="32">
        <v>19442</v>
      </c>
      <c r="D48" s="32">
        <v>19134</v>
      </c>
      <c r="E48" s="33">
        <v>98.415800843534612</v>
      </c>
    </row>
    <row r="49" spans="2:5" ht="12" customHeight="1" x14ac:dyDescent="0.2">
      <c r="B49" s="9" t="s">
        <v>41</v>
      </c>
      <c r="C49" s="34">
        <v>3</v>
      </c>
      <c r="D49" s="34">
        <v>3</v>
      </c>
      <c r="E49" s="35">
        <v>100</v>
      </c>
    </row>
    <row r="50" spans="2:5" ht="12" customHeight="1" x14ac:dyDescent="0.2">
      <c r="B50" s="9" t="s">
        <v>42</v>
      </c>
      <c r="C50" s="34">
        <v>19439</v>
      </c>
      <c r="D50" s="34">
        <v>19131</v>
      </c>
      <c r="E50" s="35">
        <v>98.415556355779614</v>
      </c>
    </row>
    <row r="51" spans="2:5" ht="12" customHeight="1" x14ac:dyDescent="0.2">
      <c r="B51" s="6" t="s">
        <v>43</v>
      </c>
      <c r="C51" s="32">
        <v>948</v>
      </c>
      <c r="D51" s="32">
        <v>794</v>
      </c>
      <c r="E51" s="33">
        <v>83.755274261603375</v>
      </c>
    </row>
    <row r="52" spans="2:5" ht="12" customHeight="1" x14ac:dyDescent="0.2">
      <c r="B52" s="9" t="s">
        <v>87</v>
      </c>
      <c r="C52" s="34">
        <v>2</v>
      </c>
      <c r="D52" s="34">
        <v>1</v>
      </c>
      <c r="E52" s="35">
        <v>50</v>
      </c>
    </row>
    <row r="53" spans="2:5" ht="12" customHeight="1" x14ac:dyDescent="0.2">
      <c r="B53" s="9" t="s">
        <v>88</v>
      </c>
      <c r="C53" s="34">
        <v>946</v>
      </c>
      <c r="D53" s="34">
        <v>793</v>
      </c>
      <c r="E53" s="35">
        <v>83.826638477801268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15379</v>
      </c>
      <c r="D57" s="32">
        <v>15379</v>
      </c>
      <c r="E57" s="33">
        <v>100</v>
      </c>
    </row>
    <row r="58" spans="2:5" ht="12" customHeight="1" x14ac:dyDescent="0.2">
      <c r="B58" s="6" t="s">
        <v>48</v>
      </c>
      <c r="C58" s="32">
        <v>15379</v>
      </c>
      <c r="D58" s="32">
        <v>15379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53450</v>
      </c>
      <c r="D60" s="32">
        <v>13591</v>
      </c>
      <c r="E60" s="33">
        <v>25.427502338634238</v>
      </c>
    </row>
    <row r="61" spans="2:5" s="4" customFormat="1" ht="12" customHeight="1" x14ac:dyDescent="0.2">
      <c r="B61" s="6" t="s">
        <v>51</v>
      </c>
      <c r="C61" s="32">
        <v>49989</v>
      </c>
      <c r="D61" s="32">
        <v>10130</v>
      </c>
      <c r="E61" s="33">
        <v>20.264458180799778</v>
      </c>
    </row>
    <row r="62" spans="2:5" ht="12" customHeight="1" x14ac:dyDescent="0.2">
      <c r="B62" s="6" t="s">
        <v>90</v>
      </c>
      <c r="C62" s="32">
        <v>3461</v>
      </c>
      <c r="D62" s="32">
        <v>3461</v>
      </c>
      <c r="E62" s="33">
        <v>100</v>
      </c>
    </row>
    <row r="63" spans="2:5" ht="12" customHeight="1" x14ac:dyDescent="0.2">
      <c r="B63" s="6" t="s">
        <v>52</v>
      </c>
      <c r="C63" s="32">
        <v>5</v>
      </c>
      <c r="D63" s="32">
        <v>5</v>
      </c>
      <c r="E63" s="33">
        <v>100</v>
      </c>
    </row>
    <row r="64" spans="2:5" ht="12" customHeight="1" x14ac:dyDescent="0.2">
      <c r="B64" s="6" t="s">
        <v>85</v>
      </c>
      <c r="C64" s="22">
        <v>36</v>
      </c>
      <c r="D64" s="22">
        <v>36</v>
      </c>
      <c r="E64" s="23"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36</v>
      </c>
      <c r="D66" s="22">
        <v>36</v>
      </c>
      <c r="E66" s="23"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36</v>
      </c>
      <c r="D68" s="34">
        <v>36</v>
      </c>
      <c r="E68" s="35">
        <v>100</v>
      </c>
    </row>
    <row r="69" spans="2:5" ht="12" customHeight="1" x14ac:dyDescent="0.2">
      <c r="B69" s="6" t="s">
        <v>89</v>
      </c>
      <c r="C69" s="22">
        <v>3193313</v>
      </c>
      <c r="D69" s="22">
        <v>87657</v>
      </c>
      <c r="E69" s="23">
        <v>2.7450174787125468</v>
      </c>
    </row>
    <row r="70" spans="2:5" ht="12" customHeight="1" x14ac:dyDescent="0.2">
      <c r="B70" s="6" t="s">
        <v>57</v>
      </c>
      <c r="C70" s="32">
        <v>903567</v>
      </c>
      <c r="D70" s="32">
        <v>1713</v>
      </c>
      <c r="E70" s="33">
        <v>0.18958195684437348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897696</v>
      </c>
      <c r="D73" s="36">
        <v>1670</v>
      </c>
      <c r="E73" s="37">
        <v>0.1860317969557623</v>
      </c>
    </row>
    <row r="74" spans="2:5" ht="12" customHeight="1" x14ac:dyDescent="0.2">
      <c r="B74" s="6" t="s">
        <v>61</v>
      </c>
      <c r="C74" s="32">
        <v>5871</v>
      </c>
      <c r="D74" s="32">
        <v>43</v>
      </c>
      <c r="E74" s="33">
        <v>0.73241355816726283</v>
      </c>
    </row>
    <row r="75" spans="2:5" ht="12" customHeight="1" x14ac:dyDescent="0.2">
      <c r="B75" s="6" t="s">
        <v>62</v>
      </c>
      <c r="C75" s="32">
        <v>24239</v>
      </c>
      <c r="D75" s="32">
        <v>23114</v>
      </c>
      <c r="E75" s="33">
        <v>95.358719419117961</v>
      </c>
    </row>
    <row r="76" spans="2:5" ht="12" customHeight="1" x14ac:dyDescent="0.2">
      <c r="B76" s="6" t="s">
        <v>63</v>
      </c>
      <c r="C76" s="32">
        <v>561</v>
      </c>
      <c r="D76" s="32">
        <v>32</v>
      </c>
      <c r="E76" s="33">
        <v>5.7040998217468806</v>
      </c>
    </row>
    <row r="77" spans="2:5" ht="12" customHeight="1" x14ac:dyDescent="0.2">
      <c r="B77" s="6" t="s">
        <v>64</v>
      </c>
      <c r="C77" s="32">
        <v>23678</v>
      </c>
      <c r="D77" s="32">
        <v>23082</v>
      </c>
      <c r="E77" s="33">
        <v>97.48289551482388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16837</v>
      </c>
      <c r="D80" s="34">
        <v>16811</v>
      </c>
      <c r="E80" s="35">
        <v>99.845578190889114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1</v>
      </c>
      <c r="D83" s="34">
        <v>1</v>
      </c>
      <c r="E83" s="35">
        <v>100</v>
      </c>
    </row>
    <row r="84" spans="2:5" ht="12" customHeight="1" x14ac:dyDescent="0.2">
      <c r="B84" s="9" t="s">
        <v>71</v>
      </c>
      <c r="C84" s="34">
        <v>547</v>
      </c>
      <c r="D84" s="34">
        <v>29</v>
      </c>
      <c r="E84" s="35">
        <v>5.3016453382084094</v>
      </c>
    </row>
    <row r="85" spans="2:5" ht="12" customHeight="1" x14ac:dyDescent="0.2">
      <c r="B85" s="9" t="s">
        <v>72</v>
      </c>
      <c r="C85" s="34">
        <v>6293</v>
      </c>
      <c r="D85" s="34">
        <v>6241</v>
      </c>
      <c r="E85" s="35">
        <v>99.17368504687748</v>
      </c>
    </row>
    <row r="86" spans="2:5" ht="12" customHeight="1" x14ac:dyDescent="0.2">
      <c r="B86" s="6" t="s">
        <v>73</v>
      </c>
      <c r="C86" s="32">
        <v>2215254</v>
      </c>
      <c r="D86" s="32">
        <v>49372</v>
      </c>
      <c r="E86" s="33">
        <v>2.2287286243473661</v>
      </c>
    </row>
    <row r="87" spans="2:5" ht="12" customHeight="1" x14ac:dyDescent="0.2">
      <c r="B87" s="6" t="s">
        <v>74</v>
      </c>
      <c r="C87" s="36">
        <v>43325</v>
      </c>
      <c r="D87" s="36">
        <v>3884</v>
      </c>
      <c r="E87" s="37">
        <v>8.9648009232544723</v>
      </c>
    </row>
    <row r="88" spans="2:5" ht="12" customHeight="1" x14ac:dyDescent="0.2">
      <c r="B88" s="6" t="s">
        <v>75</v>
      </c>
      <c r="C88" s="32">
        <v>254957</v>
      </c>
      <c r="D88" s="32">
        <v>23234</v>
      </c>
      <c r="E88" s="33">
        <v>9.1129092356750352</v>
      </c>
    </row>
    <row r="89" spans="2:5" ht="12" customHeight="1" x14ac:dyDescent="0.2">
      <c r="B89" s="6" t="s">
        <v>76</v>
      </c>
      <c r="C89" s="32">
        <v>1911166</v>
      </c>
      <c r="D89" s="32">
        <v>21848</v>
      </c>
      <c r="E89" s="33">
        <v>1.143176469233965</v>
      </c>
    </row>
    <row r="90" spans="2:5" ht="12" customHeight="1" x14ac:dyDescent="0.2">
      <c r="B90" s="6" t="s">
        <v>77</v>
      </c>
      <c r="C90" s="32">
        <v>5806</v>
      </c>
      <c r="D90" s="32">
        <v>406</v>
      </c>
      <c r="E90" s="33">
        <v>6.9927661040303137</v>
      </c>
    </row>
    <row r="91" spans="2:5" ht="12" customHeight="1" x14ac:dyDescent="0.2">
      <c r="B91" s="6" t="s">
        <v>78</v>
      </c>
      <c r="C91" s="32">
        <v>50253</v>
      </c>
      <c r="D91" s="32">
        <v>13458</v>
      </c>
      <c r="E91" s="33">
        <v>26.780490716972121</v>
      </c>
    </row>
    <row r="92" spans="2:5" ht="12" customHeight="1" x14ac:dyDescent="0.2">
      <c r="B92" s="6" t="s">
        <v>86</v>
      </c>
      <c r="C92" s="22">
        <v>4707</v>
      </c>
      <c r="D92" s="22">
        <v>4707</v>
      </c>
      <c r="E92" s="23">
        <v>100</v>
      </c>
    </row>
    <row r="93" spans="2:5" ht="12" customHeight="1" x14ac:dyDescent="0.2">
      <c r="B93" s="6" t="s">
        <v>79</v>
      </c>
      <c r="C93" s="32">
        <v>4707</v>
      </c>
      <c r="D93" s="32">
        <v>4707</v>
      </c>
      <c r="E93" s="23"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78480AC1-1604-4F1A-9A27-69574BF59F79}"/>
    <hyperlink ref="D4" location="ŞUBAT!A1" display="Şubat" xr:uid="{F0417E81-270C-46BE-8BB9-441F9BB0847E}"/>
    <hyperlink ref="E4" location="MART!A1" display="Mart" xr:uid="{329D913C-D4FB-46EC-A8CD-5C0D5A5BF14A}"/>
    <hyperlink ref="C5" location="NİSAN!A1" display="Nisan" xr:uid="{EFF03415-47FF-4DF1-9865-1618E6BE28A7}"/>
    <hyperlink ref="D5" location="MAYIS!A1" display="Mayıs" xr:uid="{7F2D8B31-D9E2-4BEE-8276-BFE5B5980F2E}"/>
    <hyperlink ref="E5" location="HAZİRAN!A1" display="Haziran" xr:uid="{102D790D-BF6C-46BE-B650-6731E76376CE}"/>
    <hyperlink ref="C6" location="TEMMUZ!A1" display="Temmuz" xr:uid="{C0455CC6-7287-4A46-ACCC-F23EBF1786FB}"/>
    <hyperlink ref="D6" location="AĞUSTOS!A1" display="Ağustos" xr:uid="{08EF589C-2210-4D8C-99AC-42FF9EDBDB9A}"/>
    <hyperlink ref="E6" location="EYLÜL!A1" display="Eylül" xr:uid="{E93B8EFA-5485-43BB-BB95-E655C7D65694}"/>
    <hyperlink ref="C7" location="EKİM!A1" display="Ekim" xr:uid="{48377571-E356-4DCF-9C02-7C55BCDD4D85}"/>
    <hyperlink ref="D7" location="KASIM!A1" display="Kasım" xr:uid="{349160B9-A0E6-4ABA-A0AA-9B0069BED6B9}"/>
    <hyperlink ref="E7" location="ARALIK!A1" display="Aralık" xr:uid="{C5EFBB91-3C65-44BF-B4BE-9BA99399097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3430-8A4E-4610-BA0C-012D5D31A0BB}">
  <sheetPr codeName="Sayfa6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10459300</v>
      </c>
      <c r="D10" s="22">
        <v>4097490</v>
      </c>
      <c r="E10" s="23">
        <v>39.175566242482766</v>
      </c>
    </row>
    <row r="11" spans="2:5" ht="12" customHeight="1" x14ac:dyDescent="0.2">
      <c r="B11" s="7" t="s">
        <v>4</v>
      </c>
      <c r="C11" s="24">
        <v>7316372</v>
      </c>
      <c r="D11" s="24">
        <v>4002946</v>
      </c>
      <c r="E11" s="25">
        <v>54.712171551692556</v>
      </c>
    </row>
    <row r="12" spans="2:5" ht="12" customHeight="1" x14ac:dyDescent="0.2">
      <c r="B12" s="7" t="s">
        <v>5</v>
      </c>
      <c r="C12" s="24">
        <v>1911503</v>
      </c>
      <c r="D12" s="24">
        <v>583538</v>
      </c>
      <c r="E12" s="25">
        <v>30.527705161854314</v>
      </c>
    </row>
    <row r="13" spans="2:5" ht="12" customHeight="1" x14ac:dyDescent="0.2">
      <c r="B13" s="7" t="s">
        <v>6</v>
      </c>
      <c r="C13" s="26">
        <v>1312092</v>
      </c>
      <c r="D13" s="26">
        <v>382189</v>
      </c>
      <c r="E13" s="27">
        <v>29.1282166189566</v>
      </c>
    </row>
    <row r="14" spans="2:5" ht="12" customHeight="1" x14ac:dyDescent="0.2">
      <c r="B14" s="8" t="s">
        <v>7</v>
      </c>
      <c r="C14" s="28">
        <v>209942</v>
      </c>
      <c r="D14" s="28">
        <v>-153</v>
      </c>
      <c r="E14" s="29">
        <v>-7.28772708652866E-2</v>
      </c>
    </row>
    <row r="15" spans="2:5" ht="12" customHeight="1" x14ac:dyDescent="0.2">
      <c r="B15" s="8" t="s">
        <v>8</v>
      </c>
      <c r="C15" s="28">
        <v>34689</v>
      </c>
      <c r="D15" s="28">
        <v>4711</v>
      </c>
      <c r="E15" s="29">
        <v>13.580673988872553</v>
      </c>
    </row>
    <row r="16" spans="2:5" ht="12" customHeight="1" x14ac:dyDescent="0.2">
      <c r="B16" s="8" t="s">
        <v>9</v>
      </c>
      <c r="C16" s="28">
        <v>982089</v>
      </c>
      <c r="D16" s="28">
        <v>354063</v>
      </c>
      <c r="E16" s="29">
        <v>36.052027871201084</v>
      </c>
    </row>
    <row r="17" spans="2:5" ht="12" customHeight="1" x14ac:dyDescent="0.2">
      <c r="B17" s="8" t="s">
        <v>10</v>
      </c>
      <c r="C17" s="28">
        <v>85372</v>
      </c>
      <c r="D17" s="28">
        <v>23568</v>
      </c>
      <c r="E17" s="29">
        <v>27.606240922082183</v>
      </c>
    </row>
    <row r="18" spans="2:5" ht="12" customHeight="1" x14ac:dyDescent="0.2">
      <c r="B18" s="7" t="s">
        <v>11</v>
      </c>
      <c r="C18" s="24">
        <v>599411</v>
      </c>
      <c r="D18" s="24">
        <v>201349</v>
      </c>
      <c r="E18" s="25">
        <v>33.591141971034901</v>
      </c>
    </row>
    <row r="19" spans="2:5" ht="12" customHeight="1" x14ac:dyDescent="0.2">
      <c r="B19" s="8" t="s">
        <v>12</v>
      </c>
      <c r="C19" s="28">
        <v>241403</v>
      </c>
      <c r="D19" s="28">
        <v>458</v>
      </c>
      <c r="E19" s="29">
        <v>0.18972423706416242</v>
      </c>
    </row>
    <row r="20" spans="2:5" ht="12" customHeight="1" x14ac:dyDescent="0.2">
      <c r="B20" s="8" t="s">
        <v>13</v>
      </c>
      <c r="C20" s="28">
        <v>1843</v>
      </c>
      <c r="D20" s="28">
        <v>209</v>
      </c>
      <c r="E20" s="29">
        <v>11.340206185567011</v>
      </c>
    </row>
    <row r="21" spans="2:5" ht="12" customHeight="1" x14ac:dyDescent="0.2">
      <c r="B21" s="8" t="s">
        <v>14</v>
      </c>
      <c r="C21" s="28">
        <v>356165</v>
      </c>
      <c r="D21" s="28">
        <v>200682</v>
      </c>
      <c r="E21" s="29">
        <v>56.345233248634763</v>
      </c>
    </row>
    <row r="22" spans="2:5" s="4" customFormat="1" ht="12" customHeight="1" x14ac:dyDescent="0.2">
      <c r="B22" s="7" t="s">
        <v>15</v>
      </c>
      <c r="C22" s="24">
        <v>550724</v>
      </c>
      <c r="D22" s="24">
        <v>119517</v>
      </c>
      <c r="E22" s="25">
        <v>21.701796181027159</v>
      </c>
    </row>
    <row r="23" spans="2:5" s="4" customFormat="1" ht="12" customHeight="1" x14ac:dyDescent="0.2">
      <c r="B23" s="8" t="s">
        <v>16</v>
      </c>
      <c r="C23" s="30">
        <v>19203</v>
      </c>
      <c r="D23" s="30">
        <v>1688</v>
      </c>
      <c r="E23" s="31">
        <v>8.7902931833567681</v>
      </c>
    </row>
    <row r="24" spans="2:5" ht="12" customHeight="1" x14ac:dyDescent="0.2">
      <c r="B24" s="8" t="s">
        <v>17</v>
      </c>
      <c r="C24" s="30">
        <v>531521</v>
      </c>
      <c r="D24" s="30">
        <v>117829</v>
      </c>
      <c r="E24" s="31">
        <v>22.168268045853313</v>
      </c>
    </row>
    <row r="25" spans="2:5" s="4" customFormat="1" ht="12" customHeight="1" x14ac:dyDescent="0.2">
      <c r="B25" s="7" t="s">
        <v>18</v>
      </c>
      <c r="C25" s="24">
        <v>3693773</v>
      </c>
      <c r="D25" s="24">
        <v>2357986</v>
      </c>
      <c r="E25" s="25">
        <v>63.836786938450196</v>
      </c>
    </row>
    <row r="26" spans="2:5" ht="12" customHeight="1" x14ac:dyDescent="0.2">
      <c r="B26" s="7" t="s">
        <v>19</v>
      </c>
      <c r="C26" s="24">
        <v>1627259</v>
      </c>
      <c r="D26" s="24">
        <v>531570</v>
      </c>
      <c r="E26" s="25">
        <v>32.666588416472116</v>
      </c>
    </row>
    <row r="27" spans="2:5" ht="12" customHeight="1" x14ac:dyDescent="0.2">
      <c r="B27" s="8" t="s">
        <v>20</v>
      </c>
      <c r="C27" s="28">
        <v>1613385</v>
      </c>
      <c r="D27" s="28">
        <v>525760</v>
      </c>
      <c r="E27" s="29">
        <v>32.587386147757663</v>
      </c>
    </row>
    <row r="28" spans="2:5" ht="12" customHeight="1" x14ac:dyDescent="0.2">
      <c r="B28" s="8" t="s">
        <v>21</v>
      </c>
      <c r="C28" s="28">
        <v>13874</v>
      </c>
      <c r="D28" s="28">
        <v>5810</v>
      </c>
      <c r="E28" s="29">
        <v>41.876892028254289</v>
      </c>
    </row>
    <row r="29" spans="2:5" ht="12" customHeight="1" x14ac:dyDescent="0.2">
      <c r="B29" s="7" t="s">
        <v>22</v>
      </c>
      <c r="C29" s="26">
        <v>2034550</v>
      </c>
      <c r="D29" s="26">
        <v>1800917</v>
      </c>
      <c r="E29" s="27">
        <v>88.516723599813233</v>
      </c>
    </row>
    <row r="30" spans="2:5" ht="12" customHeight="1" x14ac:dyDescent="0.2">
      <c r="B30" s="8" t="s">
        <v>23</v>
      </c>
      <c r="C30" s="28">
        <v>105256</v>
      </c>
      <c r="D30" s="28">
        <v>1262</v>
      </c>
      <c r="E30" s="29">
        <v>1.1989815307440905</v>
      </c>
    </row>
    <row r="31" spans="2:5" s="4" customFormat="1" ht="12" customHeight="1" x14ac:dyDescent="0.2">
      <c r="B31" s="8" t="s">
        <v>24</v>
      </c>
      <c r="C31" s="28">
        <v>61607</v>
      </c>
      <c r="D31" s="28">
        <v>61310</v>
      </c>
      <c r="E31" s="29">
        <v>99.51791192559287</v>
      </c>
    </row>
    <row r="32" spans="2:5" ht="12" customHeight="1" x14ac:dyDescent="0.2">
      <c r="B32" s="8" t="s">
        <v>25</v>
      </c>
      <c r="C32" s="28">
        <v>167363</v>
      </c>
      <c r="D32" s="28">
        <v>48509</v>
      </c>
      <c r="E32" s="29">
        <v>28.984303579644244</v>
      </c>
    </row>
    <row r="33" spans="2:6" ht="12" customHeight="1" x14ac:dyDescent="0.2">
      <c r="B33" s="8" t="s">
        <v>26</v>
      </c>
      <c r="C33" s="28">
        <v>1690285</v>
      </c>
      <c r="D33" s="28">
        <v>1687073</v>
      </c>
      <c r="E33" s="29">
        <v>99.809972874396919</v>
      </c>
    </row>
    <row r="34" spans="2:6" ht="12" customHeight="1" x14ac:dyDescent="0.2">
      <c r="B34" s="8" t="s">
        <v>27</v>
      </c>
      <c r="C34" s="28">
        <v>5</v>
      </c>
      <c r="D34" s="28">
        <v>1</v>
      </c>
      <c r="E34" s="29">
        <v>20</v>
      </c>
    </row>
    <row r="35" spans="2:6" ht="12" customHeight="1" x14ac:dyDescent="0.2">
      <c r="B35" s="8" t="s">
        <v>28</v>
      </c>
      <c r="C35" s="28">
        <v>10034</v>
      </c>
      <c r="D35" s="28">
        <v>2762</v>
      </c>
      <c r="E35" s="29">
        <v>27.526410205301971</v>
      </c>
    </row>
    <row r="36" spans="2:6" ht="12" customHeight="1" x14ac:dyDescent="0.2">
      <c r="B36" s="7" t="s">
        <v>29</v>
      </c>
      <c r="C36" s="26">
        <v>31898</v>
      </c>
      <c r="D36" s="26">
        <v>25485</v>
      </c>
      <c r="E36" s="27">
        <v>79.895291240830147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>
        <v>66</v>
      </c>
      <c r="D38" s="26">
        <v>14</v>
      </c>
      <c r="E38" s="27">
        <v>21.212121212121211</v>
      </c>
    </row>
    <row r="39" spans="2:6" ht="12" customHeight="1" x14ac:dyDescent="0.2">
      <c r="B39" s="7" t="s">
        <v>32</v>
      </c>
      <c r="C39" s="24">
        <v>816874</v>
      </c>
      <c r="D39" s="24">
        <v>816874</v>
      </c>
      <c r="E39" s="25">
        <v>100</v>
      </c>
    </row>
    <row r="40" spans="2:6" s="4" customFormat="1" ht="12" customHeight="1" x14ac:dyDescent="0.2">
      <c r="B40" s="8" t="s">
        <v>33</v>
      </c>
      <c r="C40" s="30">
        <v>52063</v>
      </c>
      <c r="D40" s="30">
        <v>52063</v>
      </c>
      <c r="E40" s="31">
        <v>100</v>
      </c>
    </row>
    <row r="41" spans="2:6" ht="12" customHeight="1" x14ac:dyDescent="0.2">
      <c r="B41" s="8" t="s">
        <v>34</v>
      </c>
      <c r="C41" s="30">
        <v>761146</v>
      </c>
      <c r="D41" s="30">
        <v>761146</v>
      </c>
      <c r="E41" s="31">
        <v>100</v>
      </c>
    </row>
    <row r="42" spans="2:6" s="4" customFormat="1" ht="12" customHeight="1" x14ac:dyDescent="0.2">
      <c r="B42" s="8" t="s">
        <v>35</v>
      </c>
      <c r="C42" s="28">
        <v>3665</v>
      </c>
      <c r="D42" s="28">
        <v>3665</v>
      </c>
      <c r="E42" s="29">
        <v>100</v>
      </c>
    </row>
    <row r="43" spans="2:6" ht="12" customHeight="1" x14ac:dyDescent="0.2">
      <c r="B43" s="7" t="s">
        <v>36</v>
      </c>
      <c r="C43" s="24">
        <v>174560</v>
      </c>
      <c r="D43" s="24">
        <v>51850</v>
      </c>
      <c r="E43" s="25">
        <v>29.703253895508709</v>
      </c>
    </row>
    <row r="44" spans="2:6" ht="12" customHeight="1" x14ac:dyDescent="0.2">
      <c r="B44" s="7" t="s">
        <v>37</v>
      </c>
      <c r="C44" s="26">
        <v>144293</v>
      </c>
      <c r="D44" s="26">
        <v>73081</v>
      </c>
      <c r="E44" s="27">
        <v>50.647640564684359</v>
      </c>
      <c r="F44" s="5"/>
    </row>
    <row r="45" spans="2:6" ht="12" customHeight="1" x14ac:dyDescent="0.2">
      <c r="B45" s="7" t="s">
        <v>38</v>
      </c>
      <c r="C45" s="26">
        <v>24645</v>
      </c>
      <c r="D45" s="26">
        <v>100</v>
      </c>
      <c r="E45" s="27">
        <v>0.40576181781294379</v>
      </c>
    </row>
    <row r="46" spans="2:6" ht="12" customHeight="1" x14ac:dyDescent="0.2">
      <c r="B46" s="6" t="s">
        <v>84</v>
      </c>
      <c r="C46" s="22">
        <v>76487</v>
      </c>
      <c r="D46" s="22">
        <v>36416</v>
      </c>
      <c r="E46" s="27">
        <v>47.610705087138996</v>
      </c>
    </row>
    <row r="47" spans="2:6" ht="12" customHeight="1" x14ac:dyDescent="0.2">
      <c r="B47" s="6" t="s">
        <v>39</v>
      </c>
      <c r="C47" s="32">
        <v>13632</v>
      </c>
      <c r="D47" s="32">
        <v>13221</v>
      </c>
      <c r="E47" s="33">
        <v>96.985035211267601</v>
      </c>
    </row>
    <row r="48" spans="2:6" ht="12" customHeight="1" x14ac:dyDescent="0.2">
      <c r="B48" s="6" t="s">
        <v>40</v>
      </c>
      <c r="C48" s="32">
        <v>13094</v>
      </c>
      <c r="D48" s="32">
        <v>12838</v>
      </c>
      <c r="E48" s="33">
        <v>98.044906063846042</v>
      </c>
    </row>
    <row r="49" spans="2:5" ht="12" customHeight="1" x14ac:dyDescent="0.2">
      <c r="B49" s="9" t="s">
        <v>41</v>
      </c>
      <c r="C49" s="34">
        <v>1</v>
      </c>
      <c r="D49" s="34">
        <v>1</v>
      </c>
      <c r="E49" s="35">
        <v>100</v>
      </c>
    </row>
    <row r="50" spans="2:5" ht="12" customHeight="1" x14ac:dyDescent="0.2">
      <c r="B50" s="9" t="s">
        <v>42</v>
      </c>
      <c r="C50" s="34">
        <v>13093</v>
      </c>
      <c r="D50" s="34">
        <v>12837</v>
      </c>
      <c r="E50" s="35">
        <v>98.044756740242875</v>
      </c>
    </row>
    <row r="51" spans="2:5" ht="12" customHeight="1" x14ac:dyDescent="0.2">
      <c r="B51" s="6" t="s">
        <v>43</v>
      </c>
      <c r="C51" s="32">
        <v>538</v>
      </c>
      <c r="D51" s="32">
        <v>383</v>
      </c>
      <c r="E51" s="33">
        <v>71.189591078066911</v>
      </c>
    </row>
    <row r="52" spans="2:5" ht="12" customHeight="1" x14ac:dyDescent="0.2">
      <c r="B52" s="9" t="s">
        <v>87</v>
      </c>
      <c r="C52" s="34">
        <v>1</v>
      </c>
      <c r="D52" s="34">
        <v>0</v>
      </c>
      <c r="E52" s="35">
        <v>0</v>
      </c>
    </row>
    <row r="53" spans="2:5" ht="12" customHeight="1" x14ac:dyDescent="0.2">
      <c r="B53" s="9" t="s">
        <v>88</v>
      </c>
      <c r="C53" s="34">
        <v>537</v>
      </c>
      <c r="D53" s="34">
        <v>383</v>
      </c>
      <c r="E53" s="35">
        <v>71.322160148975783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14022</v>
      </c>
      <c r="D57" s="32">
        <v>14022</v>
      </c>
      <c r="E57" s="33">
        <v>100</v>
      </c>
    </row>
    <row r="58" spans="2:5" ht="12" customHeight="1" x14ac:dyDescent="0.2">
      <c r="B58" s="6" t="s">
        <v>48</v>
      </c>
      <c r="C58" s="32">
        <v>14022</v>
      </c>
      <c r="D58" s="32">
        <v>14022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48830</v>
      </c>
      <c r="D60" s="32">
        <v>9170</v>
      </c>
      <c r="E60" s="33">
        <v>18.779438869547409</v>
      </c>
    </row>
    <row r="61" spans="2:5" s="4" customFormat="1" ht="12" customHeight="1" x14ac:dyDescent="0.2">
      <c r="B61" s="6" t="s">
        <v>51</v>
      </c>
      <c r="C61" s="32">
        <v>46339</v>
      </c>
      <c r="D61" s="32">
        <v>6679</v>
      </c>
      <c r="E61" s="33">
        <v>14.41334513045167</v>
      </c>
    </row>
    <row r="62" spans="2:5" ht="12" customHeight="1" x14ac:dyDescent="0.2">
      <c r="B62" s="6" t="s">
        <v>90</v>
      </c>
      <c r="C62" s="32">
        <v>2491</v>
      </c>
      <c r="D62" s="32">
        <v>2491</v>
      </c>
      <c r="E62" s="33">
        <v>100</v>
      </c>
    </row>
    <row r="63" spans="2:5" ht="12" customHeight="1" x14ac:dyDescent="0.2">
      <c r="B63" s="6" t="s">
        <v>52</v>
      </c>
      <c r="C63" s="32">
        <v>3</v>
      </c>
      <c r="D63" s="32">
        <v>3</v>
      </c>
      <c r="E63" s="33">
        <v>100</v>
      </c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0</v>
      </c>
      <c r="D68" s="34">
        <v>0</v>
      </c>
      <c r="E68" s="35"/>
    </row>
    <row r="69" spans="2:5" ht="12" customHeight="1" x14ac:dyDescent="0.2">
      <c r="B69" s="6" t="s">
        <v>89</v>
      </c>
      <c r="C69" s="22">
        <v>3063733</v>
      </c>
      <c r="D69" s="22">
        <v>55420</v>
      </c>
      <c r="E69" s="23">
        <v>1.8089043660136181</v>
      </c>
    </row>
    <row r="70" spans="2:5" ht="12" customHeight="1" x14ac:dyDescent="0.2">
      <c r="B70" s="6" t="s">
        <v>57</v>
      </c>
      <c r="C70" s="32">
        <v>870267</v>
      </c>
      <c r="D70" s="32">
        <v>1330</v>
      </c>
      <c r="E70" s="33">
        <v>0.15282666124304381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864596</v>
      </c>
      <c r="D73" s="36">
        <v>1487</v>
      </c>
      <c r="E73" s="37">
        <v>0.1719878417202948</v>
      </c>
    </row>
    <row r="74" spans="2:5" ht="12" customHeight="1" x14ac:dyDescent="0.2">
      <c r="B74" s="6" t="s">
        <v>61</v>
      </c>
      <c r="C74" s="32">
        <v>5671</v>
      </c>
      <c r="D74" s="32">
        <v>-157</v>
      </c>
      <c r="E74" s="33">
        <v>-2.7684711691059776</v>
      </c>
    </row>
    <row r="75" spans="2:5" ht="12" customHeight="1" x14ac:dyDescent="0.2">
      <c r="B75" s="6" t="s">
        <v>62</v>
      </c>
      <c r="C75" s="32">
        <v>15085</v>
      </c>
      <c r="D75" s="32">
        <v>13956</v>
      </c>
      <c r="E75" s="33">
        <v>92.515744116672195</v>
      </c>
    </row>
    <row r="76" spans="2:5" ht="12" customHeight="1" x14ac:dyDescent="0.2">
      <c r="B76" s="6" t="s">
        <v>63</v>
      </c>
      <c r="C76" s="32">
        <v>551</v>
      </c>
      <c r="D76" s="32">
        <v>19</v>
      </c>
      <c r="E76" s="33">
        <v>3.4482758620689653</v>
      </c>
    </row>
    <row r="77" spans="2:5" ht="12" customHeight="1" x14ac:dyDescent="0.2">
      <c r="B77" s="6" t="s">
        <v>64</v>
      </c>
      <c r="C77" s="32">
        <v>14534</v>
      </c>
      <c r="D77" s="32">
        <v>13937</v>
      </c>
      <c r="E77" s="33">
        <v>95.892390257327648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9424</v>
      </c>
      <c r="D80" s="34">
        <v>9399</v>
      </c>
      <c r="E80" s="35">
        <v>99.734719864176569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0</v>
      </c>
      <c r="D83" s="34">
        <v>0</v>
      </c>
      <c r="E83" s="35"/>
    </row>
    <row r="84" spans="2:5" ht="12" customHeight="1" x14ac:dyDescent="0.2">
      <c r="B84" s="9" t="s">
        <v>71</v>
      </c>
      <c r="C84" s="34">
        <v>533</v>
      </c>
      <c r="D84" s="34">
        <v>14</v>
      </c>
      <c r="E84" s="35">
        <v>2.6266416510318953</v>
      </c>
    </row>
    <row r="85" spans="2:5" ht="12" customHeight="1" x14ac:dyDescent="0.2">
      <c r="B85" s="9" t="s">
        <v>72</v>
      </c>
      <c r="C85" s="34">
        <v>4577</v>
      </c>
      <c r="D85" s="34">
        <v>4524</v>
      </c>
      <c r="E85" s="35">
        <v>98.842036268298017</v>
      </c>
    </row>
    <row r="86" spans="2:5" ht="12" customHeight="1" x14ac:dyDescent="0.2">
      <c r="B86" s="6" t="s">
        <v>73</v>
      </c>
      <c r="C86" s="32">
        <v>2131226</v>
      </c>
      <c r="D86" s="32">
        <v>30948</v>
      </c>
      <c r="E86" s="33">
        <v>1.4521219241882373</v>
      </c>
    </row>
    <row r="87" spans="2:5" ht="12" customHeight="1" x14ac:dyDescent="0.2">
      <c r="B87" s="6" t="s">
        <v>74</v>
      </c>
      <c r="C87" s="36">
        <v>41742</v>
      </c>
      <c r="D87" s="36">
        <v>2549</v>
      </c>
      <c r="E87" s="37">
        <v>6.1065593407119927</v>
      </c>
    </row>
    <row r="88" spans="2:5" ht="12" customHeight="1" x14ac:dyDescent="0.2">
      <c r="B88" s="6" t="s">
        <v>75</v>
      </c>
      <c r="C88" s="32">
        <v>301299</v>
      </c>
      <c r="D88" s="32">
        <v>14451</v>
      </c>
      <c r="E88" s="33">
        <v>4.7962323140800338</v>
      </c>
    </row>
    <row r="89" spans="2:5" ht="12" customHeight="1" x14ac:dyDescent="0.2">
      <c r="B89" s="6" t="s">
        <v>76</v>
      </c>
      <c r="C89" s="32">
        <v>1782568</v>
      </c>
      <c r="D89" s="32">
        <v>13734</v>
      </c>
      <c r="E89" s="33">
        <v>0.77046149151112331</v>
      </c>
    </row>
    <row r="90" spans="2:5" ht="12" customHeight="1" x14ac:dyDescent="0.2">
      <c r="B90" s="6" t="s">
        <v>77</v>
      </c>
      <c r="C90" s="32">
        <v>5617</v>
      </c>
      <c r="D90" s="32">
        <v>214</v>
      </c>
      <c r="E90" s="33">
        <v>3.8098629161474098</v>
      </c>
    </row>
    <row r="91" spans="2:5" ht="12" customHeight="1" x14ac:dyDescent="0.2">
      <c r="B91" s="6" t="s">
        <v>78</v>
      </c>
      <c r="C91" s="32">
        <v>47155</v>
      </c>
      <c r="D91" s="32">
        <v>9186</v>
      </c>
      <c r="E91" s="33">
        <v>19.480436857173153</v>
      </c>
    </row>
    <row r="92" spans="2:5" ht="12" customHeight="1" x14ac:dyDescent="0.2">
      <c r="B92" s="6" t="s">
        <v>86</v>
      </c>
      <c r="C92" s="22">
        <v>2708</v>
      </c>
      <c r="D92" s="22">
        <v>2708</v>
      </c>
      <c r="E92" s="23">
        <v>100</v>
      </c>
    </row>
    <row r="93" spans="2:5" ht="12" customHeight="1" x14ac:dyDescent="0.2">
      <c r="B93" s="6" t="s">
        <v>79</v>
      </c>
      <c r="C93" s="32">
        <v>2708</v>
      </c>
      <c r="D93" s="32">
        <v>2708</v>
      </c>
      <c r="E93" s="23"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F461912F-13AE-461E-A9BB-0C8A70905142}"/>
    <hyperlink ref="D4" location="ŞUBAT!A1" display="Şubat" xr:uid="{4E1CFC0B-D8E5-4AA9-8E83-00CB5A3BA02F}"/>
    <hyperlink ref="E4" location="MART!A1" display="Mart" xr:uid="{149016A6-500D-4700-882D-E271B150F2C2}"/>
    <hyperlink ref="C5" location="NİSAN!A1" display="Nisan" xr:uid="{9EC57A44-56DF-40A9-BF81-B392C263B10C}"/>
    <hyperlink ref="D5" location="MAYIS!A1" display="Mayıs" xr:uid="{814D9461-E8CE-4468-8D02-0A31F2A99274}"/>
    <hyperlink ref="E5" location="HAZİRAN!A1" display="Haziran" xr:uid="{37475F73-E654-48E3-BDD6-9268E06B0629}"/>
    <hyperlink ref="C6" location="TEMMUZ!A1" display="Temmuz" xr:uid="{755C2356-2165-4BC3-9A17-B56668D7DE21}"/>
    <hyperlink ref="D6" location="AĞUSTOS!A1" display="Ağustos" xr:uid="{C64389E7-EE49-466E-BA10-F56237438612}"/>
    <hyperlink ref="E6" location="EYLÜL!A1" display="Eylül" xr:uid="{9B5B38DD-A539-4304-9B4F-5A6136ED89A7}"/>
    <hyperlink ref="C7" location="EKİM!A1" display="Ekim" xr:uid="{2E41B729-55DC-4E76-A93A-9003E3E7ECF5}"/>
    <hyperlink ref="D7" location="KASIM!A1" display="Kasım" xr:uid="{75514CED-15B2-4CF4-858B-CC8D19D60CDB}"/>
    <hyperlink ref="E7" location="ARALIK!A1" display="Aralık" xr:uid="{6D5259F8-494D-4A2B-90E6-51E99BF071A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EB44E-D4E2-4C78-8520-22490E84E0C2}">
  <sheetPr codeName="Sayfa7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8152263</v>
      </c>
      <c r="D10" s="22">
        <f>+D11+D46+D64+D69+D92+D98</f>
        <v>2114801</v>
      </c>
      <c r="E10" s="23">
        <f t="shared" ref="E10:E73" si="0">+D10/C10*100</f>
        <v>25.941275447075245</v>
      </c>
    </row>
    <row r="11" spans="2:5" ht="12" customHeight="1" x14ac:dyDescent="0.2">
      <c r="B11" s="7" t="s">
        <v>4</v>
      </c>
      <c r="C11" s="24">
        <f>+C12+C22+C25+C39+C43+C44+C45</f>
        <v>5264900</v>
      </c>
      <c r="D11" s="24">
        <f>+D12+D22+D25+D39+D43+D44+D45</f>
        <v>2061780</v>
      </c>
      <c r="E11" s="25">
        <f t="shared" si="0"/>
        <v>39.160857756082734</v>
      </c>
    </row>
    <row r="12" spans="2:5" ht="12" customHeight="1" x14ac:dyDescent="0.2">
      <c r="B12" s="7" t="s">
        <v>5</v>
      </c>
      <c r="C12" s="24">
        <f>+C13+C18</f>
        <v>1469478</v>
      </c>
      <c r="D12" s="24">
        <f>+D13+D18</f>
        <v>230221</v>
      </c>
      <c r="E12" s="25">
        <f t="shared" si="0"/>
        <v>15.666855849492134</v>
      </c>
    </row>
    <row r="13" spans="2:5" ht="12" customHeight="1" x14ac:dyDescent="0.2">
      <c r="B13" s="7" t="s">
        <v>6</v>
      </c>
      <c r="C13" s="26">
        <f>SUM(C14:C17)</f>
        <v>1118484</v>
      </c>
      <c r="D13" s="26">
        <f>SUM(D14:D17)</f>
        <v>224332</v>
      </c>
      <c r="E13" s="27">
        <f t="shared" si="0"/>
        <v>20.056791156601257</v>
      </c>
    </row>
    <row r="14" spans="2:5" ht="12" customHeight="1" x14ac:dyDescent="0.2">
      <c r="B14" s="8" t="s">
        <v>7</v>
      </c>
      <c r="C14" s="28">
        <v>200726</v>
      </c>
      <c r="D14" s="28">
        <v>50</v>
      </c>
      <c r="E14" s="29">
        <f t="shared" si="0"/>
        <v>2.4909578231021391E-2</v>
      </c>
    </row>
    <row r="15" spans="2:5" ht="12" customHeight="1" x14ac:dyDescent="0.2">
      <c r="B15" s="8" t="s">
        <v>8</v>
      </c>
      <c r="C15" s="28">
        <v>16763</v>
      </c>
      <c r="D15" s="28">
        <v>142</v>
      </c>
      <c r="E15" s="29">
        <f t="shared" si="0"/>
        <v>0.8471037403806001</v>
      </c>
    </row>
    <row r="16" spans="2:5" ht="12" customHeight="1" x14ac:dyDescent="0.2">
      <c r="B16" s="8" t="s">
        <v>9</v>
      </c>
      <c r="C16" s="28">
        <v>855880</v>
      </c>
      <c r="D16" s="28">
        <v>223462</v>
      </c>
      <c r="E16" s="29">
        <f t="shared" si="0"/>
        <v>26.109033976725708</v>
      </c>
    </row>
    <row r="17" spans="2:5" ht="12" customHeight="1" x14ac:dyDescent="0.2">
      <c r="B17" s="8" t="s">
        <v>10</v>
      </c>
      <c r="C17" s="28">
        <v>45115</v>
      </c>
      <c r="D17" s="28">
        <v>678</v>
      </c>
      <c r="E17" s="29">
        <f t="shared" si="0"/>
        <v>1.50282611104954</v>
      </c>
    </row>
    <row r="18" spans="2:5" ht="12" customHeight="1" x14ac:dyDescent="0.2">
      <c r="B18" s="7" t="s">
        <v>11</v>
      </c>
      <c r="C18" s="24">
        <f>SUM(C19:C21)</f>
        <v>350994</v>
      </c>
      <c r="D18" s="24">
        <f>SUM(D19:D21)</f>
        <v>5889</v>
      </c>
      <c r="E18" s="25">
        <f t="shared" si="0"/>
        <v>1.6778064582300554</v>
      </c>
    </row>
    <row r="19" spans="2:5" ht="12" customHeight="1" x14ac:dyDescent="0.2">
      <c r="B19" s="8" t="s">
        <v>12</v>
      </c>
      <c r="C19" s="28">
        <v>237327</v>
      </c>
      <c r="D19" s="28">
        <v>-100</v>
      </c>
      <c r="E19" s="29">
        <f t="shared" si="0"/>
        <v>-4.2135955875227012E-2</v>
      </c>
    </row>
    <row r="20" spans="2:5" ht="12" customHeight="1" x14ac:dyDescent="0.2">
      <c r="B20" s="8" t="s">
        <v>13</v>
      </c>
      <c r="C20" s="28">
        <v>1789</v>
      </c>
      <c r="D20" s="28">
        <v>134</v>
      </c>
      <c r="E20" s="29">
        <f t="shared" si="0"/>
        <v>7.4902179988820565</v>
      </c>
    </row>
    <row r="21" spans="2:5" ht="12" customHeight="1" x14ac:dyDescent="0.2">
      <c r="B21" s="8" t="s">
        <v>14</v>
      </c>
      <c r="C21" s="28">
        <v>111878</v>
      </c>
      <c r="D21" s="28">
        <v>5855</v>
      </c>
      <c r="E21" s="29">
        <f t="shared" si="0"/>
        <v>5.2333792166467044</v>
      </c>
    </row>
    <row r="22" spans="2:5" s="4" customFormat="1" ht="12" customHeight="1" x14ac:dyDescent="0.2">
      <c r="B22" s="7" t="s">
        <v>15</v>
      </c>
      <c r="C22" s="24">
        <f>SUM(C23:C24)</f>
        <v>549455</v>
      </c>
      <c r="D22" s="24">
        <f>SUM(D23:D24)</f>
        <v>101564</v>
      </c>
      <c r="E22" s="25">
        <f t="shared" si="0"/>
        <v>18.484498275563968</v>
      </c>
    </row>
    <row r="23" spans="2:5" s="4" customFormat="1" ht="12" customHeight="1" x14ac:dyDescent="0.2">
      <c r="B23" s="8" t="s">
        <v>16</v>
      </c>
      <c r="C23" s="30">
        <v>18991</v>
      </c>
      <c r="D23" s="30">
        <v>1382</v>
      </c>
      <c r="E23" s="31">
        <f t="shared" si="0"/>
        <v>7.2771312727081243</v>
      </c>
    </row>
    <row r="24" spans="2:5" ht="12" customHeight="1" x14ac:dyDescent="0.2">
      <c r="B24" s="8" t="s">
        <v>17</v>
      </c>
      <c r="C24" s="30">
        <v>530464</v>
      </c>
      <c r="D24" s="30">
        <v>100182</v>
      </c>
      <c r="E24" s="31">
        <f t="shared" si="0"/>
        <v>18.885730228630031</v>
      </c>
    </row>
    <row r="25" spans="2:5" s="4" customFormat="1" ht="12" customHeight="1" x14ac:dyDescent="0.2">
      <c r="B25" s="7" t="s">
        <v>18</v>
      </c>
      <c r="C25" s="24">
        <f>+C26+C29+C36+C37+C38</f>
        <v>2608350</v>
      </c>
      <c r="D25" s="24">
        <f>+D26+D29+D36+D37+D38</f>
        <v>1305253</v>
      </c>
      <c r="E25" s="25">
        <f t="shared" si="0"/>
        <v>50.041328809400575</v>
      </c>
    </row>
    <row r="26" spans="2:5" ht="12" customHeight="1" x14ac:dyDescent="0.2">
      <c r="B26" s="7" t="s">
        <v>19</v>
      </c>
      <c r="C26" s="24">
        <f>SUM(C27:C28)</f>
        <v>1359581</v>
      </c>
      <c r="D26" s="24">
        <f>SUM(D27:D28)</f>
        <v>306912</v>
      </c>
      <c r="E26" s="25">
        <f t="shared" si="0"/>
        <v>22.574013611546498</v>
      </c>
    </row>
    <row r="27" spans="2:5" ht="12" customHeight="1" x14ac:dyDescent="0.2">
      <c r="B27" s="8" t="s">
        <v>20</v>
      </c>
      <c r="C27" s="28">
        <v>1347166</v>
      </c>
      <c r="D27" s="28">
        <v>302488</v>
      </c>
      <c r="E27" s="29">
        <f t="shared" si="0"/>
        <v>22.4536545607594</v>
      </c>
    </row>
    <row r="28" spans="2:5" ht="12" customHeight="1" x14ac:dyDescent="0.2">
      <c r="B28" s="8" t="s">
        <v>21</v>
      </c>
      <c r="C28" s="28">
        <v>12415</v>
      </c>
      <c r="D28" s="28">
        <v>4424</v>
      </c>
      <c r="E28" s="29">
        <f t="shared" si="0"/>
        <v>35.634313330648411</v>
      </c>
    </row>
    <row r="29" spans="2:5" ht="12" customHeight="1" x14ac:dyDescent="0.2">
      <c r="B29" s="7" t="s">
        <v>22</v>
      </c>
      <c r="C29" s="26">
        <f>SUM(C30:C35)</f>
        <v>1225769</v>
      </c>
      <c r="D29" s="26">
        <f>SUM(D30:D35)</f>
        <v>981823</v>
      </c>
      <c r="E29" s="27">
        <f t="shared" si="0"/>
        <v>80.098534063106513</v>
      </c>
    </row>
    <row r="30" spans="2:5" ht="12" customHeight="1" x14ac:dyDescent="0.2">
      <c r="B30" s="8" t="s">
        <v>23</v>
      </c>
      <c r="C30" s="28">
        <v>97985</v>
      </c>
      <c r="D30" s="28">
        <v>599</v>
      </c>
      <c r="E30" s="29">
        <f t="shared" si="0"/>
        <v>0.61131805888656432</v>
      </c>
    </row>
    <row r="31" spans="2:5" s="4" customFormat="1" ht="12" customHeight="1" x14ac:dyDescent="0.2">
      <c r="B31" s="8" t="s">
        <v>24</v>
      </c>
      <c r="C31" s="28">
        <v>26850</v>
      </c>
      <c r="D31" s="28">
        <v>26446</v>
      </c>
      <c r="E31" s="29">
        <f t="shared" si="0"/>
        <v>98.495344506517696</v>
      </c>
    </row>
    <row r="32" spans="2:5" ht="12" customHeight="1" x14ac:dyDescent="0.2">
      <c r="B32" s="8" t="s">
        <v>25</v>
      </c>
      <c r="C32" s="28">
        <v>164419</v>
      </c>
      <c r="D32" s="28">
        <v>28270</v>
      </c>
      <c r="E32" s="29">
        <f t="shared" si="0"/>
        <v>17.193876620098649</v>
      </c>
    </row>
    <row r="33" spans="2:6" ht="12" customHeight="1" x14ac:dyDescent="0.2">
      <c r="B33" s="8" t="s">
        <v>26</v>
      </c>
      <c r="C33" s="28">
        <v>928790</v>
      </c>
      <c r="D33" s="28">
        <v>925606</v>
      </c>
      <c r="E33" s="29">
        <f t="shared" si="0"/>
        <v>99.65718838488786</v>
      </c>
    </row>
    <row r="34" spans="2:6" ht="12" customHeight="1" x14ac:dyDescent="0.2">
      <c r="B34" s="8" t="s">
        <v>27</v>
      </c>
      <c r="C34" s="28">
        <v>5</v>
      </c>
      <c r="D34" s="28">
        <v>0</v>
      </c>
      <c r="E34" s="29">
        <f t="shared" si="0"/>
        <v>0</v>
      </c>
    </row>
    <row r="35" spans="2:6" ht="12" customHeight="1" x14ac:dyDescent="0.2">
      <c r="B35" s="8" t="s">
        <v>28</v>
      </c>
      <c r="C35" s="28">
        <v>7720</v>
      </c>
      <c r="D35" s="28">
        <v>902</v>
      </c>
      <c r="E35" s="29">
        <f t="shared" si="0"/>
        <v>11.683937823834196</v>
      </c>
    </row>
    <row r="36" spans="2:6" ht="12" customHeight="1" x14ac:dyDescent="0.2">
      <c r="B36" s="7" t="s">
        <v>29</v>
      </c>
      <c r="C36" s="26">
        <v>22949</v>
      </c>
      <c r="D36" s="26">
        <v>16511</v>
      </c>
      <c r="E36" s="27">
        <f t="shared" si="0"/>
        <v>71.946490043139136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>
        <v>51</v>
      </c>
      <c r="D38" s="26">
        <v>7</v>
      </c>
      <c r="E38" s="27">
        <f t="shared" si="0"/>
        <v>13.725490196078432</v>
      </c>
    </row>
    <row r="39" spans="2:6" ht="12" customHeight="1" x14ac:dyDescent="0.2">
      <c r="B39" s="7" t="s">
        <v>32</v>
      </c>
      <c r="C39" s="24">
        <f>SUM(C40:C42)</f>
        <v>359413</v>
      </c>
      <c r="D39" s="24">
        <f>SUM(D40:D42)</f>
        <v>359413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22342</v>
      </c>
      <c r="D40" s="30">
        <v>22342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336044</v>
      </c>
      <c r="D41" s="30">
        <v>336044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>
        <v>1027</v>
      </c>
      <c r="D42" s="28">
        <v>1027</v>
      </c>
      <c r="E42" s="29">
        <f t="shared" si="0"/>
        <v>100</v>
      </c>
    </row>
    <row r="43" spans="2:6" ht="12" customHeight="1" x14ac:dyDescent="0.2">
      <c r="B43" s="7" t="s">
        <v>36</v>
      </c>
      <c r="C43" s="24">
        <v>144877</v>
      </c>
      <c r="D43" s="24">
        <v>27340</v>
      </c>
      <c r="E43" s="25">
        <f t="shared" si="0"/>
        <v>18.871180380598716</v>
      </c>
    </row>
    <row r="44" spans="2:6" ht="12" customHeight="1" x14ac:dyDescent="0.2">
      <c r="B44" s="7" t="s">
        <v>37</v>
      </c>
      <c r="C44" s="26">
        <v>108729</v>
      </c>
      <c r="D44" s="26">
        <v>37948</v>
      </c>
      <c r="E44" s="27">
        <f t="shared" si="0"/>
        <v>34.901452234454474</v>
      </c>
      <c r="F44" s="5"/>
    </row>
    <row r="45" spans="2:6" ht="12" customHeight="1" x14ac:dyDescent="0.2">
      <c r="B45" s="7" t="s">
        <v>38</v>
      </c>
      <c r="C45" s="26">
        <v>24598</v>
      </c>
      <c r="D45" s="26">
        <v>41</v>
      </c>
      <c r="E45" s="27">
        <f t="shared" si="0"/>
        <v>0.16668021790389462</v>
      </c>
    </row>
    <row r="46" spans="2:6" ht="12" customHeight="1" x14ac:dyDescent="0.2">
      <c r="B46" s="6" t="s">
        <v>84</v>
      </c>
      <c r="C46" s="22">
        <f>+C47+C54+C57+C60+C63</f>
        <v>63452</v>
      </c>
      <c r="D46" s="22">
        <f>+D47+D54+D57+D60+D63</f>
        <v>23507</v>
      </c>
      <c r="E46" s="27">
        <f t="shared" si="0"/>
        <v>37.046901594906387</v>
      </c>
    </row>
    <row r="47" spans="2:6" ht="12" customHeight="1" x14ac:dyDescent="0.2">
      <c r="B47" s="6" t="s">
        <v>39</v>
      </c>
      <c r="C47" s="32">
        <f>+C48+C51</f>
        <v>7279</v>
      </c>
      <c r="D47" s="32">
        <f>+D48+D51</f>
        <v>6877</v>
      </c>
      <c r="E47" s="33">
        <f t="shared" si="0"/>
        <v>94.477263360351699</v>
      </c>
    </row>
    <row r="48" spans="2:6" ht="12" customHeight="1" x14ac:dyDescent="0.2">
      <c r="B48" s="6" t="s">
        <v>40</v>
      </c>
      <c r="C48" s="32">
        <f>SUM(C49:C50)</f>
        <v>6979</v>
      </c>
      <c r="D48" s="32">
        <f>SUM(D49:D50)</f>
        <v>6734</v>
      </c>
      <c r="E48" s="33">
        <f t="shared" si="0"/>
        <v>96.489468405215646</v>
      </c>
    </row>
    <row r="49" spans="2:5" ht="12" customHeight="1" x14ac:dyDescent="0.2">
      <c r="B49" s="9" t="s">
        <v>41</v>
      </c>
      <c r="C49" s="34">
        <v>1</v>
      </c>
      <c r="D49" s="34">
        <v>1</v>
      </c>
      <c r="E49" s="35">
        <f t="shared" si="0"/>
        <v>100</v>
      </c>
    </row>
    <row r="50" spans="2:5" ht="12" customHeight="1" x14ac:dyDescent="0.2">
      <c r="B50" s="9" t="s">
        <v>42</v>
      </c>
      <c r="C50" s="34">
        <v>6978</v>
      </c>
      <c r="D50" s="34">
        <v>6733</v>
      </c>
      <c r="E50" s="35">
        <f t="shared" si="0"/>
        <v>96.488965319575811</v>
      </c>
    </row>
    <row r="51" spans="2:5" ht="12" customHeight="1" x14ac:dyDescent="0.2">
      <c r="B51" s="6" t="s">
        <v>43</v>
      </c>
      <c r="C51" s="32">
        <f>SUM(C52:C53)</f>
        <v>300</v>
      </c>
      <c r="D51" s="32">
        <f>SUM(D52:D53)</f>
        <v>143</v>
      </c>
      <c r="E51" s="33">
        <f t="shared" si="0"/>
        <v>47.666666666666671</v>
      </c>
    </row>
    <row r="52" spans="2:5" ht="12" customHeight="1" x14ac:dyDescent="0.2">
      <c r="B52" s="9" t="s">
        <v>87</v>
      </c>
      <c r="C52" s="34">
        <v>1</v>
      </c>
      <c r="D52" s="34">
        <v>0</v>
      </c>
      <c r="E52" s="35">
        <f t="shared" si="0"/>
        <v>0</v>
      </c>
    </row>
    <row r="53" spans="2:5" ht="12" customHeight="1" x14ac:dyDescent="0.2">
      <c r="B53" s="9" t="s">
        <v>88</v>
      </c>
      <c r="C53" s="34">
        <v>299</v>
      </c>
      <c r="D53" s="34">
        <v>143</v>
      </c>
      <c r="E53" s="35">
        <f t="shared" si="0"/>
        <v>47.826086956521742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10809</v>
      </c>
      <c r="D57" s="32">
        <f>SUM(D58:D59)</f>
        <v>10809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10809</v>
      </c>
      <c r="D58" s="32">
        <v>10809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45362</v>
      </c>
      <c r="D60" s="32">
        <f>SUM(D61:D62)</f>
        <v>5819</v>
      </c>
      <c r="E60" s="33">
        <f t="shared" si="0"/>
        <v>12.827917640315684</v>
      </c>
    </row>
    <row r="61" spans="2:5" s="4" customFormat="1" ht="12" customHeight="1" x14ac:dyDescent="0.2">
      <c r="B61" s="6" t="s">
        <v>51</v>
      </c>
      <c r="C61" s="32">
        <v>42936</v>
      </c>
      <c r="D61" s="32">
        <v>3393</v>
      </c>
      <c r="E61" s="33">
        <f t="shared" si="0"/>
        <v>7.9024594745667978</v>
      </c>
    </row>
    <row r="62" spans="2:5" ht="12" customHeight="1" x14ac:dyDescent="0.2">
      <c r="B62" s="6" t="s">
        <v>90</v>
      </c>
      <c r="C62" s="32">
        <v>2426</v>
      </c>
      <c r="D62" s="32">
        <v>2426</v>
      </c>
      <c r="E62" s="33">
        <f t="shared" si="0"/>
        <v>100</v>
      </c>
    </row>
    <row r="63" spans="2:5" ht="12" customHeight="1" x14ac:dyDescent="0.2">
      <c r="B63" s="6" t="s">
        <v>52</v>
      </c>
      <c r="C63" s="32">
        <v>2</v>
      </c>
      <c r="D63" s="32">
        <v>2</v>
      </c>
      <c r="E63" s="33">
        <f t="shared" si="0"/>
        <v>100</v>
      </c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2823043</v>
      </c>
      <c r="D69" s="22">
        <f>+D70+D75+D86+D91</f>
        <v>28646</v>
      </c>
      <c r="E69" s="23">
        <f t="shared" si="0"/>
        <v>1.0147206401036046</v>
      </c>
    </row>
    <row r="70" spans="2:5" ht="12" customHeight="1" x14ac:dyDescent="0.2">
      <c r="B70" s="6" t="s">
        <v>57</v>
      </c>
      <c r="C70" s="32">
        <f>+C71+C72+C73+C74</f>
        <v>813798</v>
      </c>
      <c r="D70" s="32">
        <f>+D71+D72+D73+D74</f>
        <v>476</v>
      </c>
      <c r="E70" s="33">
        <f t="shared" si="0"/>
        <v>5.8491173485312076E-2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808279</v>
      </c>
      <c r="D73" s="36">
        <v>787</v>
      </c>
      <c r="E73" s="37">
        <f t="shared" si="0"/>
        <v>9.7367369435553811E-2</v>
      </c>
    </row>
    <row r="74" spans="2:5" ht="12" customHeight="1" x14ac:dyDescent="0.2">
      <c r="B74" s="6" t="s">
        <v>61</v>
      </c>
      <c r="C74" s="32">
        <v>5519</v>
      </c>
      <c r="D74" s="32">
        <v>-311</v>
      </c>
      <c r="E74" s="33">
        <f t="shared" ref="E74:E93" si="1">+D74/C74*100</f>
        <v>-5.635078818626563</v>
      </c>
    </row>
    <row r="75" spans="2:5" ht="12" customHeight="1" x14ac:dyDescent="0.2">
      <c r="B75" s="6" t="s">
        <v>62</v>
      </c>
      <c r="C75" s="32">
        <f>+C76+C77</f>
        <v>7053</v>
      </c>
      <c r="D75" s="32">
        <f>+D76+D77</f>
        <v>5990</v>
      </c>
      <c r="E75" s="33">
        <f t="shared" si="1"/>
        <v>84.92839926272508</v>
      </c>
    </row>
    <row r="76" spans="2:5" ht="12" customHeight="1" x14ac:dyDescent="0.2">
      <c r="B76" s="6" t="s">
        <v>63</v>
      </c>
      <c r="C76" s="32">
        <v>475</v>
      </c>
      <c r="D76" s="32">
        <v>9</v>
      </c>
      <c r="E76" s="33">
        <f t="shared" si="1"/>
        <v>1.8947368421052633</v>
      </c>
    </row>
    <row r="77" spans="2:5" ht="12" customHeight="1" x14ac:dyDescent="0.2">
      <c r="B77" s="6" t="s">
        <v>64</v>
      </c>
      <c r="C77" s="32">
        <f>SUM(C78:C85)</f>
        <v>6578</v>
      </c>
      <c r="D77" s="32">
        <f>SUM(D78:D85)</f>
        <v>5981</v>
      </c>
      <c r="E77" s="33">
        <f t="shared" si="1"/>
        <v>90.924293098206149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3835</v>
      </c>
      <c r="D80" s="34">
        <v>3810</v>
      </c>
      <c r="E80" s="35">
        <f t="shared" si="1"/>
        <v>99.348109517601046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0</v>
      </c>
      <c r="D83" s="34">
        <v>0</v>
      </c>
      <c r="E83" s="35"/>
    </row>
    <row r="84" spans="2:5" ht="12" customHeight="1" x14ac:dyDescent="0.2">
      <c r="B84" s="9" t="s">
        <v>71</v>
      </c>
      <c r="C84" s="34">
        <v>524</v>
      </c>
      <c r="D84" s="34">
        <v>5</v>
      </c>
      <c r="E84" s="35">
        <f t="shared" si="1"/>
        <v>0.95419847328244278</v>
      </c>
    </row>
    <row r="85" spans="2:5" ht="12" customHeight="1" x14ac:dyDescent="0.2">
      <c r="B85" s="9" t="s">
        <v>72</v>
      </c>
      <c r="C85" s="34">
        <v>2219</v>
      </c>
      <c r="D85" s="34">
        <v>2166</v>
      </c>
      <c r="E85" s="35">
        <f t="shared" si="1"/>
        <v>97.61153672825597</v>
      </c>
    </row>
    <row r="86" spans="2:5" ht="12" customHeight="1" x14ac:dyDescent="0.2">
      <c r="B86" s="6" t="s">
        <v>73</v>
      </c>
      <c r="C86" s="32">
        <f>+C87+C88+C89+C90</f>
        <v>1961377</v>
      </c>
      <c r="D86" s="32">
        <f>+D87+D88+D89+D90</f>
        <v>16776</v>
      </c>
      <c r="E86" s="33">
        <f t="shared" si="1"/>
        <v>0.85531746319040136</v>
      </c>
    </row>
    <row r="87" spans="2:5" ht="12" customHeight="1" x14ac:dyDescent="0.2">
      <c r="B87" s="6" t="s">
        <v>74</v>
      </c>
      <c r="C87" s="36">
        <v>40438</v>
      </c>
      <c r="D87" s="36">
        <v>1265</v>
      </c>
      <c r="E87" s="37">
        <f t="shared" si="1"/>
        <v>3.1282457094811811</v>
      </c>
    </row>
    <row r="88" spans="2:5" ht="12" customHeight="1" x14ac:dyDescent="0.2">
      <c r="B88" s="6" t="s">
        <v>75</v>
      </c>
      <c r="C88" s="32">
        <v>281152</v>
      </c>
      <c r="D88" s="32">
        <v>7088</v>
      </c>
      <c r="E88" s="33">
        <f t="shared" si="1"/>
        <v>2.521056225813795</v>
      </c>
    </row>
    <row r="89" spans="2:5" ht="12" customHeight="1" x14ac:dyDescent="0.2">
      <c r="B89" s="6" t="s">
        <v>76</v>
      </c>
      <c r="C89" s="32">
        <v>1634292</v>
      </c>
      <c r="D89" s="32">
        <v>8355</v>
      </c>
      <c r="E89" s="33">
        <f t="shared" si="1"/>
        <v>0.51123055121116667</v>
      </c>
    </row>
    <row r="90" spans="2:5" ht="12" customHeight="1" x14ac:dyDescent="0.2">
      <c r="B90" s="6" t="s">
        <v>77</v>
      </c>
      <c r="C90" s="32">
        <v>5495</v>
      </c>
      <c r="D90" s="32">
        <v>68</v>
      </c>
      <c r="E90" s="33">
        <f t="shared" si="1"/>
        <v>1.2374886260236579</v>
      </c>
    </row>
    <row r="91" spans="2:5" ht="12" customHeight="1" x14ac:dyDescent="0.2">
      <c r="B91" s="6" t="s">
        <v>78</v>
      </c>
      <c r="C91" s="32">
        <v>40815</v>
      </c>
      <c r="D91" s="32">
        <v>5404</v>
      </c>
      <c r="E91" s="33">
        <f t="shared" si="1"/>
        <v>13.240230307484993</v>
      </c>
    </row>
    <row r="92" spans="2:5" ht="12" customHeight="1" x14ac:dyDescent="0.2">
      <c r="B92" s="6" t="s">
        <v>86</v>
      </c>
      <c r="C92" s="22">
        <f>+C93+C94+C95</f>
        <v>868</v>
      </c>
      <c r="D92" s="22">
        <f>+D93+D94+D95</f>
        <v>868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868</v>
      </c>
      <c r="D93" s="32">
        <v>868</v>
      </c>
      <c r="E93" s="23">
        <f t="shared" si="1"/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A52C9E76-F3FF-49CB-A913-F4727FA71FA9}"/>
    <hyperlink ref="D4" location="ŞUBAT!A1" display="Şubat" xr:uid="{5C730EBD-CC99-40E7-A8F5-C4EF926BE122}"/>
    <hyperlink ref="E4" location="MART!A1" display="Mart" xr:uid="{ED51F773-3C92-4DBD-A3B6-1896D02AA220}"/>
    <hyperlink ref="C5" location="NİSAN!A1" display="Nisan" xr:uid="{6FAD760A-8C0B-405C-8164-52AF84E7256E}"/>
    <hyperlink ref="D5" location="MAYIS!A1" display="Mayıs" xr:uid="{241F515A-F027-4BC0-9601-584BD0FA5396}"/>
    <hyperlink ref="E5" location="HAZİRAN!A1" display="Haziran" xr:uid="{9A481F56-7A40-4FA7-B1A7-8B06A4F1FF6E}"/>
    <hyperlink ref="C6" location="TEMMUZ!A1" display="Temmuz" xr:uid="{B422A0DE-4BF2-48EC-AE32-8131DE4D6E3B}"/>
    <hyperlink ref="D6" location="AĞUSTOS!A1" display="Ağustos" xr:uid="{77C95954-62C8-4DEC-9ABD-9AB2850AF585}"/>
    <hyperlink ref="E6" location="EYLÜL!A1" display="Eylül" xr:uid="{A046B6A6-AE6E-42E5-A86F-FC00E5899CB9}"/>
    <hyperlink ref="C7" location="EKİM!A1" display="Ekim" xr:uid="{7580182C-D071-46CB-9479-9D73776213B7}"/>
    <hyperlink ref="D7" location="KASIM!A1" display="Kasım" xr:uid="{B0004B5C-E1D3-4217-A975-C469F4D63CD4}"/>
    <hyperlink ref="E7" location="ARALIK!A1" display="Aralık" xr:uid="{D53B2730-5BFB-4DA2-BEB8-A5B764106FB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031BE-A87B-4621-8FA1-E41A573A17CF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33620435</v>
      </c>
      <c r="D10" s="22">
        <v>25975665</v>
      </c>
      <c r="E10" s="23">
        <v>77.261537514312352</v>
      </c>
    </row>
    <row r="11" spans="2:5" ht="12" customHeight="1" x14ac:dyDescent="0.2">
      <c r="B11" s="7" t="s">
        <v>4</v>
      </c>
      <c r="C11" s="24">
        <v>28936414</v>
      </c>
      <c r="D11" s="24">
        <v>25295580</v>
      </c>
      <c r="E11" s="25">
        <v>87.417812034345374</v>
      </c>
    </row>
    <row r="12" spans="2:5" ht="12" customHeight="1" x14ac:dyDescent="0.2">
      <c r="B12" s="7" t="s">
        <v>5</v>
      </c>
      <c r="C12" s="24">
        <v>5198438</v>
      </c>
      <c r="D12" s="24">
        <v>3669148</v>
      </c>
      <c r="E12" s="25">
        <v>70.581740130400703</v>
      </c>
    </row>
    <row r="13" spans="2:5" ht="12" customHeight="1" x14ac:dyDescent="0.2">
      <c r="B13" s="7" t="s">
        <v>6</v>
      </c>
      <c r="C13" s="26">
        <v>3417771</v>
      </c>
      <c r="D13" s="26">
        <v>2451745</v>
      </c>
      <c r="E13" s="27">
        <v>71.73520402624986</v>
      </c>
    </row>
    <row r="14" spans="2:5" ht="12" customHeight="1" x14ac:dyDescent="0.2">
      <c r="B14" s="8" t="s">
        <v>7</v>
      </c>
      <c r="C14" s="28">
        <v>434925</v>
      </c>
      <c r="D14" s="28">
        <v>180443</v>
      </c>
      <c r="E14" s="29">
        <v>41.488302580904751</v>
      </c>
    </row>
    <row r="15" spans="2:5" ht="12" customHeight="1" x14ac:dyDescent="0.2">
      <c r="B15" s="8" t="s">
        <v>8</v>
      </c>
      <c r="C15" s="28">
        <v>37508</v>
      </c>
      <c r="D15" s="28">
        <v>18317</v>
      </c>
      <c r="E15" s="29">
        <v>48.834915218086813</v>
      </c>
    </row>
    <row r="16" spans="2:5" ht="12" customHeight="1" x14ac:dyDescent="0.2">
      <c r="B16" s="8" t="s">
        <v>9</v>
      </c>
      <c r="C16" s="28">
        <v>2802459</v>
      </c>
      <c r="D16" s="28">
        <v>2155433</v>
      </c>
      <c r="E16" s="29">
        <v>76.912204603171716</v>
      </c>
    </row>
    <row r="17" spans="2:5" ht="12" customHeight="1" x14ac:dyDescent="0.2">
      <c r="B17" s="8" t="s">
        <v>10</v>
      </c>
      <c r="C17" s="28">
        <v>142879</v>
      </c>
      <c r="D17" s="28">
        <v>97552</v>
      </c>
      <c r="E17" s="29">
        <v>68.275953779071813</v>
      </c>
    </row>
    <row r="18" spans="2:5" ht="12" customHeight="1" x14ac:dyDescent="0.2">
      <c r="B18" s="7" t="s">
        <v>11</v>
      </c>
      <c r="C18" s="24">
        <v>1780667</v>
      </c>
      <c r="D18" s="24">
        <v>1217403</v>
      </c>
      <c r="E18" s="25">
        <v>68.367808242641658</v>
      </c>
    </row>
    <row r="19" spans="2:5" ht="12" customHeight="1" x14ac:dyDescent="0.2">
      <c r="B19" s="8" t="s">
        <v>12</v>
      </c>
      <c r="C19" s="28">
        <v>619738</v>
      </c>
      <c r="D19" s="28">
        <v>222616</v>
      </c>
      <c r="E19" s="29">
        <v>35.920985965036841</v>
      </c>
    </row>
    <row r="20" spans="2:5" ht="12" customHeight="1" x14ac:dyDescent="0.2">
      <c r="B20" s="8" t="s">
        <v>13</v>
      </c>
      <c r="C20" s="28">
        <v>35529</v>
      </c>
      <c r="D20" s="28">
        <v>18366</v>
      </c>
      <c r="E20" s="29">
        <v>51.692983196825125</v>
      </c>
    </row>
    <row r="21" spans="2:5" ht="12" customHeight="1" x14ac:dyDescent="0.2">
      <c r="B21" s="8" t="s">
        <v>14</v>
      </c>
      <c r="C21" s="28">
        <v>1125400</v>
      </c>
      <c r="D21" s="28">
        <v>976421</v>
      </c>
      <c r="E21" s="29">
        <v>86.762129020792614</v>
      </c>
    </row>
    <row r="22" spans="2:5" s="4" customFormat="1" ht="12" customHeight="1" x14ac:dyDescent="0.2">
      <c r="B22" s="7" t="s">
        <v>15</v>
      </c>
      <c r="C22" s="24">
        <v>577954</v>
      </c>
      <c r="D22" s="24">
        <v>376238</v>
      </c>
      <c r="E22" s="25">
        <v>65.098260415188747</v>
      </c>
    </row>
    <row r="23" spans="2:5" s="4" customFormat="1" ht="12" customHeight="1" x14ac:dyDescent="0.2">
      <c r="B23" s="8" t="s">
        <v>16</v>
      </c>
      <c r="C23" s="30">
        <v>35875</v>
      </c>
      <c r="D23" s="30">
        <v>23272</v>
      </c>
      <c r="E23" s="31">
        <v>64.869686411149829</v>
      </c>
    </row>
    <row r="24" spans="2:5" ht="12" customHeight="1" x14ac:dyDescent="0.2">
      <c r="B24" s="8" t="s">
        <v>17</v>
      </c>
      <c r="C24" s="30">
        <v>542079</v>
      </c>
      <c r="D24" s="30">
        <v>352966</v>
      </c>
      <c r="E24" s="31">
        <v>65.113387532075578</v>
      </c>
    </row>
    <row r="25" spans="2:5" s="4" customFormat="1" ht="12" customHeight="1" x14ac:dyDescent="0.2">
      <c r="B25" s="7" t="s">
        <v>18</v>
      </c>
      <c r="C25" s="24">
        <v>16310187</v>
      </c>
      <c r="D25" s="24">
        <v>14627577</v>
      </c>
      <c r="E25" s="25">
        <v>89.68368664320036</v>
      </c>
    </row>
    <row r="26" spans="2:5" ht="12" customHeight="1" x14ac:dyDescent="0.2">
      <c r="B26" s="7" t="s">
        <v>19</v>
      </c>
      <c r="C26" s="24">
        <v>4545932</v>
      </c>
      <c r="D26" s="24">
        <v>3176733</v>
      </c>
      <c r="E26" s="25">
        <v>69.880785722267731</v>
      </c>
    </row>
    <row r="27" spans="2:5" ht="12" customHeight="1" x14ac:dyDescent="0.2">
      <c r="B27" s="8" t="s">
        <v>20</v>
      </c>
      <c r="C27" s="28">
        <v>4495255</v>
      </c>
      <c r="D27" s="28">
        <v>3136067</v>
      </c>
      <c r="E27" s="29">
        <v>69.763939976708784</v>
      </c>
    </row>
    <row r="28" spans="2:5" ht="12" customHeight="1" x14ac:dyDescent="0.2">
      <c r="B28" s="8" t="s">
        <v>21</v>
      </c>
      <c r="C28" s="28">
        <v>50677</v>
      </c>
      <c r="D28" s="28">
        <v>40666</v>
      </c>
      <c r="E28" s="29">
        <v>80.245476251553953</v>
      </c>
    </row>
    <row r="29" spans="2:5" ht="12" customHeight="1" x14ac:dyDescent="0.2">
      <c r="B29" s="7" t="s">
        <v>22</v>
      </c>
      <c r="C29" s="26">
        <v>11618649</v>
      </c>
      <c r="D29" s="26">
        <v>11312126</v>
      </c>
      <c r="E29" s="27">
        <v>97.361801703451064</v>
      </c>
    </row>
    <row r="30" spans="2:5" ht="12" customHeight="1" x14ac:dyDescent="0.2">
      <c r="B30" s="8" t="s">
        <v>23</v>
      </c>
      <c r="C30" s="28">
        <v>186453</v>
      </c>
      <c r="D30" s="28">
        <v>12737</v>
      </c>
      <c r="E30" s="29">
        <v>6.8312121553420964</v>
      </c>
    </row>
    <row r="31" spans="2:5" s="4" customFormat="1" ht="12" customHeight="1" x14ac:dyDescent="0.2">
      <c r="B31" s="8" t="s">
        <v>24</v>
      </c>
      <c r="C31" s="28">
        <v>451669</v>
      </c>
      <c r="D31" s="28">
        <v>451319</v>
      </c>
      <c r="E31" s="29">
        <v>99.922509625411521</v>
      </c>
    </row>
    <row r="32" spans="2:5" ht="12" customHeight="1" x14ac:dyDescent="0.2">
      <c r="B32" s="8" t="s">
        <v>25</v>
      </c>
      <c r="C32" s="28">
        <v>502223</v>
      </c>
      <c r="D32" s="28">
        <v>382652</v>
      </c>
      <c r="E32" s="29">
        <v>76.191651915583307</v>
      </c>
    </row>
    <row r="33" spans="2:6" ht="12" customHeight="1" x14ac:dyDescent="0.2">
      <c r="B33" s="8" t="s">
        <v>26</v>
      </c>
      <c r="C33" s="28">
        <v>10440987</v>
      </c>
      <c r="D33" s="28">
        <v>10437792</v>
      </c>
      <c r="E33" s="29">
        <v>99.969399444707676</v>
      </c>
    </row>
    <row r="34" spans="2:6" ht="12" customHeight="1" x14ac:dyDescent="0.2">
      <c r="B34" s="8" t="s">
        <v>27</v>
      </c>
      <c r="C34" s="28">
        <v>6</v>
      </c>
      <c r="D34" s="28">
        <v>1</v>
      </c>
      <c r="E34" s="29">
        <v>16.666666666666664</v>
      </c>
    </row>
    <row r="35" spans="2:6" ht="12" customHeight="1" x14ac:dyDescent="0.2">
      <c r="B35" s="8" t="s">
        <v>28</v>
      </c>
      <c r="C35" s="28">
        <v>37311</v>
      </c>
      <c r="D35" s="28">
        <v>27625</v>
      </c>
      <c r="E35" s="29">
        <v>74.039827396746276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145432</v>
      </c>
      <c r="D37" s="26">
        <v>138569</v>
      </c>
      <c r="E37" s="27">
        <v>95.280956048187477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174</v>
      </c>
      <c r="D39" s="26">
        <v>149</v>
      </c>
      <c r="E39" s="27">
        <v>85.632183908045974</v>
      </c>
    </row>
    <row r="40" spans="2:6" ht="12" customHeight="1" x14ac:dyDescent="0.2">
      <c r="B40" s="7" t="s">
        <v>32</v>
      </c>
      <c r="C40" s="24">
        <v>5907263</v>
      </c>
      <c r="D40" s="24">
        <v>5907263</v>
      </c>
      <c r="E40" s="25">
        <v>100</v>
      </c>
    </row>
    <row r="41" spans="2:6" s="4" customFormat="1" ht="12" customHeight="1" x14ac:dyDescent="0.2">
      <c r="B41" s="8" t="s">
        <v>33</v>
      </c>
      <c r="C41" s="30">
        <v>398210</v>
      </c>
      <c r="D41" s="30">
        <v>398210</v>
      </c>
      <c r="E41" s="31">
        <v>100</v>
      </c>
    </row>
    <row r="42" spans="2:6" ht="12" customHeight="1" x14ac:dyDescent="0.2">
      <c r="B42" s="8" t="s">
        <v>34</v>
      </c>
      <c r="C42" s="30">
        <v>5477083</v>
      </c>
      <c r="D42" s="30">
        <v>5477083</v>
      </c>
      <c r="E42" s="31">
        <v>100</v>
      </c>
    </row>
    <row r="43" spans="2:6" s="4" customFormat="1" ht="12" customHeight="1" x14ac:dyDescent="0.2">
      <c r="B43" s="8" t="s">
        <v>35</v>
      </c>
      <c r="C43" s="28">
        <v>31970</v>
      </c>
      <c r="D43" s="28">
        <v>31970</v>
      </c>
      <c r="E43" s="29">
        <v>100</v>
      </c>
    </row>
    <row r="44" spans="2:6" ht="12" customHeight="1" x14ac:dyDescent="0.2">
      <c r="B44" s="7" t="s">
        <v>36</v>
      </c>
      <c r="C44" s="24">
        <v>442090</v>
      </c>
      <c r="D44" s="24">
        <v>313809</v>
      </c>
      <c r="E44" s="25">
        <v>70.983057748422269</v>
      </c>
    </row>
    <row r="45" spans="2:6" ht="12" customHeight="1" x14ac:dyDescent="0.2">
      <c r="B45" s="7" t="s">
        <v>37</v>
      </c>
      <c r="C45" s="26">
        <v>477642</v>
      </c>
      <c r="D45" s="26">
        <v>401105</v>
      </c>
      <c r="E45" s="27">
        <v>83.976074130834391</v>
      </c>
      <c r="F45" s="5"/>
    </row>
    <row r="46" spans="2:6" ht="12" customHeight="1" x14ac:dyDescent="0.2">
      <c r="B46" s="7" t="s">
        <v>38</v>
      </c>
      <c r="C46" s="26">
        <v>22840</v>
      </c>
      <c r="D46" s="26">
        <v>440</v>
      </c>
      <c r="E46" s="27">
        <v>1.9264448336252189</v>
      </c>
    </row>
    <row r="47" spans="2:6" ht="12" customHeight="1" x14ac:dyDescent="0.2">
      <c r="B47" s="6" t="s">
        <v>84</v>
      </c>
      <c r="C47" s="22">
        <v>191615</v>
      </c>
      <c r="D47" s="22">
        <v>153539</v>
      </c>
      <c r="E47" s="27">
        <v>80.128904313336633</v>
      </c>
    </row>
    <row r="48" spans="2:6" ht="12" customHeight="1" x14ac:dyDescent="0.2">
      <c r="B48" s="6" t="s">
        <v>39</v>
      </c>
      <c r="C48" s="32">
        <v>73709</v>
      </c>
      <c r="D48" s="32">
        <v>73306</v>
      </c>
      <c r="E48" s="33">
        <v>99.453255369086548</v>
      </c>
    </row>
    <row r="49" spans="2:5" ht="12" customHeight="1" x14ac:dyDescent="0.2">
      <c r="B49" s="6" t="s">
        <v>40</v>
      </c>
      <c r="C49" s="32">
        <v>71920</v>
      </c>
      <c r="D49" s="32">
        <v>71633</v>
      </c>
      <c r="E49" s="33">
        <v>99.600945494994448</v>
      </c>
    </row>
    <row r="50" spans="2:5" ht="12" customHeight="1" x14ac:dyDescent="0.2">
      <c r="B50" s="9" t="s">
        <v>41</v>
      </c>
      <c r="C50" s="34">
        <v>86</v>
      </c>
      <c r="D50" s="34">
        <v>86</v>
      </c>
      <c r="E50" s="35">
        <v>100</v>
      </c>
    </row>
    <row r="51" spans="2:5" ht="12" customHeight="1" x14ac:dyDescent="0.2">
      <c r="B51" s="9" t="s">
        <v>42</v>
      </c>
      <c r="C51" s="34">
        <v>71834</v>
      </c>
      <c r="D51" s="34">
        <v>71547</v>
      </c>
      <c r="E51" s="35">
        <v>99.60046774507893</v>
      </c>
    </row>
    <row r="52" spans="2:5" ht="12" customHeight="1" x14ac:dyDescent="0.2">
      <c r="B52" s="6" t="s">
        <v>43</v>
      </c>
      <c r="C52" s="32">
        <v>1789</v>
      </c>
      <c r="D52" s="32">
        <v>1673</v>
      </c>
      <c r="E52" s="33">
        <v>93.515930687534933</v>
      </c>
    </row>
    <row r="53" spans="2:5" ht="12" customHeight="1" x14ac:dyDescent="0.2">
      <c r="B53" s="9" t="s">
        <v>87</v>
      </c>
      <c r="C53" s="34">
        <v>7</v>
      </c>
      <c r="D53" s="34">
        <v>6</v>
      </c>
      <c r="E53" s="35">
        <v>85.714285714285708</v>
      </c>
    </row>
    <row r="54" spans="2:5" ht="12" customHeight="1" x14ac:dyDescent="0.2">
      <c r="B54" s="9" t="s">
        <v>88</v>
      </c>
      <c r="C54" s="34">
        <v>1782</v>
      </c>
      <c r="D54" s="34">
        <v>1667</v>
      </c>
      <c r="E54" s="35">
        <v>93.546576879910219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29000</v>
      </c>
      <c r="D58" s="32">
        <v>29000</v>
      </c>
      <c r="E58" s="33">
        <v>100</v>
      </c>
    </row>
    <row r="59" spans="2:5" ht="12" customHeight="1" x14ac:dyDescent="0.2">
      <c r="B59" s="6" t="s">
        <v>48</v>
      </c>
      <c r="C59" s="32">
        <v>29000</v>
      </c>
      <c r="D59" s="32">
        <v>29000</v>
      </c>
      <c r="E59" s="33">
        <v>100</v>
      </c>
    </row>
    <row r="60" spans="2:5" ht="12" customHeight="1" x14ac:dyDescent="0.2">
      <c r="B60" s="6" t="s">
        <v>49</v>
      </c>
      <c r="C60" s="32">
        <v>0</v>
      </c>
      <c r="D60" s="32">
        <v>0</v>
      </c>
      <c r="E60" s="33"/>
    </row>
    <row r="61" spans="2:5" s="4" customFormat="1" ht="12" customHeight="1" x14ac:dyDescent="0.2">
      <c r="B61" s="6" t="s">
        <v>50</v>
      </c>
      <c r="C61" s="32">
        <v>88798</v>
      </c>
      <c r="D61" s="32">
        <v>51125</v>
      </c>
      <c r="E61" s="33">
        <v>57.574494921056782</v>
      </c>
    </row>
    <row r="62" spans="2:5" s="4" customFormat="1" ht="12" customHeight="1" x14ac:dyDescent="0.2">
      <c r="B62" s="6" t="s">
        <v>51</v>
      </c>
      <c r="C62" s="32">
        <v>80079</v>
      </c>
      <c r="D62" s="32">
        <v>42406</v>
      </c>
      <c r="E62" s="33">
        <v>52.955206733350813</v>
      </c>
    </row>
    <row r="63" spans="2:5" ht="12" customHeight="1" x14ac:dyDescent="0.2">
      <c r="B63" s="6" t="s">
        <v>90</v>
      </c>
      <c r="C63" s="32">
        <v>8719</v>
      </c>
      <c r="D63" s="32">
        <v>8719</v>
      </c>
      <c r="E63" s="33">
        <v>100</v>
      </c>
    </row>
    <row r="64" spans="2:5" ht="12" customHeight="1" x14ac:dyDescent="0.2">
      <c r="B64" s="6" t="s">
        <v>52</v>
      </c>
      <c r="C64" s="32">
        <v>108</v>
      </c>
      <c r="D64" s="32">
        <v>108</v>
      </c>
      <c r="E64" s="33">
        <v>100</v>
      </c>
    </row>
    <row r="65" spans="2:5" ht="12" customHeight="1" x14ac:dyDescent="0.2">
      <c r="B65" s="6" t="s">
        <v>85</v>
      </c>
      <c r="C65" s="22">
        <v>168</v>
      </c>
      <c r="D65" s="22">
        <v>168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168</v>
      </c>
      <c r="D67" s="22">
        <v>168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168</v>
      </c>
      <c r="D69" s="34">
        <v>168</v>
      </c>
      <c r="E69" s="35">
        <v>100</v>
      </c>
    </row>
    <row r="70" spans="2:5" ht="12" customHeight="1" x14ac:dyDescent="0.2">
      <c r="B70" s="6" t="s">
        <v>89</v>
      </c>
      <c r="C70" s="22">
        <v>4478644</v>
      </c>
      <c r="D70" s="22">
        <v>512784</v>
      </c>
      <c r="E70" s="23">
        <v>11.449536958061412</v>
      </c>
    </row>
    <row r="71" spans="2:5" ht="12" customHeight="1" x14ac:dyDescent="0.2">
      <c r="B71" s="6" t="s">
        <v>57</v>
      </c>
      <c r="C71" s="32">
        <v>1097829</v>
      </c>
      <c r="D71" s="32">
        <v>6425</v>
      </c>
      <c r="E71" s="33">
        <v>0.58524597182256988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1090184</v>
      </c>
      <c r="D74" s="36">
        <v>4580</v>
      </c>
      <c r="E74" s="37">
        <v>0.42011256815363285</v>
      </c>
    </row>
    <row r="75" spans="2:5" ht="12" customHeight="1" x14ac:dyDescent="0.2">
      <c r="B75" s="6" t="s">
        <v>61</v>
      </c>
      <c r="C75" s="32">
        <v>7645</v>
      </c>
      <c r="D75" s="32">
        <v>1845</v>
      </c>
      <c r="E75" s="33">
        <v>24.133420536298232</v>
      </c>
    </row>
    <row r="76" spans="2:5" ht="12" customHeight="1" x14ac:dyDescent="0.2">
      <c r="B76" s="6" t="s">
        <v>62</v>
      </c>
      <c r="C76" s="32">
        <v>128024</v>
      </c>
      <c r="D76" s="32">
        <v>126677</v>
      </c>
      <c r="E76" s="33">
        <v>98.947853527463607</v>
      </c>
    </row>
    <row r="77" spans="2:5" ht="12" customHeight="1" x14ac:dyDescent="0.2">
      <c r="B77" s="6" t="s">
        <v>63</v>
      </c>
      <c r="C77" s="32">
        <v>3449</v>
      </c>
      <c r="D77" s="32">
        <v>2680</v>
      </c>
      <c r="E77" s="33">
        <v>77.703682226732383</v>
      </c>
    </row>
    <row r="78" spans="2:5" ht="12" customHeight="1" x14ac:dyDescent="0.2">
      <c r="B78" s="6" t="s">
        <v>64</v>
      </c>
      <c r="C78" s="32">
        <v>124575</v>
      </c>
      <c r="D78" s="32">
        <v>123997</v>
      </c>
      <c r="E78" s="33">
        <v>99.536022476419831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93716</v>
      </c>
      <c r="D81" s="34">
        <v>93690</v>
      </c>
      <c r="E81" s="35">
        <v>99.9722566050621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105</v>
      </c>
      <c r="D84" s="34">
        <v>105</v>
      </c>
      <c r="E84" s="35">
        <v>100</v>
      </c>
    </row>
    <row r="85" spans="2:5" ht="12" customHeight="1" x14ac:dyDescent="0.2">
      <c r="B85" s="9" t="s">
        <v>71</v>
      </c>
      <c r="C85" s="34">
        <v>910</v>
      </c>
      <c r="D85" s="34">
        <v>408</v>
      </c>
      <c r="E85" s="35">
        <v>44.835164835164839</v>
      </c>
    </row>
    <row r="86" spans="2:5" ht="12" customHeight="1" x14ac:dyDescent="0.2">
      <c r="B86" s="9" t="s">
        <v>72</v>
      </c>
      <c r="C86" s="34">
        <v>29844</v>
      </c>
      <c r="D86" s="34">
        <v>29794</v>
      </c>
      <c r="E86" s="35">
        <v>99.832462136442828</v>
      </c>
    </row>
    <row r="87" spans="2:5" ht="12" customHeight="1" x14ac:dyDescent="0.2">
      <c r="B87" s="6" t="s">
        <v>73</v>
      </c>
      <c r="C87" s="32">
        <v>3169523</v>
      </c>
      <c r="D87" s="32">
        <v>331172</v>
      </c>
      <c r="E87" s="33">
        <v>10.448638485980382</v>
      </c>
    </row>
    <row r="88" spans="2:5" ht="12" customHeight="1" x14ac:dyDescent="0.2">
      <c r="B88" s="6" t="s">
        <v>74</v>
      </c>
      <c r="C88" s="36">
        <v>55565</v>
      </c>
      <c r="D88" s="36">
        <v>15964</v>
      </c>
      <c r="E88" s="37">
        <v>28.730315846306127</v>
      </c>
    </row>
    <row r="89" spans="2:5" ht="12" customHeight="1" x14ac:dyDescent="0.2">
      <c r="B89" s="6" t="s">
        <v>75</v>
      </c>
      <c r="C89" s="32">
        <v>326428</v>
      </c>
      <c r="D89" s="32">
        <v>98313</v>
      </c>
      <c r="E89" s="33">
        <v>30.1178207751786</v>
      </c>
    </row>
    <row r="90" spans="2:5" ht="12" customHeight="1" x14ac:dyDescent="0.2">
      <c r="B90" s="6" t="s">
        <v>76</v>
      </c>
      <c r="C90" s="32">
        <v>2780191</v>
      </c>
      <c r="D90" s="32">
        <v>214961</v>
      </c>
      <c r="E90" s="33">
        <v>7.7318788529277303</v>
      </c>
    </row>
    <row r="91" spans="2:5" ht="12" customHeight="1" x14ac:dyDescent="0.2">
      <c r="B91" s="6" t="s">
        <v>77</v>
      </c>
      <c r="C91" s="32">
        <v>7339</v>
      </c>
      <c r="D91" s="32">
        <v>1934</v>
      </c>
      <c r="E91" s="33">
        <v>26.352364082300038</v>
      </c>
    </row>
    <row r="92" spans="2:5" ht="12" customHeight="1" x14ac:dyDescent="0.2">
      <c r="B92" s="6" t="s">
        <v>78</v>
      </c>
      <c r="C92" s="32">
        <v>83268</v>
      </c>
      <c r="D92" s="32">
        <v>48510</v>
      </c>
      <c r="E92" s="33">
        <v>58.257674016428886</v>
      </c>
    </row>
    <row r="93" spans="2:5" ht="12" customHeight="1" x14ac:dyDescent="0.2">
      <c r="B93" s="6" t="s">
        <v>86</v>
      </c>
      <c r="C93" s="22">
        <v>13594</v>
      </c>
      <c r="D93" s="22">
        <v>13594</v>
      </c>
      <c r="E93" s="23">
        <v>100</v>
      </c>
    </row>
    <row r="94" spans="2:5" ht="12" customHeight="1" x14ac:dyDescent="0.2">
      <c r="B94" s="6" t="s">
        <v>79</v>
      </c>
      <c r="C94" s="32">
        <v>13563</v>
      </c>
      <c r="D94" s="32">
        <v>13563</v>
      </c>
      <c r="E94" s="23">
        <v>100</v>
      </c>
    </row>
    <row r="95" spans="2:5" ht="12" customHeight="1" x14ac:dyDescent="0.2">
      <c r="B95" s="6" t="s">
        <v>80</v>
      </c>
      <c r="C95" s="32">
        <v>31</v>
      </c>
      <c r="D95" s="32">
        <v>31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D2735D6-16C3-4FC4-AC8D-51C3C594E566}"/>
    <hyperlink ref="D4" location="ŞUBAT!A1" display="Şubat" xr:uid="{18345211-8920-4924-98BE-29E031C6F90B}"/>
    <hyperlink ref="E4" location="MART!A1" display="Mart" xr:uid="{21AA7C9B-3370-4ECF-B487-374C6880BC55}"/>
    <hyperlink ref="C5" location="NİSAN!A1" display="Nisan" xr:uid="{D57C8BEC-171C-46CB-B21B-4386C45D7A8F}"/>
    <hyperlink ref="D5" location="MAYIS!A1" display="Mayıs" xr:uid="{478299C2-45BC-4231-BBFD-6D26742B55AD}"/>
    <hyperlink ref="E5" location="HAZİRAN!A1" display="Haziran" xr:uid="{06C72CD9-BD8D-4196-8888-F0B659471074}"/>
    <hyperlink ref="C6" location="TEMMUZ!A1" display="Temmuz" xr:uid="{01554676-14C8-4E90-9E15-B349D7C48D83}"/>
    <hyperlink ref="D6" location="AĞUSTOS!A1" display="Ağustos" xr:uid="{DC880E7C-A1BA-4418-958F-D54F7FA8D2F8}"/>
    <hyperlink ref="E6" location="EYLÜL!A1" display="Eylül" xr:uid="{09380B52-C683-426C-8540-229B5C7E1091}"/>
    <hyperlink ref="C7" location="EKİM!A1" display="Ekim" xr:uid="{534F4D09-FF91-4B40-BE7A-653632F38159}"/>
    <hyperlink ref="D7" location="KASIM!A1" display="Kasım" xr:uid="{1BFB3414-3DB4-4829-B283-AC1D60C7A259}"/>
    <hyperlink ref="E7" location="ARALIK!A1" display="Aralık" xr:uid="{3596BCD8-0B1C-4B2E-BA35-6C3C5540BEB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801E-E54A-49A5-94F3-90415DF8348A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30787399</v>
      </c>
      <c r="D10" s="22">
        <v>23195433</v>
      </c>
      <c r="E10" s="23">
        <v>75.340671032327222</v>
      </c>
    </row>
    <row r="11" spans="2:5" ht="12" customHeight="1" x14ac:dyDescent="0.2">
      <c r="B11" s="7" t="s">
        <v>4</v>
      </c>
      <c r="C11" s="24">
        <v>26174429</v>
      </c>
      <c r="D11" s="24">
        <v>22587620</v>
      </c>
      <c r="E11" s="25">
        <v>86.296514816044308</v>
      </c>
    </row>
    <row r="12" spans="2:5" ht="12" customHeight="1" x14ac:dyDescent="0.2">
      <c r="B12" s="7" t="s">
        <v>5</v>
      </c>
      <c r="C12" s="24">
        <v>4664576</v>
      </c>
      <c r="D12" s="24">
        <v>3155175</v>
      </c>
      <c r="E12" s="25">
        <v>67.641196113001484</v>
      </c>
    </row>
    <row r="13" spans="2:5" ht="12" customHeight="1" x14ac:dyDescent="0.2">
      <c r="B13" s="7" t="s">
        <v>6</v>
      </c>
      <c r="C13" s="26">
        <v>3175179</v>
      </c>
      <c r="D13" s="26">
        <v>2203369</v>
      </c>
      <c r="E13" s="27">
        <v>69.393536553372272</v>
      </c>
    </row>
    <row r="14" spans="2:5" ht="12" customHeight="1" x14ac:dyDescent="0.2">
      <c r="B14" s="8" t="s">
        <v>7</v>
      </c>
      <c r="C14" s="28">
        <v>435845</v>
      </c>
      <c r="D14" s="28">
        <v>173919</v>
      </c>
      <c r="E14" s="29">
        <v>39.903864906101937</v>
      </c>
    </row>
    <row r="15" spans="2:5" ht="12" customHeight="1" x14ac:dyDescent="0.2">
      <c r="B15" s="8" t="s">
        <v>8</v>
      </c>
      <c r="C15" s="28">
        <v>37386</v>
      </c>
      <c r="D15" s="28">
        <v>17424</v>
      </c>
      <c r="E15" s="29">
        <v>46.605681271064036</v>
      </c>
    </row>
    <row r="16" spans="2:5" ht="12" customHeight="1" x14ac:dyDescent="0.2">
      <c r="B16" s="8" t="s">
        <v>9</v>
      </c>
      <c r="C16" s="28">
        <v>2593153</v>
      </c>
      <c r="D16" s="28">
        <v>1938574</v>
      </c>
      <c r="E16" s="29">
        <v>74.757409223443432</v>
      </c>
    </row>
    <row r="17" spans="2:5" ht="12" customHeight="1" x14ac:dyDescent="0.2">
      <c r="B17" s="8" t="s">
        <v>10</v>
      </c>
      <c r="C17" s="28">
        <v>108795</v>
      </c>
      <c r="D17" s="28">
        <v>73452</v>
      </c>
      <c r="E17" s="29">
        <v>67.514132083275896</v>
      </c>
    </row>
    <row r="18" spans="2:5" ht="12" customHeight="1" x14ac:dyDescent="0.2">
      <c r="B18" s="7" t="s">
        <v>11</v>
      </c>
      <c r="C18" s="24">
        <v>1489397</v>
      </c>
      <c r="D18" s="24">
        <v>951806</v>
      </c>
      <c r="E18" s="25">
        <v>63.905459726318767</v>
      </c>
    </row>
    <row r="19" spans="2:5" ht="12" customHeight="1" x14ac:dyDescent="0.2">
      <c r="B19" s="8" t="s">
        <v>12</v>
      </c>
      <c r="C19" s="28">
        <v>619219</v>
      </c>
      <c r="D19" s="28">
        <v>208561</v>
      </c>
      <c r="E19" s="29">
        <v>33.681298538966018</v>
      </c>
    </row>
    <row r="20" spans="2:5" ht="12" customHeight="1" x14ac:dyDescent="0.2">
      <c r="B20" s="8" t="s">
        <v>13</v>
      </c>
      <c r="C20" s="28">
        <v>35289</v>
      </c>
      <c r="D20" s="28">
        <v>18118</v>
      </c>
      <c r="E20" s="29">
        <v>51.341777891127549</v>
      </c>
    </row>
    <row r="21" spans="2:5" ht="12" customHeight="1" x14ac:dyDescent="0.2">
      <c r="B21" s="8" t="s">
        <v>14</v>
      </c>
      <c r="C21" s="28">
        <v>834889</v>
      </c>
      <c r="D21" s="28">
        <v>725127</v>
      </c>
      <c r="E21" s="29">
        <v>86.853102628014028</v>
      </c>
    </row>
    <row r="22" spans="2:5" s="4" customFormat="1" ht="12" customHeight="1" x14ac:dyDescent="0.2">
      <c r="B22" s="7" t="s">
        <v>15</v>
      </c>
      <c r="C22" s="24">
        <v>575507</v>
      </c>
      <c r="D22" s="24">
        <v>361796</v>
      </c>
      <c r="E22" s="25">
        <v>62.865612407842129</v>
      </c>
    </row>
    <row r="23" spans="2:5" s="4" customFormat="1" ht="12" customHeight="1" x14ac:dyDescent="0.2">
      <c r="B23" s="8" t="s">
        <v>16</v>
      </c>
      <c r="C23" s="30">
        <v>33926</v>
      </c>
      <c r="D23" s="30">
        <v>20421</v>
      </c>
      <c r="E23" s="31">
        <v>60.192772504863527</v>
      </c>
    </row>
    <row r="24" spans="2:5" ht="12" customHeight="1" x14ac:dyDescent="0.2">
      <c r="B24" s="8" t="s">
        <v>17</v>
      </c>
      <c r="C24" s="30">
        <v>541581</v>
      </c>
      <c r="D24" s="30">
        <v>341375</v>
      </c>
      <c r="E24" s="31">
        <v>63.033045841711576</v>
      </c>
    </row>
    <row r="25" spans="2:5" s="4" customFormat="1" ht="12" customHeight="1" x14ac:dyDescent="0.2">
      <c r="B25" s="7" t="s">
        <v>18</v>
      </c>
      <c r="C25" s="24">
        <v>14806974</v>
      </c>
      <c r="D25" s="24">
        <v>13170337</v>
      </c>
      <c r="E25" s="25">
        <v>88.946850315263603</v>
      </c>
    </row>
    <row r="26" spans="2:5" ht="12" customHeight="1" x14ac:dyDescent="0.2">
      <c r="B26" s="7" t="s">
        <v>19</v>
      </c>
      <c r="C26" s="24">
        <v>4212898</v>
      </c>
      <c r="D26" s="24">
        <v>2859335</v>
      </c>
      <c r="E26" s="25">
        <v>67.870976225866372</v>
      </c>
    </row>
    <row r="27" spans="2:5" ht="12" customHeight="1" x14ac:dyDescent="0.2">
      <c r="B27" s="8" t="s">
        <v>20</v>
      </c>
      <c r="C27" s="28">
        <v>4166971</v>
      </c>
      <c r="D27" s="28">
        <v>2823389</v>
      </c>
      <c r="E27" s="29">
        <v>67.756387073488156</v>
      </c>
    </row>
    <row r="28" spans="2:5" ht="12" customHeight="1" x14ac:dyDescent="0.2">
      <c r="B28" s="8" t="s">
        <v>21</v>
      </c>
      <c r="C28" s="28">
        <v>45927</v>
      </c>
      <c r="D28" s="28">
        <v>35946</v>
      </c>
      <c r="E28" s="29">
        <v>78.267685675093077</v>
      </c>
    </row>
    <row r="29" spans="2:5" ht="12" customHeight="1" x14ac:dyDescent="0.2">
      <c r="B29" s="7" t="s">
        <v>22</v>
      </c>
      <c r="C29" s="26">
        <v>10461847</v>
      </c>
      <c r="D29" s="26">
        <v>10185677</v>
      </c>
      <c r="E29" s="27">
        <v>97.360217560054167</v>
      </c>
    </row>
    <row r="30" spans="2:5" ht="12" customHeight="1" x14ac:dyDescent="0.2">
      <c r="B30" s="8" t="s">
        <v>23</v>
      </c>
      <c r="C30" s="28">
        <v>165479</v>
      </c>
      <c r="D30" s="28">
        <v>11042</v>
      </c>
      <c r="E30" s="29">
        <v>6.6727500166184228</v>
      </c>
    </row>
    <row r="31" spans="2:5" s="4" customFormat="1" ht="12" customHeight="1" x14ac:dyDescent="0.2">
      <c r="B31" s="8" t="s">
        <v>24</v>
      </c>
      <c r="C31" s="28">
        <v>406738</v>
      </c>
      <c r="D31" s="28">
        <v>406485</v>
      </c>
      <c r="E31" s="29">
        <v>99.937797796124286</v>
      </c>
    </row>
    <row r="32" spans="2:5" ht="12" customHeight="1" x14ac:dyDescent="0.2">
      <c r="B32" s="8" t="s">
        <v>25</v>
      </c>
      <c r="C32" s="28">
        <v>456966</v>
      </c>
      <c r="D32" s="28">
        <v>347808</v>
      </c>
      <c r="E32" s="29">
        <v>76.112446002547244</v>
      </c>
    </row>
    <row r="33" spans="2:6" ht="12" customHeight="1" x14ac:dyDescent="0.2">
      <c r="B33" s="8" t="s">
        <v>26</v>
      </c>
      <c r="C33" s="28">
        <v>9397580</v>
      </c>
      <c r="D33" s="28">
        <v>9394351</v>
      </c>
      <c r="E33" s="29">
        <v>99.965640090321131</v>
      </c>
    </row>
    <row r="34" spans="2:6" ht="12" customHeight="1" x14ac:dyDescent="0.2">
      <c r="B34" s="8" t="s">
        <v>27</v>
      </c>
      <c r="C34" s="28">
        <v>5</v>
      </c>
      <c r="D34" s="28">
        <v>1</v>
      </c>
      <c r="E34" s="29">
        <v>20</v>
      </c>
    </row>
    <row r="35" spans="2:6" ht="12" customHeight="1" x14ac:dyDescent="0.2">
      <c r="B35" s="8" t="s">
        <v>28</v>
      </c>
      <c r="C35" s="28">
        <v>35079</v>
      </c>
      <c r="D35" s="28">
        <v>25990</v>
      </c>
      <c r="E35" s="29">
        <v>74.089911342968733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132077</v>
      </c>
      <c r="D37" s="26">
        <v>125225</v>
      </c>
      <c r="E37" s="27">
        <v>94.812117174072696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152</v>
      </c>
      <c r="D39" s="26">
        <v>100</v>
      </c>
      <c r="E39" s="27">
        <v>65.789473684210535</v>
      </c>
    </row>
    <row r="40" spans="2:6" ht="12" customHeight="1" x14ac:dyDescent="0.2">
      <c r="B40" s="7" t="s">
        <v>32</v>
      </c>
      <c r="C40" s="24">
        <v>5250815</v>
      </c>
      <c r="D40" s="24">
        <v>5250815</v>
      </c>
      <c r="E40" s="25">
        <v>100</v>
      </c>
    </row>
    <row r="41" spans="2:6" s="4" customFormat="1" ht="12" customHeight="1" x14ac:dyDescent="0.2">
      <c r="B41" s="8" t="s">
        <v>33</v>
      </c>
      <c r="C41" s="30">
        <v>353996</v>
      </c>
      <c r="D41" s="30">
        <v>353996</v>
      </c>
      <c r="E41" s="31">
        <v>100</v>
      </c>
    </row>
    <row r="42" spans="2:6" ht="12" customHeight="1" x14ac:dyDescent="0.2">
      <c r="B42" s="8" t="s">
        <v>34</v>
      </c>
      <c r="C42" s="30">
        <v>4867399</v>
      </c>
      <c r="D42" s="30">
        <v>4867399</v>
      </c>
      <c r="E42" s="31">
        <v>100</v>
      </c>
    </row>
    <row r="43" spans="2:6" s="4" customFormat="1" ht="12" customHeight="1" x14ac:dyDescent="0.2">
      <c r="B43" s="8" t="s">
        <v>35</v>
      </c>
      <c r="C43" s="28">
        <v>29420</v>
      </c>
      <c r="D43" s="28">
        <v>29420</v>
      </c>
      <c r="E43" s="29">
        <v>100</v>
      </c>
    </row>
    <row r="44" spans="2:6" ht="12" customHeight="1" x14ac:dyDescent="0.2">
      <c r="B44" s="7" t="s">
        <v>36</v>
      </c>
      <c r="C44" s="24">
        <v>406986</v>
      </c>
      <c r="D44" s="24">
        <v>278797</v>
      </c>
      <c r="E44" s="25">
        <v>68.502847763805136</v>
      </c>
    </row>
    <row r="45" spans="2:6" ht="12" customHeight="1" x14ac:dyDescent="0.2">
      <c r="B45" s="7" t="s">
        <v>37</v>
      </c>
      <c r="C45" s="26">
        <v>446733</v>
      </c>
      <c r="D45" s="26">
        <v>370281</v>
      </c>
      <c r="E45" s="27">
        <v>82.886422091047677</v>
      </c>
      <c r="F45" s="5"/>
    </row>
    <row r="46" spans="2:6" ht="12" customHeight="1" x14ac:dyDescent="0.2">
      <c r="B46" s="7" t="s">
        <v>38</v>
      </c>
      <c r="C46" s="26">
        <v>22838</v>
      </c>
      <c r="D46" s="26">
        <v>419</v>
      </c>
      <c r="E46" s="27">
        <v>1.834661529030563</v>
      </c>
    </row>
    <row r="47" spans="2:6" ht="12" customHeight="1" x14ac:dyDescent="0.2">
      <c r="B47" s="6" t="s">
        <v>84</v>
      </c>
      <c r="C47" s="22">
        <v>177493</v>
      </c>
      <c r="D47" s="22">
        <v>138290</v>
      </c>
      <c r="E47" s="27">
        <v>77.912931777591226</v>
      </c>
    </row>
    <row r="48" spans="2:6" ht="12" customHeight="1" x14ac:dyDescent="0.2">
      <c r="B48" s="6" t="s">
        <v>39</v>
      </c>
      <c r="C48" s="32">
        <v>68154</v>
      </c>
      <c r="D48" s="32">
        <v>67747</v>
      </c>
      <c r="E48" s="33">
        <v>99.402823018458193</v>
      </c>
    </row>
    <row r="49" spans="2:5" ht="12" customHeight="1" x14ac:dyDescent="0.2">
      <c r="B49" s="6" t="s">
        <v>40</v>
      </c>
      <c r="C49" s="32">
        <v>66428</v>
      </c>
      <c r="D49" s="32">
        <v>66140</v>
      </c>
      <c r="E49" s="33">
        <v>99.566447883422654</v>
      </c>
    </row>
    <row r="50" spans="2:5" ht="12" customHeight="1" x14ac:dyDescent="0.2">
      <c r="B50" s="9" t="s">
        <v>41</v>
      </c>
      <c r="C50" s="34">
        <v>85</v>
      </c>
      <c r="D50" s="34">
        <v>85</v>
      </c>
      <c r="E50" s="35">
        <v>100</v>
      </c>
    </row>
    <row r="51" spans="2:5" ht="12" customHeight="1" x14ac:dyDescent="0.2">
      <c r="B51" s="9" t="s">
        <v>42</v>
      </c>
      <c r="C51" s="34">
        <v>66343</v>
      </c>
      <c r="D51" s="34">
        <v>66055</v>
      </c>
      <c r="E51" s="35">
        <v>99.565892407639083</v>
      </c>
    </row>
    <row r="52" spans="2:5" ht="12" customHeight="1" x14ac:dyDescent="0.2">
      <c r="B52" s="6" t="s">
        <v>43</v>
      </c>
      <c r="C52" s="32">
        <v>1726</v>
      </c>
      <c r="D52" s="32">
        <v>1607</v>
      </c>
      <c r="E52" s="33">
        <v>93.105446118192347</v>
      </c>
    </row>
    <row r="53" spans="2:5" ht="12" customHeight="1" x14ac:dyDescent="0.2">
      <c r="B53" s="9" t="s">
        <v>87</v>
      </c>
      <c r="C53" s="34">
        <v>2</v>
      </c>
      <c r="D53" s="34">
        <v>2</v>
      </c>
      <c r="E53" s="35">
        <v>100</v>
      </c>
    </row>
    <row r="54" spans="2:5" ht="12" customHeight="1" x14ac:dyDescent="0.2">
      <c r="B54" s="9" t="s">
        <v>88</v>
      </c>
      <c r="C54" s="34">
        <v>1724</v>
      </c>
      <c r="D54" s="34">
        <v>1605</v>
      </c>
      <c r="E54" s="35">
        <v>93.097447795823669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27343</v>
      </c>
      <c r="D58" s="32">
        <v>27343</v>
      </c>
      <c r="E58" s="33">
        <v>100</v>
      </c>
    </row>
    <row r="59" spans="2:5" ht="12" customHeight="1" x14ac:dyDescent="0.2">
      <c r="B59" s="6" t="s">
        <v>48</v>
      </c>
      <c r="C59" s="32">
        <v>27343</v>
      </c>
      <c r="D59" s="32">
        <v>27343</v>
      </c>
      <c r="E59" s="33">
        <v>100</v>
      </c>
    </row>
    <row r="60" spans="2:5" ht="12" customHeight="1" x14ac:dyDescent="0.2">
      <c r="B60" s="6" t="s">
        <v>49</v>
      </c>
      <c r="C60" s="32">
        <v>0</v>
      </c>
      <c r="D60" s="32">
        <v>0</v>
      </c>
      <c r="E60" s="33"/>
    </row>
    <row r="61" spans="2:5" s="4" customFormat="1" ht="12" customHeight="1" x14ac:dyDescent="0.2">
      <c r="B61" s="6" t="s">
        <v>50</v>
      </c>
      <c r="C61" s="32">
        <v>81889</v>
      </c>
      <c r="D61" s="32">
        <v>43093</v>
      </c>
      <c r="E61" s="33">
        <v>52.623673509262538</v>
      </c>
    </row>
    <row r="62" spans="2:5" s="4" customFormat="1" ht="12" customHeight="1" x14ac:dyDescent="0.2">
      <c r="B62" s="6" t="s">
        <v>51</v>
      </c>
      <c r="C62" s="32">
        <v>75649</v>
      </c>
      <c r="D62" s="32">
        <v>36853</v>
      </c>
      <c r="E62" s="33">
        <v>48.715779455115069</v>
      </c>
    </row>
    <row r="63" spans="2:5" ht="12" customHeight="1" x14ac:dyDescent="0.2">
      <c r="B63" s="6" t="s">
        <v>90</v>
      </c>
      <c r="C63" s="32">
        <v>6240</v>
      </c>
      <c r="D63" s="32">
        <v>6240</v>
      </c>
      <c r="E63" s="33">
        <v>100</v>
      </c>
    </row>
    <row r="64" spans="2:5" ht="12" customHeight="1" x14ac:dyDescent="0.2">
      <c r="B64" s="6" t="s">
        <v>52</v>
      </c>
      <c r="C64" s="32">
        <v>107</v>
      </c>
      <c r="D64" s="32">
        <v>107</v>
      </c>
      <c r="E64" s="33">
        <v>100</v>
      </c>
    </row>
    <row r="65" spans="2:5" ht="12" customHeight="1" x14ac:dyDescent="0.2">
      <c r="B65" s="6" t="s">
        <v>85</v>
      </c>
      <c r="C65" s="22">
        <v>167</v>
      </c>
      <c r="D65" s="22">
        <v>167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167</v>
      </c>
      <c r="D67" s="22">
        <v>167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167</v>
      </c>
      <c r="D69" s="34">
        <v>167</v>
      </c>
      <c r="E69" s="35">
        <v>100</v>
      </c>
    </row>
    <row r="70" spans="2:5" ht="12" customHeight="1" x14ac:dyDescent="0.2">
      <c r="B70" s="6" t="s">
        <v>89</v>
      </c>
      <c r="C70" s="22">
        <v>4422924</v>
      </c>
      <c r="D70" s="22">
        <v>456970</v>
      </c>
      <c r="E70" s="23">
        <v>10.331852864756437</v>
      </c>
    </row>
    <row r="71" spans="2:5" ht="12" customHeight="1" x14ac:dyDescent="0.2">
      <c r="B71" s="6" t="s">
        <v>57</v>
      </c>
      <c r="C71" s="32">
        <v>1092352</v>
      </c>
      <c r="D71" s="32">
        <v>5347</v>
      </c>
      <c r="E71" s="33">
        <v>0.48949422896648698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1085203</v>
      </c>
      <c r="D74" s="36">
        <v>3998</v>
      </c>
      <c r="E74" s="37">
        <v>0.36841033428768627</v>
      </c>
    </row>
    <row r="75" spans="2:5" ht="12" customHeight="1" x14ac:dyDescent="0.2">
      <c r="B75" s="6" t="s">
        <v>61</v>
      </c>
      <c r="C75" s="32">
        <v>7149</v>
      </c>
      <c r="D75" s="32">
        <v>1349</v>
      </c>
      <c r="E75" s="33">
        <v>18.869771996083369</v>
      </c>
    </row>
    <row r="76" spans="2:5" ht="12" customHeight="1" x14ac:dyDescent="0.2">
      <c r="B76" s="6" t="s">
        <v>62</v>
      </c>
      <c r="C76" s="32">
        <v>114519</v>
      </c>
      <c r="D76" s="32">
        <v>113115</v>
      </c>
      <c r="E76" s="33">
        <v>98.774002567259572</v>
      </c>
    </row>
    <row r="77" spans="2:5" ht="12" customHeight="1" x14ac:dyDescent="0.2">
      <c r="B77" s="6" t="s">
        <v>63</v>
      </c>
      <c r="C77" s="32">
        <v>3418</v>
      </c>
      <c r="D77" s="32">
        <v>2595</v>
      </c>
      <c r="E77" s="33">
        <v>75.921591574019899</v>
      </c>
    </row>
    <row r="78" spans="2:5" ht="12" customHeight="1" x14ac:dyDescent="0.2">
      <c r="B78" s="6" t="s">
        <v>64</v>
      </c>
      <c r="C78" s="32">
        <v>111101</v>
      </c>
      <c r="D78" s="32">
        <v>110520</v>
      </c>
      <c r="E78" s="33">
        <v>99.477052411769478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83183</v>
      </c>
      <c r="D81" s="34">
        <v>83157</v>
      </c>
      <c r="E81" s="35">
        <v>99.968743613478722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103</v>
      </c>
      <c r="D84" s="34">
        <v>103</v>
      </c>
      <c r="E84" s="35">
        <v>100</v>
      </c>
    </row>
    <row r="85" spans="2:5" ht="12" customHeight="1" x14ac:dyDescent="0.2">
      <c r="B85" s="9" t="s">
        <v>71</v>
      </c>
      <c r="C85" s="34">
        <v>841</v>
      </c>
      <c r="D85" s="34">
        <v>338</v>
      </c>
      <c r="E85" s="35">
        <v>40.190249702734839</v>
      </c>
    </row>
    <row r="86" spans="2:5" ht="12" customHeight="1" x14ac:dyDescent="0.2">
      <c r="B86" s="9" t="s">
        <v>72</v>
      </c>
      <c r="C86" s="34">
        <v>26974</v>
      </c>
      <c r="D86" s="34">
        <v>26922</v>
      </c>
      <c r="E86" s="35">
        <v>99.807221769110996</v>
      </c>
    </row>
    <row r="87" spans="2:5" ht="12" customHeight="1" x14ac:dyDescent="0.2">
      <c r="B87" s="6" t="s">
        <v>73</v>
      </c>
      <c r="C87" s="32">
        <v>3135915</v>
      </c>
      <c r="D87" s="32">
        <v>293242</v>
      </c>
      <c r="E87" s="33">
        <v>9.351082538908102</v>
      </c>
    </row>
    <row r="88" spans="2:5" ht="12" customHeight="1" x14ac:dyDescent="0.2">
      <c r="B88" s="6" t="s">
        <v>74</v>
      </c>
      <c r="C88" s="36">
        <v>54315</v>
      </c>
      <c r="D88" s="36">
        <v>14734</v>
      </c>
      <c r="E88" s="37">
        <v>27.126944674583449</v>
      </c>
    </row>
    <row r="89" spans="2:5" ht="12" customHeight="1" x14ac:dyDescent="0.2">
      <c r="B89" s="6" t="s">
        <v>75</v>
      </c>
      <c r="C89" s="32">
        <v>329587</v>
      </c>
      <c r="D89" s="32">
        <v>88804</v>
      </c>
      <c r="E89" s="33">
        <v>26.94402388443719</v>
      </c>
    </row>
    <row r="90" spans="2:5" ht="12" customHeight="1" x14ac:dyDescent="0.2">
      <c r="B90" s="6" t="s">
        <v>76</v>
      </c>
      <c r="C90" s="32">
        <v>2745054</v>
      </c>
      <c r="D90" s="32">
        <v>188140</v>
      </c>
      <c r="E90" s="33">
        <v>6.8537813828070409</v>
      </c>
    </row>
    <row r="91" spans="2:5" ht="12" customHeight="1" x14ac:dyDescent="0.2">
      <c r="B91" s="6" t="s">
        <v>77</v>
      </c>
      <c r="C91" s="32">
        <v>6959</v>
      </c>
      <c r="D91" s="32">
        <v>1564</v>
      </c>
      <c r="E91" s="33">
        <v>22.474493461704267</v>
      </c>
    </row>
    <row r="92" spans="2:5" ht="12" customHeight="1" x14ac:dyDescent="0.2">
      <c r="B92" s="6" t="s">
        <v>78</v>
      </c>
      <c r="C92" s="32">
        <v>80138</v>
      </c>
      <c r="D92" s="32">
        <v>45266</v>
      </c>
      <c r="E92" s="33">
        <v>56.485063265866373</v>
      </c>
    </row>
    <row r="93" spans="2:5" ht="12" customHeight="1" x14ac:dyDescent="0.2">
      <c r="B93" s="6" t="s">
        <v>86</v>
      </c>
      <c r="C93" s="22">
        <v>12386</v>
      </c>
      <c r="D93" s="22">
        <v>12386</v>
      </c>
      <c r="E93" s="23">
        <v>100</v>
      </c>
    </row>
    <row r="94" spans="2:5" ht="12" customHeight="1" x14ac:dyDescent="0.2">
      <c r="B94" s="6" t="s">
        <v>79</v>
      </c>
      <c r="C94" s="32">
        <v>12361</v>
      </c>
      <c r="D94" s="32">
        <v>12361</v>
      </c>
      <c r="E94" s="23">
        <v>100</v>
      </c>
    </row>
    <row r="95" spans="2:5" ht="12" customHeight="1" x14ac:dyDescent="0.2">
      <c r="B95" s="6" t="s">
        <v>80</v>
      </c>
      <c r="C95" s="32">
        <v>25</v>
      </c>
      <c r="D95" s="32">
        <v>25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9DED60D-F432-43BD-830D-451E60680D5D}"/>
    <hyperlink ref="D4" location="ŞUBAT!A1" display="Şubat" xr:uid="{8E06E73F-1647-44AA-B9A1-2D4583819D30}"/>
    <hyperlink ref="E4" location="MART!A1" display="Mart" xr:uid="{E1D57302-098F-4989-9F5F-4597DB97BE47}"/>
    <hyperlink ref="C5" location="NİSAN!A1" display="Nisan" xr:uid="{8AC97EA6-4140-4F2F-95AF-DF66BBA1D9CE}"/>
    <hyperlink ref="D5" location="MAYIS!A1" display="Mayıs" xr:uid="{5E5D5951-61F5-4E8B-A234-2445FF979FBB}"/>
    <hyperlink ref="E5" location="HAZİRAN!A1" display="Haziran" xr:uid="{4A6BCE31-A262-4DDF-B536-A5B49B3345BA}"/>
    <hyperlink ref="C6" location="TEMMUZ!A1" display="Temmuz" xr:uid="{BF7A1D23-BEA6-4F51-A6E4-D9F63C12021E}"/>
    <hyperlink ref="D6" location="AĞUSTOS!A1" display="Ağustos" xr:uid="{704D9A76-B6D7-4D9F-B746-13FD749B43AE}"/>
    <hyperlink ref="E6" location="EYLÜL!A1" display="Eylül" xr:uid="{7E33980E-BF1B-4511-A2AD-F8E329C39BD6}"/>
    <hyperlink ref="C7" location="EKİM!A1" display="Ekim" xr:uid="{8CA4F643-9494-4CBC-8AF4-1E55B8E387EC}"/>
    <hyperlink ref="D7" location="KASIM!A1" display="Kasım" xr:uid="{D85274D0-99FB-45C1-BCBF-4FC9DEB098EB}"/>
    <hyperlink ref="E7" location="ARALIK!A1" display="Aralık" xr:uid="{FD5A7F59-A1DF-42AC-8DBE-4A34050A43E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8CB3-10F5-4964-A99C-D7246F915F88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28186422</v>
      </c>
      <c r="D10" s="22">
        <v>20751639</v>
      </c>
      <c r="E10" s="23">
        <v>73.622820945489281</v>
      </c>
    </row>
    <row r="11" spans="2:5" ht="12" customHeight="1" x14ac:dyDescent="0.2">
      <c r="B11" s="7" t="s">
        <v>4</v>
      </c>
      <c r="C11" s="24">
        <v>23704320</v>
      </c>
      <c r="D11" s="24">
        <v>20196012</v>
      </c>
      <c r="E11" s="25">
        <v>85.199710432528747</v>
      </c>
    </row>
    <row r="12" spans="2:5" ht="12" customHeight="1" x14ac:dyDescent="0.2">
      <c r="B12" s="7" t="s">
        <v>5</v>
      </c>
      <c r="C12" s="24">
        <v>4381211</v>
      </c>
      <c r="D12" s="24">
        <v>2897164</v>
      </c>
      <c r="E12" s="25">
        <v>66.127013741177947</v>
      </c>
    </row>
    <row r="13" spans="2:5" ht="12" customHeight="1" x14ac:dyDescent="0.2">
      <c r="B13" s="7" t="s">
        <v>6</v>
      </c>
      <c r="C13" s="26">
        <v>2901086</v>
      </c>
      <c r="D13" s="26">
        <v>1961577</v>
      </c>
      <c r="E13" s="27">
        <v>67.615265455763804</v>
      </c>
    </row>
    <row r="14" spans="2:5" ht="12" customHeight="1" x14ac:dyDescent="0.2">
      <c r="B14" s="8" t="s">
        <v>7</v>
      </c>
      <c r="C14" s="28">
        <v>436346</v>
      </c>
      <c r="D14" s="28">
        <v>171406</v>
      </c>
      <c r="E14" s="29">
        <v>39.282129319393327</v>
      </c>
    </row>
    <row r="15" spans="2:5" ht="12" customHeight="1" x14ac:dyDescent="0.2">
      <c r="B15" s="8" t="s">
        <v>8</v>
      </c>
      <c r="C15" s="28">
        <v>36125</v>
      </c>
      <c r="D15" s="28">
        <v>15649</v>
      </c>
      <c r="E15" s="29">
        <v>43.319031141868514</v>
      </c>
    </row>
    <row r="16" spans="2:5" ht="12" customHeight="1" x14ac:dyDescent="0.2">
      <c r="B16" s="8" t="s">
        <v>9</v>
      </c>
      <c r="C16" s="28">
        <v>2322127</v>
      </c>
      <c r="D16" s="28">
        <v>1701990</v>
      </c>
      <c r="E16" s="29">
        <v>73.294440829463682</v>
      </c>
    </row>
    <row r="17" spans="2:5" ht="12" customHeight="1" x14ac:dyDescent="0.2">
      <c r="B17" s="8" t="s">
        <v>10</v>
      </c>
      <c r="C17" s="28">
        <v>106488</v>
      </c>
      <c r="D17" s="28">
        <v>72532</v>
      </c>
      <c r="E17" s="29">
        <v>68.112839005333939</v>
      </c>
    </row>
    <row r="18" spans="2:5" ht="12" customHeight="1" x14ac:dyDescent="0.2">
      <c r="B18" s="7" t="s">
        <v>11</v>
      </c>
      <c r="C18" s="24">
        <v>1480125</v>
      </c>
      <c r="D18" s="24">
        <v>935587</v>
      </c>
      <c r="E18" s="25">
        <v>63.209999155476737</v>
      </c>
    </row>
    <row r="19" spans="2:5" ht="12" customHeight="1" x14ac:dyDescent="0.2">
      <c r="B19" s="8" t="s">
        <v>12</v>
      </c>
      <c r="C19" s="28">
        <v>615979</v>
      </c>
      <c r="D19" s="28">
        <v>202831</v>
      </c>
      <c r="E19" s="29">
        <v>32.928232943006172</v>
      </c>
    </row>
    <row r="20" spans="2:5" ht="12" customHeight="1" x14ac:dyDescent="0.2">
      <c r="B20" s="8" t="s">
        <v>13</v>
      </c>
      <c r="C20" s="28">
        <v>35096</v>
      </c>
      <c r="D20" s="28">
        <v>17929</v>
      </c>
      <c r="E20" s="29">
        <v>51.085593799863226</v>
      </c>
    </row>
    <row r="21" spans="2:5" ht="12" customHeight="1" x14ac:dyDescent="0.2">
      <c r="B21" s="8" t="s">
        <v>14</v>
      </c>
      <c r="C21" s="28">
        <v>829050</v>
      </c>
      <c r="D21" s="28">
        <v>714827</v>
      </c>
      <c r="E21" s="29">
        <v>86.222423255533442</v>
      </c>
    </row>
    <row r="22" spans="2:5" s="4" customFormat="1" ht="12" customHeight="1" x14ac:dyDescent="0.2">
      <c r="B22" s="7" t="s">
        <v>15</v>
      </c>
      <c r="C22" s="24">
        <v>574078</v>
      </c>
      <c r="D22" s="24">
        <v>351582</v>
      </c>
      <c r="E22" s="25">
        <v>61.242897306637779</v>
      </c>
    </row>
    <row r="23" spans="2:5" s="4" customFormat="1" ht="12" customHeight="1" x14ac:dyDescent="0.2">
      <c r="B23" s="8" t="s">
        <v>16</v>
      </c>
      <c r="C23" s="30">
        <v>33128</v>
      </c>
      <c r="D23" s="30">
        <v>19970</v>
      </c>
      <c r="E23" s="31">
        <v>60.281333011349915</v>
      </c>
    </row>
    <row r="24" spans="2:5" ht="12" customHeight="1" x14ac:dyDescent="0.2">
      <c r="B24" s="8" t="s">
        <v>17</v>
      </c>
      <c r="C24" s="30">
        <v>540950</v>
      </c>
      <c r="D24" s="30">
        <v>331612</v>
      </c>
      <c r="E24" s="31">
        <v>61.30178389869674</v>
      </c>
    </row>
    <row r="25" spans="2:5" s="4" customFormat="1" ht="12" customHeight="1" x14ac:dyDescent="0.2">
      <c r="B25" s="7" t="s">
        <v>18</v>
      </c>
      <c r="C25" s="24">
        <v>13211527</v>
      </c>
      <c r="D25" s="24">
        <v>11633852</v>
      </c>
      <c r="E25" s="25">
        <v>88.058344807530574</v>
      </c>
    </row>
    <row r="26" spans="2:5" ht="12" customHeight="1" x14ac:dyDescent="0.2">
      <c r="B26" s="7" t="s">
        <v>19</v>
      </c>
      <c r="C26" s="24">
        <v>3869340</v>
      </c>
      <c r="D26" s="24">
        <v>2553672</v>
      </c>
      <c r="E26" s="25">
        <v>65.997611995844252</v>
      </c>
    </row>
    <row r="27" spans="2:5" ht="12" customHeight="1" x14ac:dyDescent="0.2">
      <c r="B27" s="8" t="s">
        <v>20</v>
      </c>
      <c r="C27" s="28">
        <v>3828286</v>
      </c>
      <c r="D27" s="28">
        <v>2521669</v>
      </c>
      <c r="E27" s="29">
        <v>65.869399517172951</v>
      </c>
    </row>
    <row r="28" spans="2:5" ht="12" customHeight="1" x14ac:dyDescent="0.2">
      <c r="B28" s="8" t="s">
        <v>21</v>
      </c>
      <c r="C28" s="28">
        <v>41054</v>
      </c>
      <c r="D28" s="28">
        <v>32003</v>
      </c>
      <c r="E28" s="29">
        <v>77.953427193452526</v>
      </c>
    </row>
    <row r="29" spans="2:5" ht="12" customHeight="1" x14ac:dyDescent="0.2">
      <c r="B29" s="7" t="s">
        <v>22</v>
      </c>
      <c r="C29" s="26">
        <v>9229093</v>
      </c>
      <c r="D29" s="26">
        <v>8973930</v>
      </c>
      <c r="E29" s="27">
        <v>97.235232107857186</v>
      </c>
    </row>
    <row r="30" spans="2:5" ht="12" customHeight="1" x14ac:dyDescent="0.2">
      <c r="B30" s="8" t="s">
        <v>23</v>
      </c>
      <c r="C30" s="28">
        <v>150141</v>
      </c>
      <c r="D30" s="28">
        <v>9626</v>
      </c>
      <c r="E30" s="29">
        <v>6.4113067050306043</v>
      </c>
    </row>
    <row r="31" spans="2:5" s="4" customFormat="1" ht="12" customHeight="1" x14ac:dyDescent="0.2">
      <c r="B31" s="8" t="s">
        <v>24</v>
      </c>
      <c r="C31" s="28">
        <v>360451</v>
      </c>
      <c r="D31" s="28">
        <v>360189</v>
      </c>
      <c r="E31" s="29">
        <v>99.927313282526612</v>
      </c>
    </row>
    <row r="32" spans="2:5" ht="12" customHeight="1" x14ac:dyDescent="0.2">
      <c r="B32" s="8" t="s">
        <v>25</v>
      </c>
      <c r="C32" s="28">
        <v>407541</v>
      </c>
      <c r="D32" s="28">
        <v>305629</v>
      </c>
      <c r="E32" s="29">
        <v>74.993436243224608</v>
      </c>
    </row>
    <row r="33" spans="2:6" ht="12" customHeight="1" x14ac:dyDescent="0.2">
      <c r="B33" s="8" t="s">
        <v>26</v>
      </c>
      <c r="C33" s="28">
        <v>8277219</v>
      </c>
      <c r="D33" s="28">
        <v>8273987</v>
      </c>
      <c r="E33" s="29">
        <v>99.960953068899101</v>
      </c>
    </row>
    <row r="34" spans="2:6" ht="12" customHeight="1" x14ac:dyDescent="0.2">
      <c r="B34" s="8" t="s">
        <v>27</v>
      </c>
      <c r="C34" s="28">
        <v>5</v>
      </c>
      <c r="D34" s="28">
        <v>1</v>
      </c>
      <c r="E34" s="29">
        <v>20</v>
      </c>
    </row>
    <row r="35" spans="2:6" ht="12" customHeight="1" x14ac:dyDescent="0.2">
      <c r="B35" s="8" t="s">
        <v>28</v>
      </c>
      <c r="C35" s="28">
        <v>33736</v>
      </c>
      <c r="D35" s="28">
        <v>24498</v>
      </c>
      <c r="E35" s="29">
        <v>72.616789186625567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112955</v>
      </c>
      <c r="D37" s="26">
        <v>106162</v>
      </c>
      <c r="E37" s="27">
        <v>93.986100659554694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139</v>
      </c>
      <c r="D39" s="26">
        <v>88</v>
      </c>
      <c r="E39" s="27">
        <v>63.309352517985609</v>
      </c>
    </row>
    <row r="40" spans="2:6" ht="12" customHeight="1" x14ac:dyDescent="0.2">
      <c r="B40" s="7" t="s">
        <v>32</v>
      </c>
      <c r="C40" s="24">
        <v>4729492</v>
      </c>
      <c r="D40" s="24">
        <v>4729492</v>
      </c>
      <c r="E40" s="25">
        <v>100</v>
      </c>
    </row>
    <row r="41" spans="2:6" s="4" customFormat="1" ht="12" customHeight="1" x14ac:dyDescent="0.2">
      <c r="B41" s="8" t="s">
        <v>33</v>
      </c>
      <c r="C41" s="30">
        <v>312502</v>
      </c>
      <c r="D41" s="30">
        <v>312502</v>
      </c>
      <c r="E41" s="31">
        <v>100</v>
      </c>
    </row>
    <row r="42" spans="2:6" ht="12" customHeight="1" x14ac:dyDescent="0.2">
      <c r="B42" s="8" t="s">
        <v>34</v>
      </c>
      <c r="C42" s="30">
        <v>4390999</v>
      </c>
      <c r="D42" s="30">
        <v>4390999</v>
      </c>
      <c r="E42" s="31">
        <v>100</v>
      </c>
    </row>
    <row r="43" spans="2:6" s="4" customFormat="1" ht="12" customHeight="1" x14ac:dyDescent="0.2">
      <c r="B43" s="8" t="s">
        <v>35</v>
      </c>
      <c r="C43" s="28">
        <v>25991</v>
      </c>
      <c r="D43" s="28">
        <v>25991</v>
      </c>
      <c r="E43" s="29">
        <v>100</v>
      </c>
    </row>
    <row r="44" spans="2:6" ht="12" customHeight="1" x14ac:dyDescent="0.2">
      <c r="B44" s="7" t="s">
        <v>36</v>
      </c>
      <c r="C44" s="24">
        <v>376355</v>
      </c>
      <c r="D44" s="24">
        <v>249428</v>
      </c>
      <c r="E44" s="25">
        <v>66.274660891976993</v>
      </c>
    </row>
    <row r="45" spans="2:6" ht="12" customHeight="1" x14ac:dyDescent="0.2">
      <c r="B45" s="7" t="s">
        <v>37</v>
      </c>
      <c r="C45" s="26">
        <v>408827</v>
      </c>
      <c r="D45" s="26">
        <v>334104</v>
      </c>
      <c r="E45" s="27">
        <v>81.722586815450057</v>
      </c>
      <c r="F45" s="5"/>
    </row>
    <row r="46" spans="2:6" ht="12" customHeight="1" x14ac:dyDescent="0.2">
      <c r="B46" s="7" t="s">
        <v>38</v>
      </c>
      <c r="C46" s="26">
        <v>22830</v>
      </c>
      <c r="D46" s="26">
        <v>390</v>
      </c>
      <c r="E46" s="27">
        <v>1.7082785808147174</v>
      </c>
    </row>
    <row r="47" spans="2:6" ht="12" customHeight="1" x14ac:dyDescent="0.2">
      <c r="B47" s="6" t="s">
        <v>84</v>
      </c>
      <c r="C47" s="22">
        <v>163664</v>
      </c>
      <c r="D47" s="22">
        <v>124252</v>
      </c>
      <c r="E47" s="27">
        <v>75.918955909668583</v>
      </c>
    </row>
    <row r="48" spans="2:6" ht="12" customHeight="1" x14ac:dyDescent="0.2">
      <c r="B48" s="6" t="s">
        <v>39</v>
      </c>
      <c r="C48" s="32">
        <v>61623</v>
      </c>
      <c r="D48" s="32">
        <v>61231</v>
      </c>
      <c r="E48" s="33">
        <v>99.363873878259739</v>
      </c>
    </row>
    <row r="49" spans="2:5" ht="12" customHeight="1" x14ac:dyDescent="0.2">
      <c r="B49" s="6" t="s">
        <v>40</v>
      </c>
      <c r="C49" s="32">
        <v>60086</v>
      </c>
      <c r="D49" s="32">
        <v>59812</v>
      </c>
      <c r="E49" s="33">
        <v>99.543986952035411</v>
      </c>
    </row>
    <row r="50" spans="2:5" ht="12" customHeight="1" x14ac:dyDescent="0.2">
      <c r="B50" s="9" t="s">
        <v>41</v>
      </c>
      <c r="C50" s="34">
        <v>80</v>
      </c>
      <c r="D50" s="34">
        <v>80</v>
      </c>
      <c r="E50" s="35">
        <v>100</v>
      </c>
    </row>
    <row r="51" spans="2:5" ht="12" customHeight="1" x14ac:dyDescent="0.2">
      <c r="B51" s="9" t="s">
        <v>42</v>
      </c>
      <c r="C51" s="34">
        <v>60006</v>
      </c>
      <c r="D51" s="34">
        <v>59732</v>
      </c>
      <c r="E51" s="35">
        <v>99.543378995433784</v>
      </c>
    </row>
    <row r="52" spans="2:5" ht="12" customHeight="1" x14ac:dyDescent="0.2">
      <c r="B52" s="6" t="s">
        <v>43</v>
      </c>
      <c r="C52" s="32">
        <v>1537</v>
      </c>
      <c r="D52" s="32">
        <v>1419</v>
      </c>
      <c r="E52" s="33">
        <v>92.322706571242691</v>
      </c>
    </row>
    <row r="53" spans="2:5" ht="12" customHeight="1" x14ac:dyDescent="0.2">
      <c r="B53" s="9" t="s">
        <v>87</v>
      </c>
      <c r="C53" s="34">
        <v>2</v>
      </c>
      <c r="D53" s="34">
        <v>2</v>
      </c>
      <c r="E53" s="35">
        <v>100</v>
      </c>
    </row>
    <row r="54" spans="2:5" ht="12" customHeight="1" x14ac:dyDescent="0.2">
      <c r="B54" s="9" t="s">
        <v>88</v>
      </c>
      <c r="C54" s="34">
        <v>1535</v>
      </c>
      <c r="D54" s="34">
        <v>1417</v>
      </c>
      <c r="E54" s="35">
        <v>92.312703583061889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25256</v>
      </c>
      <c r="D58" s="32">
        <v>25256</v>
      </c>
      <c r="E58" s="33">
        <v>100</v>
      </c>
    </row>
    <row r="59" spans="2:5" ht="12" customHeight="1" x14ac:dyDescent="0.2">
      <c r="B59" s="6" t="s">
        <v>48</v>
      </c>
      <c r="C59" s="32">
        <v>25256</v>
      </c>
      <c r="D59" s="32">
        <v>25256</v>
      </c>
      <c r="E59" s="33">
        <v>100</v>
      </c>
    </row>
    <row r="60" spans="2:5" ht="12" customHeight="1" x14ac:dyDescent="0.2">
      <c r="B60" s="6" t="s">
        <v>49</v>
      </c>
      <c r="C60" s="32">
        <v>0</v>
      </c>
      <c r="D60" s="32">
        <v>0</v>
      </c>
      <c r="E60" s="33"/>
    </row>
    <row r="61" spans="2:5" s="4" customFormat="1" ht="12" customHeight="1" x14ac:dyDescent="0.2">
      <c r="B61" s="6" t="s">
        <v>50</v>
      </c>
      <c r="C61" s="32">
        <v>76679</v>
      </c>
      <c r="D61" s="32">
        <v>37659</v>
      </c>
      <c r="E61" s="33">
        <v>49.112534070606031</v>
      </c>
    </row>
    <row r="62" spans="2:5" s="4" customFormat="1" ht="12" customHeight="1" x14ac:dyDescent="0.2">
      <c r="B62" s="6" t="s">
        <v>51</v>
      </c>
      <c r="C62" s="32">
        <v>70987</v>
      </c>
      <c r="D62" s="32">
        <v>31967</v>
      </c>
      <c r="E62" s="33">
        <v>45.032188992350711</v>
      </c>
    </row>
    <row r="63" spans="2:5" ht="12" customHeight="1" x14ac:dyDescent="0.2">
      <c r="B63" s="6" t="s">
        <v>90</v>
      </c>
      <c r="C63" s="32">
        <v>5692</v>
      </c>
      <c r="D63" s="32">
        <v>5692</v>
      </c>
      <c r="E63" s="33">
        <v>100</v>
      </c>
    </row>
    <row r="64" spans="2:5" ht="12" customHeight="1" x14ac:dyDescent="0.2">
      <c r="B64" s="6" t="s">
        <v>52</v>
      </c>
      <c r="C64" s="32">
        <v>106</v>
      </c>
      <c r="D64" s="32">
        <v>106</v>
      </c>
      <c r="E64" s="33">
        <v>100</v>
      </c>
    </row>
    <row r="65" spans="2:5" ht="12" customHeight="1" x14ac:dyDescent="0.2">
      <c r="B65" s="6" t="s">
        <v>85</v>
      </c>
      <c r="C65" s="22">
        <v>44</v>
      </c>
      <c r="D65" s="22">
        <v>44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44</v>
      </c>
      <c r="D67" s="22">
        <v>44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44</v>
      </c>
      <c r="D69" s="34">
        <v>44</v>
      </c>
      <c r="E69" s="35">
        <v>100</v>
      </c>
    </row>
    <row r="70" spans="2:5" ht="12" customHeight="1" x14ac:dyDescent="0.2">
      <c r="B70" s="6" t="s">
        <v>89</v>
      </c>
      <c r="C70" s="22">
        <v>4307166</v>
      </c>
      <c r="D70" s="22">
        <v>420103</v>
      </c>
      <c r="E70" s="23">
        <v>9.7535827502353047</v>
      </c>
    </row>
    <row r="71" spans="2:5" ht="12" customHeight="1" x14ac:dyDescent="0.2">
      <c r="B71" s="6" t="s">
        <v>57</v>
      </c>
      <c r="C71" s="32">
        <v>1079201</v>
      </c>
      <c r="D71" s="32">
        <v>4428</v>
      </c>
      <c r="E71" s="33">
        <v>0.41030354864385782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1072307</v>
      </c>
      <c r="D74" s="36">
        <v>3335</v>
      </c>
      <c r="E74" s="37">
        <v>0.31101167855847256</v>
      </c>
    </row>
    <row r="75" spans="2:5" ht="12" customHeight="1" x14ac:dyDescent="0.2">
      <c r="B75" s="6" t="s">
        <v>61</v>
      </c>
      <c r="C75" s="32">
        <v>6894</v>
      </c>
      <c r="D75" s="32">
        <v>1093</v>
      </c>
      <c r="E75" s="33">
        <v>15.854366115462721</v>
      </c>
    </row>
    <row r="76" spans="2:5" ht="12" customHeight="1" x14ac:dyDescent="0.2">
      <c r="B76" s="6" t="s">
        <v>62</v>
      </c>
      <c r="C76" s="32">
        <v>101544</v>
      </c>
      <c r="D76" s="32">
        <v>100038</v>
      </c>
      <c r="E76" s="33">
        <v>98.5168990782321</v>
      </c>
    </row>
    <row r="77" spans="2:5" ht="12" customHeight="1" x14ac:dyDescent="0.2">
      <c r="B77" s="6" t="s">
        <v>63</v>
      </c>
      <c r="C77" s="32">
        <v>3342</v>
      </c>
      <c r="D77" s="32">
        <v>2416</v>
      </c>
      <c r="E77" s="33">
        <v>72.292040694195094</v>
      </c>
    </row>
    <row r="78" spans="2:5" ht="12" customHeight="1" x14ac:dyDescent="0.2">
      <c r="B78" s="6" t="s">
        <v>64</v>
      </c>
      <c r="C78" s="32">
        <v>98202</v>
      </c>
      <c r="D78" s="32">
        <v>97622</v>
      </c>
      <c r="E78" s="33">
        <v>99.409380664344923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73563</v>
      </c>
      <c r="D81" s="34">
        <v>73537</v>
      </c>
      <c r="E81" s="35">
        <v>99.964656145072922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93</v>
      </c>
      <c r="D84" s="34">
        <v>93</v>
      </c>
      <c r="E84" s="35">
        <v>100</v>
      </c>
    </row>
    <row r="85" spans="2:5" ht="12" customHeight="1" x14ac:dyDescent="0.2">
      <c r="B85" s="9" t="s">
        <v>71</v>
      </c>
      <c r="C85" s="34">
        <v>772</v>
      </c>
      <c r="D85" s="34">
        <v>269</v>
      </c>
      <c r="E85" s="35">
        <v>34.844559585492227</v>
      </c>
    </row>
    <row r="86" spans="2:5" ht="12" customHeight="1" x14ac:dyDescent="0.2">
      <c r="B86" s="9" t="s">
        <v>72</v>
      </c>
      <c r="C86" s="34">
        <v>23774</v>
      </c>
      <c r="D86" s="34">
        <v>23723</v>
      </c>
      <c r="E86" s="35">
        <v>99.785479936064618</v>
      </c>
    </row>
    <row r="87" spans="2:5" ht="12" customHeight="1" x14ac:dyDescent="0.2">
      <c r="B87" s="6" t="s">
        <v>73</v>
      </c>
      <c r="C87" s="32">
        <v>3049311</v>
      </c>
      <c r="D87" s="32">
        <v>273463</v>
      </c>
      <c r="E87" s="33">
        <v>8.9680258917506279</v>
      </c>
    </row>
    <row r="88" spans="2:5" ht="12" customHeight="1" x14ac:dyDescent="0.2">
      <c r="B88" s="6" t="s">
        <v>74</v>
      </c>
      <c r="C88" s="36">
        <v>52287</v>
      </c>
      <c r="D88" s="36">
        <v>12801</v>
      </c>
      <c r="E88" s="37">
        <v>24.482184864306618</v>
      </c>
    </row>
    <row r="89" spans="2:5" ht="12" customHeight="1" x14ac:dyDescent="0.2">
      <c r="B89" s="6" t="s">
        <v>75</v>
      </c>
      <c r="C89" s="32">
        <v>314989</v>
      </c>
      <c r="D89" s="32">
        <v>80047</v>
      </c>
      <c r="E89" s="33">
        <v>25.412633457041355</v>
      </c>
    </row>
    <row r="90" spans="2:5" ht="12" customHeight="1" x14ac:dyDescent="0.2">
      <c r="B90" s="6" t="s">
        <v>76</v>
      </c>
      <c r="C90" s="32">
        <v>2675163</v>
      </c>
      <c r="D90" s="32">
        <v>179146</v>
      </c>
      <c r="E90" s="33">
        <v>6.6966386721108204</v>
      </c>
    </row>
    <row r="91" spans="2:5" ht="12" customHeight="1" x14ac:dyDescent="0.2">
      <c r="B91" s="6" t="s">
        <v>77</v>
      </c>
      <c r="C91" s="32">
        <v>6872</v>
      </c>
      <c r="D91" s="32">
        <v>1469</v>
      </c>
      <c r="E91" s="33">
        <v>21.376600698486612</v>
      </c>
    </row>
    <row r="92" spans="2:5" ht="12" customHeight="1" x14ac:dyDescent="0.2">
      <c r="B92" s="6" t="s">
        <v>78</v>
      </c>
      <c r="C92" s="32">
        <v>77110</v>
      </c>
      <c r="D92" s="32">
        <v>42174</v>
      </c>
      <c r="E92" s="33">
        <v>54.693295292439373</v>
      </c>
    </row>
    <row r="93" spans="2:5" ht="12" customHeight="1" x14ac:dyDescent="0.2">
      <c r="B93" s="6" t="s">
        <v>86</v>
      </c>
      <c r="C93" s="22">
        <v>11228</v>
      </c>
      <c r="D93" s="22">
        <v>11228</v>
      </c>
      <c r="E93" s="23">
        <v>100</v>
      </c>
    </row>
    <row r="94" spans="2:5" ht="12" customHeight="1" x14ac:dyDescent="0.2">
      <c r="B94" s="6" t="s">
        <v>79</v>
      </c>
      <c r="C94" s="32">
        <v>11203</v>
      </c>
      <c r="D94" s="32">
        <v>11203</v>
      </c>
      <c r="E94" s="23">
        <v>100</v>
      </c>
    </row>
    <row r="95" spans="2:5" ht="12" customHeight="1" x14ac:dyDescent="0.2">
      <c r="B95" s="6" t="s">
        <v>80</v>
      </c>
      <c r="C95" s="32">
        <v>25</v>
      </c>
      <c r="D95" s="32">
        <v>25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4D62613-E86D-4541-B001-F0CB8FE33188}"/>
    <hyperlink ref="D4" location="ŞUBAT!A1" display="Şubat" xr:uid="{E8A391DB-6594-4F9D-9254-E92C16EEF59D}"/>
    <hyperlink ref="E4" location="MART!A1" display="Mart" xr:uid="{105938E5-1E56-4AA8-A2FC-5C2C2D19671D}"/>
    <hyperlink ref="C5" location="NİSAN!A1" display="Nisan" xr:uid="{6AA66C99-7AB0-4934-95D5-1FE1F816E065}"/>
    <hyperlink ref="D5" location="MAYIS!A1" display="Mayıs" xr:uid="{AE319090-DF47-4AFF-B063-07A6DB1FC498}"/>
    <hyperlink ref="E5" location="HAZİRAN!A1" display="Haziran" xr:uid="{43FFE592-E126-4BB6-AC35-BA088549FAF7}"/>
    <hyperlink ref="C6" location="TEMMUZ!A1" display="Temmuz" xr:uid="{BBB56C89-006E-43A0-B0FC-200CE858677C}"/>
    <hyperlink ref="D6" location="AĞUSTOS!A1" display="Ağustos" xr:uid="{C3F2217C-EEFF-444E-B8B7-B73EBF2E362B}"/>
    <hyperlink ref="E6" location="EYLÜL!A1" display="Eylül" xr:uid="{EF5E2527-9CC5-40F6-B20B-9F311BC5C373}"/>
    <hyperlink ref="C7" location="EKİM!A1" display="Ekim" xr:uid="{A3518373-5F43-4E17-8F6C-01DDB084B037}"/>
    <hyperlink ref="D7" location="KASIM!A1" display="Kasım" xr:uid="{4A853904-6D3F-4157-87FB-860ECF7939AB}"/>
    <hyperlink ref="E7" location="ARALIK!A1" display="Aralık" xr:uid="{4EA06E27-F528-4A7C-81A8-299822E3E73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F191-1315-44EA-B77A-33DBF49C5F5F}">
  <sheetPr codeName="Sayfa8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25745656</v>
      </c>
      <c r="D10" s="22">
        <v>18308029</v>
      </c>
      <c r="E10" s="23">
        <v>71.111138127534986</v>
      </c>
    </row>
    <row r="11" spans="2:5" ht="12" customHeight="1" x14ac:dyDescent="0.2">
      <c r="B11" s="7" t="s">
        <v>4</v>
      </c>
      <c r="C11" s="24">
        <v>21392784</v>
      </c>
      <c r="D11" s="24">
        <v>17825202</v>
      </c>
      <c r="E11" s="25">
        <v>83.323432798648369</v>
      </c>
    </row>
    <row r="12" spans="2:5" ht="12" customHeight="1" x14ac:dyDescent="0.2">
      <c r="B12" s="7" t="s">
        <v>5</v>
      </c>
      <c r="C12" s="24">
        <v>4200477</v>
      </c>
      <c r="D12" s="24">
        <v>2666642</v>
      </c>
      <c r="E12" s="25">
        <v>63.484266191672987</v>
      </c>
    </row>
    <row r="13" spans="2:5" ht="12" customHeight="1" x14ac:dyDescent="0.2">
      <c r="B13" s="7" t="s">
        <v>6</v>
      </c>
      <c r="C13" s="26">
        <v>2717310</v>
      </c>
      <c r="D13" s="26">
        <v>1756401</v>
      </c>
      <c r="E13" s="27">
        <v>64.637490753723341</v>
      </c>
    </row>
    <row r="14" spans="2:5" ht="12" customHeight="1" x14ac:dyDescent="0.2">
      <c r="B14" s="8" t="s">
        <v>7</v>
      </c>
      <c r="C14" s="28">
        <v>436772</v>
      </c>
      <c r="D14" s="28">
        <v>164037</v>
      </c>
      <c r="E14" s="29">
        <v>37.556665720330059</v>
      </c>
    </row>
    <row r="15" spans="2:5" ht="12" customHeight="1" x14ac:dyDescent="0.2">
      <c r="B15" s="8" t="s">
        <v>8</v>
      </c>
      <c r="C15" s="28">
        <v>36065</v>
      </c>
      <c r="D15" s="28">
        <v>14539</v>
      </c>
      <c r="E15" s="29">
        <v>40.313323166504922</v>
      </c>
    </row>
    <row r="16" spans="2:5" ht="12" customHeight="1" x14ac:dyDescent="0.2">
      <c r="B16" s="8" t="s">
        <v>9</v>
      </c>
      <c r="C16" s="28">
        <v>2138115</v>
      </c>
      <c r="D16" s="28">
        <v>1506733</v>
      </c>
      <c r="E16" s="29">
        <v>70.470157124382922</v>
      </c>
    </row>
    <row r="17" spans="2:5" ht="12" customHeight="1" x14ac:dyDescent="0.2">
      <c r="B17" s="8" t="s">
        <v>10</v>
      </c>
      <c r="C17" s="28">
        <v>106358</v>
      </c>
      <c r="D17" s="28">
        <v>71092</v>
      </c>
      <c r="E17" s="29">
        <v>66.842174542582597</v>
      </c>
    </row>
    <row r="18" spans="2:5" ht="12" customHeight="1" x14ac:dyDescent="0.2">
      <c r="B18" s="7" t="s">
        <v>11</v>
      </c>
      <c r="C18" s="24">
        <v>1483167</v>
      </c>
      <c r="D18" s="24">
        <v>910241</v>
      </c>
      <c r="E18" s="25">
        <v>61.371443674245718</v>
      </c>
    </row>
    <row r="19" spans="2:5" ht="12" customHeight="1" x14ac:dyDescent="0.2">
      <c r="B19" s="8" t="s">
        <v>12</v>
      </c>
      <c r="C19" s="28">
        <v>615171</v>
      </c>
      <c r="D19" s="28">
        <v>186957</v>
      </c>
      <c r="E19" s="29">
        <v>30.391061997395845</v>
      </c>
    </row>
    <row r="20" spans="2:5" ht="12" customHeight="1" x14ac:dyDescent="0.2">
      <c r="B20" s="8" t="s">
        <v>13</v>
      </c>
      <c r="C20" s="28">
        <v>34895</v>
      </c>
      <c r="D20" s="28">
        <v>17480</v>
      </c>
      <c r="E20" s="29">
        <v>50.093136552514686</v>
      </c>
    </row>
    <row r="21" spans="2:5" ht="12" customHeight="1" x14ac:dyDescent="0.2">
      <c r="B21" s="8" t="s">
        <v>14</v>
      </c>
      <c r="C21" s="28">
        <v>833101</v>
      </c>
      <c r="D21" s="28">
        <v>705804</v>
      </c>
      <c r="E21" s="29">
        <v>84.720099963869927</v>
      </c>
    </row>
    <row r="22" spans="2:5" s="4" customFormat="1" ht="12" customHeight="1" x14ac:dyDescent="0.2">
      <c r="B22" s="7" t="s">
        <v>15</v>
      </c>
      <c r="C22" s="24">
        <v>573010</v>
      </c>
      <c r="D22" s="24">
        <v>336949</v>
      </c>
      <c r="E22" s="25">
        <v>58.803336765501477</v>
      </c>
    </row>
    <row r="23" spans="2:5" s="4" customFormat="1" ht="12" customHeight="1" x14ac:dyDescent="0.2">
      <c r="B23" s="8" t="s">
        <v>16</v>
      </c>
      <c r="C23" s="30">
        <v>32760</v>
      </c>
      <c r="D23" s="30">
        <v>19122</v>
      </c>
      <c r="E23" s="31">
        <v>58.369963369963372</v>
      </c>
    </row>
    <row r="24" spans="2:5" ht="12" customHeight="1" x14ac:dyDescent="0.2">
      <c r="B24" s="8" t="s">
        <v>17</v>
      </c>
      <c r="C24" s="30">
        <v>540250</v>
      </c>
      <c r="D24" s="30">
        <v>317827</v>
      </c>
      <c r="E24" s="31">
        <v>58.829615918556222</v>
      </c>
    </row>
    <row r="25" spans="2:5" s="4" customFormat="1" ht="12" customHeight="1" x14ac:dyDescent="0.2">
      <c r="B25" s="7" t="s">
        <v>18</v>
      </c>
      <c r="C25" s="24">
        <v>11835829</v>
      </c>
      <c r="D25" s="24">
        <v>10262762</v>
      </c>
      <c r="E25" s="25">
        <v>86.709279088097674</v>
      </c>
    </row>
    <row r="26" spans="2:5" ht="12" customHeight="1" x14ac:dyDescent="0.2">
      <c r="B26" s="7" t="s">
        <v>19</v>
      </c>
      <c r="C26" s="24">
        <v>3549703</v>
      </c>
      <c r="D26" s="24">
        <v>2239249</v>
      </c>
      <c r="E26" s="25">
        <v>63.082714243980412</v>
      </c>
    </row>
    <row r="27" spans="2:5" ht="12" customHeight="1" x14ac:dyDescent="0.2">
      <c r="B27" s="8" t="s">
        <v>20</v>
      </c>
      <c r="C27" s="28">
        <v>3512860</v>
      </c>
      <c r="D27" s="28">
        <v>2210998</v>
      </c>
      <c r="E27" s="29">
        <v>62.940111476119178</v>
      </c>
    </row>
    <row r="28" spans="2:5" ht="12" customHeight="1" x14ac:dyDescent="0.2">
      <c r="B28" s="8" t="s">
        <v>21</v>
      </c>
      <c r="C28" s="28">
        <v>36843</v>
      </c>
      <c r="D28" s="28">
        <v>28251</v>
      </c>
      <c r="E28" s="29">
        <v>76.679423499715</v>
      </c>
    </row>
    <row r="29" spans="2:5" ht="12" customHeight="1" x14ac:dyDescent="0.2">
      <c r="B29" s="7" t="s">
        <v>22</v>
      </c>
      <c r="C29" s="26">
        <v>8184167</v>
      </c>
      <c r="D29" s="26">
        <v>7928551</v>
      </c>
      <c r="E29" s="27">
        <v>96.876701074159413</v>
      </c>
    </row>
    <row r="30" spans="2:5" ht="12" customHeight="1" x14ac:dyDescent="0.2">
      <c r="B30" s="8" t="s">
        <v>23</v>
      </c>
      <c r="C30" s="28">
        <v>142586</v>
      </c>
      <c r="D30" s="28">
        <v>8702</v>
      </c>
      <c r="E30" s="29">
        <v>6.1029834626120376</v>
      </c>
    </row>
    <row r="31" spans="2:5" s="4" customFormat="1" ht="12" customHeight="1" x14ac:dyDescent="0.2">
      <c r="B31" s="8" t="s">
        <v>24</v>
      </c>
      <c r="C31" s="28">
        <v>326306</v>
      </c>
      <c r="D31" s="28">
        <v>326043</v>
      </c>
      <c r="E31" s="29">
        <v>99.919400807830684</v>
      </c>
    </row>
    <row r="32" spans="2:5" ht="12" customHeight="1" x14ac:dyDescent="0.2">
      <c r="B32" s="8" t="s">
        <v>25</v>
      </c>
      <c r="C32" s="28">
        <v>383652</v>
      </c>
      <c r="D32" s="28">
        <v>273835</v>
      </c>
      <c r="E32" s="29">
        <v>71.375882310010113</v>
      </c>
    </row>
    <row r="33" spans="2:6" ht="12" customHeight="1" x14ac:dyDescent="0.2">
      <c r="B33" s="8" t="s">
        <v>26</v>
      </c>
      <c r="C33" s="28">
        <v>7302145</v>
      </c>
      <c r="D33" s="28">
        <v>7298883</v>
      </c>
      <c r="E33" s="29">
        <v>99.955328194660609</v>
      </c>
    </row>
    <row r="34" spans="2:6" ht="12" customHeight="1" x14ac:dyDescent="0.2">
      <c r="B34" s="8" t="s">
        <v>27</v>
      </c>
      <c r="C34" s="28">
        <v>5</v>
      </c>
      <c r="D34" s="28">
        <v>1</v>
      </c>
      <c r="E34" s="29">
        <v>20</v>
      </c>
    </row>
    <row r="35" spans="2:6" ht="12" customHeight="1" x14ac:dyDescent="0.2">
      <c r="B35" s="8" t="s">
        <v>28</v>
      </c>
      <c r="C35" s="28">
        <v>29473</v>
      </c>
      <c r="D35" s="28">
        <v>21087</v>
      </c>
      <c r="E35" s="29">
        <v>71.546839480202223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101834</v>
      </c>
      <c r="D37" s="26">
        <v>94892</v>
      </c>
      <c r="E37" s="27">
        <v>93.18302335172929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125</v>
      </c>
      <c r="D39" s="26">
        <v>70</v>
      </c>
      <c r="E39" s="27">
        <v>56.000000000000007</v>
      </c>
    </row>
    <row r="40" spans="2:6" ht="12" customHeight="1" x14ac:dyDescent="0.2">
      <c r="B40" s="7" t="s">
        <v>32</v>
      </c>
      <c r="C40" s="24">
        <v>4036415</v>
      </c>
      <c r="D40" s="24">
        <v>4036415</v>
      </c>
      <c r="E40" s="25">
        <v>100</v>
      </c>
    </row>
    <row r="41" spans="2:6" s="4" customFormat="1" ht="12" customHeight="1" x14ac:dyDescent="0.2">
      <c r="B41" s="8" t="s">
        <v>33</v>
      </c>
      <c r="C41" s="30">
        <v>273505</v>
      </c>
      <c r="D41" s="30">
        <v>273505</v>
      </c>
      <c r="E41" s="31">
        <v>100</v>
      </c>
    </row>
    <row r="42" spans="2:6" ht="12" customHeight="1" x14ac:dyDescent="0.2">
      <c r="B42" s="8" t="s">
        <v>34</v>
      </c>
      <c r="C42" s="30">
        <v>3742821</v>
      </c>
      <c r="D42" s="30">
        <v>3742821</v>
      </c>
      <c r="E42" s="31">
        <v>100</v>
      </c>
    </row>
    <row r="43" spans="2:6" s="4" customFormat="1" ht="12" customHeight="1" x14ac:dyDescent="0.2">
      <c r="B43" s="8" t="s">
        <v>35</v>
      </c>
      <c r="C43" s="28">
        <v>20089</v>
      </c>
      <c r="D43" s="28">
        <v>20089</v>
      </c>
      <c r="E43" s="29">
        <v>100</v>
      </c>
    </row>
    <row r="44" spans="2:6" ht="12" customHeight="1" x14ac:dyDescent="0.2">
      <c r="B44" s="7" t="s">
        <v>36</v>
      </c>
      <c r="C44" s="24">
        <v>350778</v>
      </c>
      <c r="D44" s="24">
        <v>222984</v>
      </c>
      <c r="E44" s="25">
        <v>63.568410789730258</v>
      </c>
    </row>
    <row r="45" spans="2:6" ht="12" customHeight="1" x14ac:dyDescent="0.2">
      <c r="B45" s="7" t="s">
        <v>37</v>
      </c>
      <c r="C45" s="26">
        <v>373448</v>
      </c>
      <c r="D45" s="26">
        <v>299103</v>
      </c>
      <c r="E45" s="27">
        <v>80.092275229750868</v>
      </c>
      <c r="F45" s="5"/>
    </row>
    <row r="46" spans="2:6" ht="12" customHeight="1" x14ac:dyDescent="0.2">
      <c r="B46" s="7" t="s">
        <v>38</v>
      </c>
      <c r="C46" s="26">
        <v>22827</v>
      </c>
      <c r="D46" s="26">
        <v>347</v>
      </c>
      <c r="E46" s="27">
        <v>1.5201296710036361</v>
      </c>
    </row>
    <row r="47" spans="2:6" ht="12" customHeight="1" x14ac:dyDescent="0.2">
      <c r="B47" s="6" t="s">
        <v>84</v>
      </c>
      <c r="C47" s="22">
        <v>151583</v>
      </c>
      <c r="D47" s="22">
        <v>111409</v>
      </c>
      <c r="E47" s="27">
        <v>73.497028030847787</v>
      </c>
    </row>
    <row r="48" spans="2:6" ht="12" customHeight="1" x14ac:dyDescent="0.2">
      <c r="B48" s="6" t="s">
        <v>39</v>
      </c>
      <c r="C48" s="32">
        <v>55517</v>
      </c>
      <c r="D48" s="32">
        <v>55110</v>
      </c>
      <c r="E48" s="33">
        <v>99.26689122250842</v>
      </c>
    </row>
    <row r="49" spans="2:5" ht="12" customHeight="1" x14ac:dyDescent="0.2">
      <c r="B49" s="6" t="s">
        <v>40</v>
      </c>
      <c r="C49" s="32">
        <v>54066</v>
      </c>
      <c r="D49" s="32">
        <v>53783</v>
      </c>
      <c r="E49" s="33">
        <v>99.47656567898494</v>
      </c>
    </row>
    <row r="50" spans="2:5" ht="12" customHeight="1" x14ac:dyDescent="0.2">
      <c r="B50" s="9" t="s">
        <v>41</v>
      </c>
      <c r="C50" s="34">
        <v>78</v>
      </c>
      <c r="D50" s="34">
        <v>78</v>
      </c>
      <c r="E50" s="35">
        <v>100</v>
      </c>
    </row>
    <row r="51" spans="2:5" ht="12" customHeight="1" x14ac:dyDescent="0.2">
      <c r="B51" s="9" t="s">
        <v>42</v>
      </c>
      <c r="C51" s="34">
        <v>53988</v>
      </c>
      <c r="D51" s="34">
        <v>53705</v>
      </c>
      <c r="E51" s="35">
        <v>99.475809439134622</v>
      </c>
    </row>
    <row r="52" spans="2:5" ht="12" customHeight="1" x14ac:dyDescent="0.2">
      <c r="B52" s="6" t="s">
        <v>43</v>
      </c>
      <c r="C52" s="32">
        <v>1451</v>
      </c>
      <c r="D52" s="32">
        <v>1327</v>
      </c>
      <c r="E52" s="33">
        <v>91.454169538249488</v>
      </c>
    </row>
    <row r="53" spans="2:5" ht="12" customHeight="1" x14ac:dyDescent="0.2">
      <c r="B53" s="9" t="s">
        <v>87</v>
      </c>
      <c r="C53" s="34">
        <v>2</v>
      </c>
      <c r="D53" s="34">
        <v>2</v>
      </c>
      <c r="E53" s="35">
        <v>100</v>
      </c>
    </row>
    <row r="54" spans="2:5" ht="12" customHeight="1" x14ac:dyDescent="0.2">
      <c r="B54" s="9" t="s">
        <v>88</v>
      </c>
      <c r="C54" s="34">
        <v>1449</v>
      </c>
      <c r="D54" s="34">
        <v>1325</v>
      </c>
      <c r="E54" s="35">
        <v>91.442374051069706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23484</v>
      </c>
      <c r="D58" s="32">
        <v>23484</v>
      </c>
      <c r="E58" s="33">
        <v>100</v>
      </c>
    </row>
    <row r="59" spans="2:5" ht="12" customHeight="1" x14ac:dyDescent="0.2">
      <c r="B59" s="6" t="s">
        <v>48</v>
      </c>
      <c r="C59" s="32">
        <v>23484</v>
      </c>
      <c r="D59" s="32">
        <v>23484</v>
      </c>
      <c r="E59" s="33">
        <v>100</v>
      </c>
    </row>
    <row r="60" spans="2:5" ht="12" customHeight="1" x14ac:dyDescent="0.2">
      <c r="B60" s="6" t="s">
        <v>49</v>
      </c>
      <c r="C60" s="32">
        <v>0</v>
      </c>
      <c r="D60" s="32">
        <v>0</v>
      </c>
      <c r="E60" s="33"/>
    </row>
    <row r="61" spans="2:5" s="4" customFormat="1" ht="12" customHeight="1" x14ac:dyDescent="0.2">
      <c r="B61" s="6" t="s">
        <v>50</v>
      </c>
      <c r="C61" s="32">
        <v>72477</v>
      </c>
      <c r="D61" s="32">
        <v>32710</v>
      </c>
      <c r="E61" s="33">
        <v>45.131558977330741</v>
      </c>
    </row>
    <row r="62" spans="2:5" s="4" customFormat="1" ht="12" customHeight="1" x14ac:dyDescent="0.2">
      <c r="B62" s="6" t="s">
        <v>51</v>
      </c>
      <c r="C62" s="32">
        <v>67461</v>
      </c>
      <c r="D62" s="32">
        <v>27694</v>
      </c>
      <c r="E62" s="33">
        <v>41.051867004639718</v>
      </c>
    </row>
    <row r="63" spans="2:5" ht="12" customHeight="1" x14ac:dyDescent="0.2">
      <c r="B63" s="6" t="s">
        <v>90</v>
      </c>
      <c r="C63" s="32">
        <v>5016</v>
      </c>
      <c r="D63" s="32">
        <v>5016</v>
      </c>
      <c r="E63" s="33">
        <v>100</v>
      </c>
    </row>
    <row r="64" spans="2:5" ht="12" customHeight="1" x14ac:dyDescent="0.2">
      <c r="B64" s="6" t="s">
        <v>52</v>
      </c>
      <c r="C64" s="32">
        <v>105</v>
      </c>
      <c r="D64" s="32">
        <v>105</v>
      </c>
      <c r="E64" s="33">
        <v>100</v>
      </c>
    </row>
    <row r="65" spans="2:5" ht="12" customHeight="1" x14ac:dyDescent="0.2">
      <c r="B65" s="6" t="s">
        <v>85</v>
      </c>
      <c r="C65" s="22">
        <v>44</v>
      </c>
      <c r="D65" s="22">
        <v>44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44</v>
      </c>
      <c r="D67" s="22">
        <v>44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44</v>
      </c>
      <c r="D69" s="34">
        <v>44</v>
      </c>
      <c r="E69" s="35">
        <v>100</v>
      </c>
    </row>
    <row r="70" spans="2:5" ht="12" customHeight="1" x14ac:dyDescent="0.2">
      <c r="B70" s="6" t="s">
        <v>89</v>
      </c>
      <c r="C70" s="22">
        <v>4190731</v>
      </c>
      <c r="D70" s="22">
        <v>360860</v>
      </c>
      <c r="E70" s="23">
        <v>8.6109082162515325</v>
      </c>
    </row>
    <row r="71" spans="2:5" ht="12" customHeight="1" x14ac:dyDescent="0.2">
      <c r="B71" s="6" t="s">
        <v>57</v>
      </c>
      <c r="C71" s="32">
        <v>1065458</v>
      </c>
      <c r="D71" s="32">
        <v>3085</v>
      </c>
      <c r="E71" s="33">
        <v>0.28954684276620946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1058902</v>
      </c>
      <c r="D74" s="36">
        <v>2331</v>
      </c>
      <c r="E74" s="37">
        <v>0.22013368564796362</v>
      </c>
    </row>
    <row r="75" spans="2:5" ht="12" customHeight="1" x14ac:dyDescent="0.2">
      <c r="B75" s="6" t="s">
        <v>61</v>
      </c>
      <c r="C75" s="32">
        <v>6556</v>
      </c>
      <c r="D75" s="32">
        <v>754</v>
      </c>
      <c r="E75" s="33">
        <v>11.500915192190361</v>
      </c>
    </row>
    <row r="76" spans="2:5" ht="12" customHeight="1" x14ac:dyDescent="0.2">
      <c r="B76" s="6" t="s">
        <v>62</v>
      </c>
      <c r="C76" s="32">
        <v>89399</v>
      </c>
      <c r="D76" s="32">
        <v>87866</v>
      </c>
      <c r="E76" s="33">
        <v>98.285215718296627</v>
      </c>
    </row>
    <row r="77" spans="2:5" ht="12" customHeight="1" x14ac:dyDescent="0.2">
      <c r="B77" s="6" t="s">
        <v>63</v>
      </c>
      <c r="C77" s="32">
        <v>3315</v>
      </c>
      <c r="D77" s="32">
        <v>2368</v>
      </c>
      <c r="E77" s="33">
        <v>71.432880844645553</v>
      </c>
    </row>
    <row r="78" spans="2:5" ht="12" customHeight="1" x14ac:dyDescent="0.2">
      <c r="B78" s="6" t="s">
        <v>64</v>
      </c>
      <c r="C78" s="32">
        <v>86084</v>
      </c>
      <c r="D78" s="32">
        <v>85498</v>
      </c>
      <c r="E78" s="33">
        <v>99.319269550671436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64538</v>
      </c>
      <c r="D81" s="34">
        <v>64512</v>
      </c>
      <c r="E81" s="35">
        <v>99.959713657070253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73</v>
      </c>
      <c r="D84" s="34">
        <v>72</v>
      </c>
      <c r="E84" s="35">
        <v>98.630136986301366</v>
      </c>
    </row>
    <row r="85" spans="2:5" ht="12" customHeight="1" x14ac:dyDescent="0.2">
      <c r="B85" s="9" t="s">
        <v>71</v>
      </c>
      <c r="C85" s="34">
        <v>710</v>
      </c>
      <c r="D85" s="34">
        <v>203</v>
      </c>
      <c r="E85" s="35">
        <v>28.591549295774648</v>
      </c>
    </row>
    <row r="86" spans="2:5" ht="12" customHeight="1" x14ac:dyDescent="0.2">
      <c r="B86" s="9" t="s">
        <v>72</v>
      </c>
      <c r="C86" s="34">
        <v>20763</v>
      </c>
      <c r="D86" s="34">
        <v>20711</v>
      </c>
      <c r="E86" s="35">
        <v>99.749554495978416</v>
      </c>
    </row>
    <row r="87" spans="2:5" ht="12" customHeight="1" x14ac:dyDescent="0.2">
      <c r="B87" s="6" t="s">
        <v>73</v>
      </c>
      <c r="C87" s="32">
        <v>2962138</v>
      </c>
      <c r="D87" s="32">
        <v>231177</v>
      </c>
      <c r="E87" s="33">
        <v>7.8043966891481755</v>
      </c>
    </row>
    <row r="88" spans="2:5" ht="12" customHeight="1" x14ac:dyDescent="0.2">
      <c r="B88" s="6" t="s">
        <v>74</v>
      </c>
      <c r="C88" s="36">
        <v>50490</v>
      </c>
      <c r="D88" s="36">
        <v>10965</v>
      </c>
      <c r="E88" s="37">
        <v>21.71717171717172</v>
      </c>
    </row>
    <row r="89" spans="2:5" ht="12" customHeight="1" x14ac:dyDescent="0.2">
      <c r="B89" s="6" t="s">
        <v>75</v>
      </c>
      <c r="C89" s="32">
        <v>301824</v>
      </c>
      <c r="D89" s="32">
        <v>70392</v>
      </c>
      <c r="E89" s="33">
        <v>23.322201017811707</v>
      </c>
    </row>
    <row r="90" spans="2:5" ht="12" customHeight="1" x14ac:dyDescent="0.2">
      <c r="B90" s="6" t="s">
        <v>76</v>
      </c>
      <c r="C90" s="32">
        <v>2603097</v>
      </c>
      <c r="D90" s="32">
        <v>148496</v>
      </c>
      <c r="E90" s="33">
        <v>5.7045895715757036</v>
      </c>
    </row>
    <row r="91" spans="2:5" ht="12" customHeight="1" x14ac:dyDescent="0.2">
      <c r="B91" s="6" t="s">
        <v>77</v>
      </c>
      <c r="C91" s="32">
        <v>6727</v>
      </c>
      <c r="D91" s="32">
        <v>1324</v>
      </c>
      <c r="E91" s="33">
        <v>19.681878995094397</v>
      </c>
    </row>
    <row r="92" spans="2:5" ht="12" customHeight="1" x14ac:dyDescent="0.2">
      <c r="B92" s="6" t="s">
        <v>78</v>
      </c>
      <c r="C92" s="32">
        <v>73736</v>
      </c>
      <c r="D92" s="32">
        <v>38732</v>
      </c>
      <c r="E92" s="33">
        <v>52.527937506780951</v>
      </c>
    </row>
    <row r="93" spans="2:5" ht="12" customHeight="1" x14ac:dyDescent="0.2">
      <c r="B93" s="6" t="s">
        <v>86</v>
      </c>
      <c r="C93" s="22">
        <v>10514</v>
      </c>
      <c r="D93" s="22">
        <v>10514</v>
      </c>
      <c r="E93" s="23">
        <v>100</v>
      </c>
    </row>
    <row r="94" spans="2:5" ht="12" customHeight="1" x14ac:dyDescent="0.2">
      <c r="B94" s="6" t="s">
        <v>79</v>
      </c>
      <c r="C94" s="32">
        <v>10491</v>
      </c>
      <c r="D94" s="32">
        <v>10491</v>
      </c>
      <c r="E94" s="23">
        <v>100</v>
      </c>
    </row>
    <row r="95" spans="2:5" ht="12" customHeight="1" x14ac:dyDescent="0.2">
      <c r="B95" s="6" t="s">
        <v>80</v>
      </c>
      <c r="C95" s="32">
        <v>23</v>
      </c>
      <c r="D95" s="32">
        <v>23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C63B966-E51C-4965-9C0C-01ED587FBB39}"/>
    <hyperlink ref="D4" location="ŞUBAT!A1" display="Şubat" xr:uid="{DEBF23D0-DDA4-44EA-8867-2763F4B39780}"/>
    <hyperlink ref="E4" location="MART!A1" display="Mart" xr:uid="{FADBAB18-E9F7-4C8B-AD69-0551DBCADE24}"/>
    <hyperlink ref="C5" location="NİSAN!A1" display="Nisan" xr:uid="{B8CE58B1-EBB2-4848-BA10-38E290781706}"/>
    <hyperlink ref="D5" location="MAYIS!A1" display="Mayıs" xr:uid="{933F35AA-6B62-45BE-9BE4-020A17635260}"/>
    <hyperlink ref="E5" location="HAZİRAN!A1" display="Haziran" xr:uid="{E7110C23-C2D0-41D5-9299-13D914805FD9}"/>
    <hyperlink ref="C6" location="TEMMUZ!A1" display="Temmuz" xr:uid="{2773A486-6308-4698-8A2C-55C3468D59AE}"/>
    <hyperlink ref="D6" location="AĞUSTOS!A1" display="Ağustos" xr:uid="{8FCC482C-F7F0-4EBD-81E7-FE61C3435812}"/>
    <hyperlink ref="E6" location="EYLÜL!A1" display="Eylül" xr:uid="{83AD3828-8472-45F8-BEBB-5A51DB068ECF}"/>
    <hyperlink ref="C7" location="EKİM!A1" display="Ekim" xr:uid="{762A0854-4906-4A6B-B711-97DA263FFA95}"/>
    <hyperlink ref="D7" location="KASIM!A1" display="Kasım" xr:uid="{06ED82D6-56FF-4675-8C6D-9F73E1D16277}"/>
    <hyperlink ref="E7" location="ARALIK!A1" display="Aralık" xr:uid="{9C3FA653-9D58-46DD-B752-AA738C6AC5A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81CB-DC03-449F-865A-1ECAEAF73302}">
  <sheetPr codeName="Sayfa1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23049661</v>
      </c>
      <c r="D10" s="22">
        <v>15247784</v>
      </c>
      <c r="E10" s="23">
        <v>66.151879630680895</v>
      </c>
    </row>
    <row r="11" spans="2:5" ht="12" customHeight="1" x14ac:dyDescent="0.2">
      <c r="B11" s="7" t="s">
        <v>4</v>
      </c>
      <c r="C11" s="24">
        <v>18796469</v>
      </c>
      <c r="D11" s="24">
        <v>14825350</v>
      </c>
      <c r="E11" s="25">
        <v>78.873058551582218</v>
      </c>
    </row>
    <row r="12" spans="2:5" ht="12" customHeight="1" x14ac:dyDescent="0.2">
      <c r="B12" s="7" t="s">
        <v>5</v>
      </c>
      <c r="C12" s="24">
        <v>3663777</v>
      </c>
      <c r="D12" s="24">
        <v>2044663</v>
      </c>
      <c r="E12" s="25">
        <v>55.807517761042767</v>
      </c>
    </row>
    <row r="13" spans="2:5" ht="12" customHeight="1" x14ac:dyDescent="0.2">
      <c r="B13" s="7" t="s">
        <v>6</v>
      </c>
      <c r="C13" s="26">
        <v>2479863</v>
      </c>
      <c r="D13" s="26">
        <v>1391649</v>
      </c>
      <c r="E13" s="27">
        <v>56.117979098038887</v>
      </c>
    </row>
    <row r="14" spans="2:5" ht="12" customHeight="1" x14ac:dyDescent="0.2">
      <c r="B14" s="8" t="s">
        <v>7</v>
      </c>
      <c r="C14" s="28">
        <v>439223</v>
      </c>
      <c r="D14" s="28">
        <v>141211</v>
      </c>
      <c r="E14" s="29">
        <v>32.15018339203548</v>
      </c>
    </row>
    <row r="15" spans="2:5" ht="12" customHeight="1" x14ac:dyDescent="0.2">
      <c r="B15" s="8" t="s">
        <v>8</v>
      </c>
      <c r="C15" s="28">
        <v>36023</v>
      </c>
      <c r="D15" s="28">
        <v>13737</v>
      </c>
      <c r="E15" s="29">
        <v>38.133969963634343</v>
      </c>
    </row>
    <row r="16" spans="2:5" ht="12" customHeight="1" x14ac:dyDescent="0.2">
      <c r="B16" s="8" t="s">
        <v>9</v>
      </c>
      <c r="C16" s="28">
        <v>1933033</v>
      </c>
      <c r="D16" s="28">
        <v>1189383</v>
      </c>
      <c r="E16" s="29">
        <v>61.529368613986414</v>
      </c>
    </row>
    <row r="17" spans="2:5" ht="12" customHeight="1" x14ac:dyDescent="0.2">
      <c r="B17" s="8" t="s">
        <v>10</v>
      </c>
      <c r="C17" s="28">
        <v>71584</v>
      </c>
      <c r="D17" s="28">
        <v>47318</v>
      </c>
      <c r="E17" s="29">
        <v>66.101363433169425</v>
      </c>
    </row>
    <row r="18" spans="2:5" ht="12" customHeight="1" x14ac:dyDescent="0.2">
      <c r="B18" s="7" t="s">
        <v>11</v>
      </c>
      <c r="C18" s="24">
        <v>1183914</v>
      </c>
      <c r="D18" s="24">
        <v>653014</v>
      </c>
      <c r="E18" s="25">
        <v>55.157215811283592</v>
      </c>
    </row>
    <row r="19" spans="2:5" ht="12" customHeight="1" x14ac:dyDescent="0.2">
      <c r="B19" s="8" t="s">
        <v>12</v>
      </c>
      <c r="C19" s="28">
        <v>615274</v>
      </c>
      <c r="D19" s="28">
        <v>177954</v>
      </c>
      <c r="E19" s="29">
        <v>28.922723859613765</v>
      </c>
    </row>
    <row r="20" spans="2:5" ht="12" customHeight="1" x14ac:dyDescent="0.2">
      <c r="B20" s="8" t="s">
        <v>13</v>
      </c>
      <c r="C20" s="28">
        <v>34440</v>
      </c>
      <c r="D20" s="28">
        <v>16958</v>
      </c>
      <c r="E20" s="29">
        <v>49.239256678281066</v>
      </c>
    </row>
    <row r="21" spans="2:5" ht="12" customHeight="1" x14ac:dyDescent="0.2">
      <c r="B21" s="8" t="s">
        <v>14</v>
      </c>
      <c r="C21" s="28">
        <v>534200</v>
      </c>
      <c r="D21" s="28">
        <v>458102</v>
      </c>
      <c r="E21" s="29">
        <v>85.754773493073756</v>
      </c>
    </row>
    <row r="22" spans="2:5" s="4" customFormat="1" ht="12" customHeight="1" x14ac:dyDescent="0.2">
      <c r="B22" s="7" t="s">
        <v>15</v>
      </c>
      <c r="C22" s="24">
        <v>571618</v>
      </c>
      <c r="D22" s="24">
        <v>297382</v>
      </c>
      <c r="E22" s="25">
        <v>52.024603843825766</v>
      </c>
    </row>
    <row r="23" spans="2:5" s="4" customFormat="1" ht="12" customHeight="1" x14ac:dyDescent="0.2">
      <c r="B23" s="8" t="s">
        <v>16</v>
      </c>
      <c r="C23" s="30">
        <v>31795</v>
      </c>
      <c r="D23" s="30">
        <v>18355</v>
      </c>
      <c r="E23" s="31">
        <v>57.729202704827799</v>
      </c>
    </row>
    <row r="24" spans="2:5" ht="12" customHeight="1" x14ac:dyDescent="0.2">
      <c r="B24" s="8" t="s">
        <v>17</v>
      </c>
      <c r="C24" s="30">
        <v>539823</v>
      </c>
      <c r="D24" s="30">
        <v>279027</v>
      </c>
      <c r="E24" s="31">
        <v>51.688609044075562</v>
      </c>
    </row>
    <row r="25" spans="2:5" s="4" customFormat="1" ht="12" customHeight="1" x14ac:dyDescent="0.2">
      <c r="B25" s="7" t="s">
        <v>18</v>
      </c>
      <c r="C25" s="24">
        <v>10290249</v>
      </c>
      <c r="D25" s="24">
        <v>8440837</v>
      </c>
      <c r="E25" s="25">
        <v>82.027529168633336</v>
      </c>
    </row>
    <row r="26" spans="2:5" ht="12" customHeight="1" x14ac:dyDescent="0.2">
      <c r="B26" s="7" t="s">
        <v>19</v>
      </c>
      <c r="C26" s="24">
        <v>3193816</v>
      </c>
      <c r="D26" s="24">
        <v>1594294</v>
      </c>
      <c r="E26" s="25">
        <v>49.918154333249007</v>
      </c>
    </row>
    <row r="27" spans="2:5" ht="12" customHeight="1" x14ac:dyDescent="0.2">
      <c r="B27" s="8" t="s">
        <v>20</v>
      </c>
      <c r="C27" s="28">
        <v>3161033</v>
      </c>
      <c r="D27" s="28">
        <v>1570518</v>
      </c>
      <c r="E27" s="29">
        <v>49.683695171799855</v>
      </c>
    </row>
    <row r="28" spans="2:5" ht="12" customHeight="1" x14ac:dyDescent="0.2">
      <c r="B28" s="8" t="s">
        <v>21</v>
      </c>
      <c r="C28" s="28">
        <v>32783</v>
      </c>
      <c r="D28" s="28">
        <v>23776</v>
      </c>
      <c r="E28" s="29">
        <v>72.525394259219723</v>
      </c>
    </row>
    <row r="29" spans="2:5" ht="12" customHeight="1" x14ac:dyDescent="0.2">
      <c r="B29" s="7" t="s">
        <v>22</v>
      </c>
      <c r="C29" s="26">
        <v>7005139</v>
      </c>
      <c r="D29" s="26">
        <v>6761693</v>
      </c>
      <c r="E29" s="27">
        <v>96.524751328988629</v>
      </c>
    </row>
    <row r="30" spans="2:5" ht="12" customHeight="1" x14ac:dyDescent="0.2">
      <c r="B30" s="8" t="s">
        <v>23</v>
      </c>
      <c r="C30" s="28">
        <v>132180</v>
      </c>
      <c r="D30" s="28">
        <v>7999</v>
      </c>
      <c r="E30" s="29">
        <v>6.0515963080647595</v>
      </c>
    </row>
    <row r="31" spans="2:5" s="4" customFormat="1" ht="12" customHeight="1" x14ac:dyDescent="0.2">
      <c r="B31" s="8" t="s">
        <v>24</v>
      </c>
      <c r="C31" s="28">
        <v>289074</v>
      </c>
      <c r="D31" s="28">
        <v>288814</v>
      </c>
      <c r="E31" s="29">
        <v>99.910057632301758</v>
      </c>
    </row>
    <row r="32" spans="2:5" ht="12" customHeight="1" x14ac:dyDescent="0.2">
      <c r="B32" s="8" t="s">
        <v>25</v>
      </c>
      <c r="C32" s="28">
        <v>341022</v>
      </c>
      <c r="D32" s="28">
        <v>233466</v>
      </c>
      <c r="E32" s="29">
        <v>68.460685820856142</v>
      </c>
    </row>
    <row r="33" spans="2:6" ht="12" customHeight="1" x14ac:dyDescent="0.2">
      <c r="B33" s="8" t="s">
        <v>26</v>
      </c>
      <c r="C33" s="28">
        <v>6216329</v>
      </c>
      <c r="D33" s="28">
        <v>6213042</v>
      </c>
      <c r="E33" s="29">
        <v>99.947123133283327</v>
      </c>
    </row>
    <row r="34" spans="2:6" ht="12" customHeight="1" x14ac:dyDescent="0.2">
      <c r="B34" s="8" t="s">
        <v>27</v>
      </c>
      <c r="C34" s="28">
        <v>5</v>
      </c>
      <c r="D34" s="28">
        <v>1</v>
      </c>
      <c r="E34" s="29">
        <v>20</v>
      </c>
    </row>
    <row r="35" spans="2:6" ht="12" customHeight="1" x14ac:dyDescent="0.2">
      <c r="B35" s="8" t="s">
        <v>28</v>
      </c>
      <c r="C35" s="28">
        <v>26529</v>
      </c>
      <c r="D35" s="28">
        <v>18371</v>
      </c>
      <c r="E35" s="29">
        <v>69.248746654604403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91184</v>
      </c>
      <c r="D37" s="26">
        <v>84795</v>
      </c>
      <c r="E37" s="27">
        <v>92.993288296192304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110</v>
      </c>
      <c r="D39" s="26">
        <v>55</v>
      </c>
      <c r="E39" s="27">
        <v>50</v>
      </c>
    </row>
    <row r="40" spans="2:6" ht="12" customHeight="1" x14ac:dyDescent="0.2">
      <c r="B40" s="7" t="s">
        <v>32</v>
      </c>
      <c r="C40" s="24">
        <v>3584789</v>
      </c>
      <c r="D40" s="24">
        <v>3584789</v>
      </c>
      <c r="E40" s="25">
        <v>100</v>
      </c>
    </row>
    <row r="41" spans="2:6" s="4" customFormat="1" ht="12" customHeight="1" x14ac:dyDescent="0.2">
      <c r="B41" s="8" t="s">
        <v>33</v>
      </c>
      <c r="C41" s="30">
        <v>240030</v>
      </c>
      <c r="D41" s="30">
        <v>240030</v>
      </c>
      <c r="E41" s="31">
        <v>100</v>
      </c>
    </row>
    <row r="42" spans="2:6" ht="12" customHeight="1" x14ac:dyDescent="0.2">
      <c r="B42" s="8" t="s">
        <v>34</v>
      </c>
      <c r="C42" s="30">
        <v>3326095</v>
      </c>
      <c r="D42" s="30">
        <v>3326095</v>
      </c>
      <c r="E42" s="31">
        <v>100</v>
      </c>
    </row>
    <row r="43" spans="2:6" s="4" customFormat="1" ht="12" customHeight="1" x14ac:dyDescent="0.2">
      <c r="B43" s="8" t="s">
        <v>35</v>
      </c>
      <c r="C43" s="28">
        <v>18664</v>
      </c>
      <c r="D43" s="28">
        <v>18664</v>
      </c>
      <c r="E43" s="29">
        <v>100</v>
      </c>
    </row>
    <row r="44" spans="2:6" ht="12" customHeight="1" x14ac:dyDescent="0.2">
      <c r="B44" s="7" t="s">
        <v>36</v>
      </c>
      <c r="C44" s="24">
        <v>322773</v>
      </c>
      <c r="D44" s="24">
        <v>190248</v>
      </c>
      <c r="E44" s="25">
        <v>58.941733044585511</v>
      </c>
    </row>
    <row r="45" spans="2:6" ht="12" customHeight="1" x14ac:dyDescent="0.2">
      <c r="B45" s="7" t="s">
        <v>37</v>
      </c>
      <c r="C45" s="26">
        <v>340436</v>
      </c>
      <c r="D45" s="26">
        <v>267110</v>
      </c>
      <c r="E45" s="27">
        <v>78.461149819643055</v>
      </c>
      <c r="F45" s="5"/>
    </row>
    <row r="46" spans="2:6" ht="12" customHeight="1" x14ac:dyDescent="0.2">
      <c r="B46" s="7" t="s">
        <v>38</v>
      </c>
      <c r="C46" s="26">
        <v>22827</v>
      </c>
      <c r="D46" s="26">
        <v>321</v>
      </c>
      <c r="E46" s="27">
        <v>1.4062294651071099</v>
      </c>
    </row>
    <row r="47" spans="2:6" ht="12" customHeight="1" x14ac:dyDescent="0.2">
      <c r="B47" s="6" t="s">
        <v>84</v>
      </c>
      <c r="C47" s="22">
        <v>142076</v>
      </c>
      <c r="D47" s="22">
        <v>101303</v>
      </c>
      <c r="E47" s="27">
        <v>71.301979222388013</v>
      </c>
    </row>
    <row r="48" spans="2:6" ht="12" customHeight="1" x14ac:dyDescent="0.2">
      <c r="B48" s="6" t="s">
        <v>39</v>
      </c>
      <c r="C48" s="32">
        <v>48996</v>
      </c>
      <c r="D48" s="32">
        <v>48582</v>
      </c>
      <c r="E48" s="33">
        <v>99.155033063923582</v>
      </c>
    </row>
    <row r="49" spans="2:5" ht="12" customHeight="1" x14ac:dyDescent="0.2">
      <c r="B49" s="6" t="s">
        <v>40</v>
      </c>
      <c r="C49" s="32">
        <v>47625</v>
      </c>
      <c r="D49" s="32">
        <v>47340</v>
      </c>
      <c r="E49" s="33">
        <v>99.4015748031496</v>
      </c>
    </row>
    <row r="50" spans="2:5" ht="12" customHeight="1" x14ac:dyDescent="0.2">
      <c r="B50" s="9" t="s">
        <v>41</v>
      </c>
      <c r="C50" s="34">
        <v>76</v>
      </c>
      <c r="D50" s="34">
        <v>76</v>
      </c>
      <c r="E50" s="35">
        <v>100</v>
      </c>
    </row>
    <row r="51" spans="2:5" ht="12" customHeight="1" x14ac:dyDescent="0.2">
      <c r="B51" s="9" t="s">
        <v>42</v>
      </c>
      <c r="C51" s="34">
        <v>47549</v>
      </c>
      <c r="D51" s="34">
        <v>47264</v>
      </c>
      <c r="E51" s="35">
        <v>99.400618309533328</v>
      </c>
    </row>
    <row r="52" spans="2:5" ht="12" customHeight="1" x14ac:dyDescent="0.2">
      <c r="B52" s="6" t="s">
        <v>43</v>
      </c>
      <c r="C52" s="32">
        <v>1371</v>
      </c>
      <c r="D52" s="32">
        <v>1242</v>
      </c>
      <c r="E52" s="33">
        <v>90.590809628008756</v>
      </c>
    </row>
    <row r="53" spans="2:5" ht="12" customHeight="1" x14ac:dyDescent="0.2">
      <c r="B53" s="9" t="s">
        <v>87</v>
      </c>
      <c r="C53" s="34">
        <v>2</v>
      </c>
      <c r="D53" s="34">
        <v>2</v>
      </c>
      <c r="E53" s="35">
        <v>100</v>
      </c>
    </row>
    <row r="54" spans="2:5" ht="12" customHeight="1" x14ac:dyDescent="0.2">
      <c r="B54" s="9" t="s">
        <v>88</v>
      </c>
      <c r="C54" s="34">
        <v>1369</v>
      </c>
      <c r="D54" s="34">
        <v>1240</v>
      </c>
      <c r="E54" s="35">
        <v>90.577063550036513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21938</v>
      </c>
      <c r="D58" s="32">
        <v>21938</v>
      </c>
      <c r="E58" s="33">
        <v>100</v>
      </c>
    </row>
    <row r="59" spans="2:5" ht="12" customHeight="1" x14ac:dyDescent="0.2">
      <c r="B59" s="6" t="s">
        <v>48</v>
      </c>
      <c r="C59" s="32">
        <v>21938</v>
      </c>
      <c r="D59" s="32">
        <v>21938</v>
      </c>
      <c r="E59" s="33">
        <v>100</v>
      </c>
    </row>
    <row r="60" spans="2:5" ht="12" customHeight="1" x14ac:dyDescent="0.2">
      <c r="B60" s="6" t="s">
        <v>49</v>
      </c>
      <c r="C60" s="32">
        <v>0</v>
      </c>
      <c r="D60" s="32">
        <v>0</v>
      </c>
      <c r="E60" s="33"/>
    </row>
    <row r="61" spans="2:5" s="4" customFormat="1" ht="12" customHeight="1" x14ac:dyDescent="0.2">
      <c r="B61" s="6" t="s">
        <v>50</v>
      </c>
      <c r="C61" s="32">
        <v>71038</v>
      </c>
      <c r="D61" s="32">
        <v>30679</v>
      </c>
      <c r="E61" s="33">
        <v>43.186745122328894</v>
      </c>
    </row>
    <row r="62" spans="2:5" s="4" customFormat="1" ht="12" customHeight="1" x14ac:dyDescent="0.2">
      <c r="B62" s="6" t="s">
        <v>51</v>
      </c>
      <c r="C62" s="32">
        <v>66391</v>
      </c>
      <c r="D62" s="32">
        <v>26032</v>
      </c>
      <c r="E62" s="33">
        <v>39.210133903691762</v>
      </c>
    </row>
    <row r="63" spans="2:5" ht="12" customHeight="1" x14ac:dyDescent="0.2">
      <c r="B63" s="6" t="s">
        <v>90</v>
      </c>
      <c r="C63" s="32">
        <v>4647</v>
      </c>
      <c r="D63" s="32">
        <v>4647</v>
      </c>
      <c r="E63" s="33">
        <v>100</v>
      </c>
    </row>
    <row r="64" spans="2:5" ht="12" customHeight="1" x14ac:dyDescent="0.2">
      <c r="B64" s="6" t="s">
        <v>52</v>
      </c>
      <c r="C64" s="32">
        <v>104</v>
      </c>
      <c r="D64" s="32">
        <v>104</v>
      </c>
      <c r="E64" s="33">
        <v>100</v>
      </c>
    </row>
    <row r="65" spans="2:5" ht="12" customHeight="1" x14ac:dyDescent="0.2">
      <c r="B65" s="6" t="s">
        <v>85</v>
      </c>
      <c r="C65" s="22">
        <v>44</v>
      </c>
      <c r="D65" s="22">
        <v>44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44</v>
      </c>
      <c r="D67" s="22">
        <v>44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44</v>
      </c>
      <c r="D69" s="34">
        <v>44</v>
      </c>
      <c r="E69" s="35">
        <v>100</v>
      </c>
    </row>
    <row r="70" spans="2:5" ht="12" customHeight="1" x14ac:dyDescent="0.2">
      <c r="B70" s="6" t="s">
        <v>89</v>
      </c>
      <c r="C70" s="22">
        <v>4101788</v>
      </c>
      <c r="D70" s="22">
        <v>311803</v>
      </c>
      <c r="E70" s="23">
        <v>7.6016361645214232</v>
      </c>
    </row>
    <row r="71" spans="2:5" ht="12" customHeight="1" x14ac:dyDescent="0.2">
      <c r="B71" s="6" t="s">
        <v>57</v>
      </c>
      <c r="C71" s="32">
        <v>1052279</v>
      </c>
      <c r="D71" s="32">
        <v>2153</v>
      </c>
      <c r="E71" s="33">
        <v>0.20460353195302766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1045917</v>
      </c>
      <c r="D74" s="36">
        <v>1594</v>
      </c>
      <c r="E74" s="37">
        <v>0.15240215045744546</v>
      </c>
    </row>
    <row r="75" spans="2:5" ht="12" customHeight="1" x14ac:dyDescent="0.2">
      <c r="B75" s="6" t="s">
        <v>61</v>
      </c>
      <c r="C75" s="32">
        <v>6362</v>
      </c>
      <c r="D75" s="32">
        <v>559</v>
      </c>
      <c r="E75" s="33">
        <v>8.7865451116001267</v>
      </c>
    </row>
    <row r="76" spans="2:5" ht="12" customHeight="1" x14ac:dyDescent="0.2">
      <c r="B76" s="6" t="s">
        <v>62</v>
      </c>
      <c r="C76" s="32">
        <v>76283</v>
      </c>
      <c r="D76" s="32">
        <v>74843</v>
      </c>
      <c r="E76" s="33">
        <v>98.112292384935046</v>
      </c>
    </row>
    <row r="77" spans="2:5" ht="12" customHeight="1" x14ac:dyDescent="0.2">
      <c r="B77" s="6" t="s">
        <v>63</v>
      </c>
      <c r="C77" s="32">
        <v>3187</v>
      </c>
      <c r="D77" s="32">
        <v>2333</v>
      </c>
      <c r="E77" s="33">
        <v>73.203639786633204</v>
      </c>
    </row>
    <row r="78" spans="2:5" ht="12" customHeight="1" x14ac:dyDescent="0.2">
      <c r="B78" s="6" t="s">
        <v>64</v>
      </c>
      <c r="C78" s="32">
        <v>73096</v>
      </c>
      <c r="D78" s="32">
        <v>72510</v>
      </c>
      <c r="E78" s="33">
        <v>99.198314545255556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54684</v>
      </c>
      <c r="D81" s="34">
        <v>54658</v>
      </c>
      <c r="E81" s="35">
        <v>99.952454099919535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72</v>
      </c>
      <c r="D84" s="34">
        <v>72</v>
      </c>
      <c r="E84" s="35">
        <v>100</v>
      </c>
    </row>
    <row r="85" spans="2:5" ht="12" customHeight="1" x14ac:dyDescent="0.2">
      <c r="B85" s="9" t="s">
        <v>71</v>
      </c>
      <c r="C85" s="34">
        <v>710</v>
      </c>
      <c r="D85" s="34">
        <v>203</v>
      </c>
      <c r="E85" s="35">
        <v>28.591549295774648</v>
      </c>
    </row>
    <row r="86" spans="2:5" ht="12" customHeight="1" x14ac:dyDescent="0.2">
      <c r="B86" s="9" t="s">
        <v>72</v>
      </c>
      <c r="C86" s="34">
        <v>17630</v>
      </c>
      <c r="D86" s="34">
        <v>17577</v>
      </c>
      <c r="E86" s="35">
        <v>99.699376063528078</v>
      </c>
    </row>
    <row r="87" spans="2:5" ht="12" customHeight="1" x14ac:dyDescent="0.2">
      <c r="B87" s="6" t="s">
        <v>73</v>
      </c>
      <c r="C87" s="32">
        <v>2903718</v>
      </c>
      <c r="D87" s="32">
        <v>201754</v>
      </c>
      <c r="E87" s="33">
        <v>6.9481265053975632</v>
      </c>
    </row>
    <row r="88" spans="2:5" ht="12" customHeight="1" x14ac:dyDescent="0.2">
      <c r="B88" s="6" t="s">
        <v>74</v>
      </c>
      <c r="C88" s="36">
        <v>48854</v>
      </c>
      <c r="D88" s="36">
        <v>9631</v>
      </c>
      <c r="E88" s="37">
        <v>19.713841241249437</v>
      </c>
    </row>
    <row r="89" spans="2:5" ht="12" customHeight="1" x14ac:dyDescent="0.2">
      <c r="B89" s="6" t="s">
        <v>75</v>
      </c>
      <c r="C89" s="32">
        <v>290491</v>
      </c>
      <c r="D89" s="32">
        <v>62067</v>
      </c>
      <c r="E89" s="33">
        <v>21.366238540953077</v>
      </c>
    </row>
    <row r="90" spans="2:5" ht="12" customHeight="1" x14ac:dyDescent="0.2">
      <c r="B90" s="6" t="s">
        <v>76</v>
      </c>
      <c r="C90" s="32">
        <v>2557867</v>
      </c>
      <c r="D90" s="32">
        <v>128954</v>
      </c>
      <c r="E90" s="33">
        <v>5.0414661903844102</v>
      </c>
    </row>
    <row r="91" spans="2:5" ht="12" customHeight="1" x14ac:dyDescent="0.2">
      <c r="B91" s="6" t="s">
        <v>77</v>
      </c>
      <c r="C91" s="32">
        <v>6506</v>
      </c>
      <c r="D91" s="32">
        <v>1102</v>
      </c>
      <c r="E91" s="33">
        <v>16.938210882262528</v>
      </c>
    </row>
    <row r="92" spans="2:5" ht="12" customHeight="1" x14ac:dyDescent="0.2">
      <c r="B92" s="6" t="s">
        <v>78</v>
      </c>
      <c r="C92" s="32">
        <v>69508</v>
      </c>
      <c r="D92" s="32">
        <v>33053</v>
      </c>
      <c r="E92" s="33">
        <v>47.552799677734939</v>
      </c>
    </row>
    <row r="93" spans="2:5" ht="12" customHeight="1" x14ac:dyDescent="0.2">
      <c r="B93" s="6" t="s">
        <v>86</v>
      </c>
      <c r="C93" s="22">
        <v>9284</v>
      </c>
      <c r="D93" s="22">
        <v>9284</v>
      </c>
      <c r="E93" s="23">
        <v>100</v>
      </c>
    </row>
    <row r="94" spans="2:5" ht="12" customHeight="1" x14ac:dyDescent="0.2">
      <c r="B94" s="6" t="s">
        <v>79</v>
      </c>
      <c r="C94" s="32">
        <v>9261</v>
      </c>
      <c r="D94" s="32">
        <v>9261</v>
      </c>
      <c r="E94" s="23">
        <v>100</v>
      </c>
    </row>
    <row r="95" spans="2:5" ht="12" customHeight="1" x14ac:dyDescent="0.2">
      <c r="B95" s="6" t="s">
        <v>80</v>
      </c>
      <c r="C95" s="32">
        <v>23</v>
      </c>
      <c r="D95" s="32">
        <v>23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8C9301C0-78D9-411B-A910-035C086C5892}"/>
    <hyperlink ref="D4" location="ŞUBAT!A1" display="Şubat" xr:uid="{417387B3-49C4-42BF-9958-2BA814A531B4}"/>
    <hyperlink ref="E4" location="MART!A1" display="Mart" xr:uid="{6E465864-B0A3-4D4D-9ED6-FCC0110240E2}"/>
    <hyperlink ref="C5" location="NİSAN!A1" display="Nisan" xr:uid="{B9E95A3B-6E80-456D-9E12-24FC54515ABA}"/>
    <hyperlink ref="D5" location="MAYIS!A1" display="Mayıs" xr:uid="{72AC6910-4D94-41A8-9F7A-695BC50CFD05}"/>
    <hyperlink ref="E5" location="HAZİRAN!A1" display="Haziran" xr:uid="{600884DA-626B-4636-BC46-609445C733F7}"/>
    <hyperlink ref="C6" location="TEMMUZ!A1" display="Temmuz" xr:uid="{1DDDB660-8E04-4348-AA16-E020CF614869}"/>
    <hyperlink ref="D6" location="AĞUSTOS!A1" display="Ağustos" xr:uid="{5D805DEE-45B2-4887-9F37-4A65ABC91800}"/>
    <hyperlink ref="E6" location="EYLÜL!A1" display="Eylül" xr:uid="{42FFA813-1A99-4248-B8E2-EDA602A9AFAB}"/>
    <hyperlink ref="C7" location="EKİM!A1" display="Ekim" xr:uid="{F078E5C1-FE31-4A52-A418-D7A115A3AAAF}"/>
    <hyperlink ref="D7" location="KASIM!A1" display="Kasım" xr:uid="{CABBC46D-7177-42B8-9193-FB62B781A7BE}"/>
    <hyperlink ref="E7" location="ARALIK!A1" display="Aralık" xr:uid="{CA2053FA-7DA4-43ED-AC94-C8B7875D38A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4F19-167F-42D6-9BE1-6019CAAA0D71}">
  <sheetPr codeName="Sayfa2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20606768</v>
      </c>
      <c r="D10" s="22">
        <v>13122818</v>
      </c>
      <c r="E10" s="23">
        <v>63.682077655263548</v>
      </c>
    </row>
    <row r="11" spans="2:5" ht="12" customHeight="1" x14ac:dyDescent="0.2">
      <c r="B11" s="7" t="s">
        <v>4</v>
      </c>
      <c r="C11" s="24">
        <v>16433801</v>
      </c>
      <c r="D11" s="24">
        <v>12766242</v>
      </c>
      <c r="E11" s="25">
        <v>77.682831865859882</v>
      </c>
    </row>
    <row r="12" spans="2:5" ht="12" customHeight="1" x14ac:dyDescent="0.2">
      <c r="B12" s="7" t="s">
        <v>5</v>
      </c>
      <c r="C12" s="24">
        <v>3435987</v>
      </c>
      <c r="D12" s="24">
        <v>1885523</v>
      </c>
      <c r="E12" s="25">
        <v>54.875731485596425</v>
      </c>
    </row>
    <row r="13" spans="2:5" ht="12" customHeight="1" x14ac:dyDescent="0.2">
      <c r="B13" s="7" t="s">
        <v>6</v>
      </c>
      <c r="C13" s="26">
        <v>2249894</v>
      </c>
      <c r="D13" s="26">
        <v>1245335</v>
      </c>
      <c r="E13" s="27">
        <v>55.350829861317905</v>
      </c>
    </row>
    <row r="14" spans="2:5" ht="12" customHeight="1" x14ac:dyDescent="0.2">
      <c r="B14" s="8" t="s">
        <v>7</v>
      </c>
      <c r="C14" s="28">
        <v>441583</v>
      </c>
      <c r="D14" s="28">
        <v>103379</v>
      </c>
      <c r="E14" s="29">
        <v>23.411000876392436</v>
      </c>
    </row>
    <row r="15" spans="2:5" ht="12" customHeight="1" x14ac:dyDescent="0.2">
      <c r="B15" s="8" t="s">
        <v>8</v>
      </c>
      <c r="C15" s="28">
        <v>35937</v>
      </c>
      <c r="D15" s="28">
        <v>12395</v>
      </c>
      <c r="E15" s="29">
        <v>34.490914656203913</v>
      </c>
    </row>
    <row r="16" spans="2:5" ht="12" customHeight="1" x14ac:dyDescent="0.2">
      <c r="B16" s="8" t="s">
        <v>9</v>
      </c>
      <c r="C16" s="28">
        <v>1701698</v>
      </c>
      <c r="D16" s="28">
        <v>1082770</v>
      </c>
      <c r="E16" s="29">
        <v>63.628798999587467</v>
      </c>
    </row>
    <row r="17" spans="2:5" ht="12" customHeight="1" x14ac:dyDescent="0.2">
      <c r="B17" s="8" t="s">
        <v>10</v>
      </c>
      <c r="C17" s="28">
        <v>70676</v>
      </c>
      <c r="D17" s="28">
        <v>46791</v>
      </c>
      <c r="E17" s="29">
        <v>66.2049351972381</v>
      </c>
    </row>
    <row r="18" spans="2:5" ht="12" customHeight="1" x14ac:dyDescent="0.2">
      <c r="B18" s="7" t="s">
        <v>11</v>
      </c>
      <c r="C18" s="24">
        <v>1186093</v>
      </c>
      <c r="D18" s="24">
        <v>640188</v>
      </c>
      <c r="E18" s="25">
        <v>53.97451970461001</v>
      </c>
    </row>
    <row r="19" spans="2:5" ht="12" customHeight="1" x14ac:dyDescent="0.2">
      <c r="B19" s="8" t="s">
        <v>12</v>
      </c>
      <c r="C19" s="28">
        <v>616015</v>
      </c>
      <c r="D19" s="28">
        <v>165633</v>
      </c>
      <c r="E19" s="29">
        <v>26.887819290114688</v>
      </c>
    </row>
    <row r="20" spans="2:5" ht="12" customHeight="1" x14ac:dyDescent="0.2">
      <c r="B20" s="8" t="s">
        <v>13</v>
      </c>
      <c r="C20" s="28">
        <v>34379</v>
      </c>
      <c r="D20" s="28">
        <v>16906</v>
      </c>
      <c r="E20" s="29">
        <v>49.175368684371271</v>
      </c>
    </row>
    <row r="21" spans="2:5" ht="12" customHeight="1" x14ac:dyDescent="0.2">
      <c r="B21" s="8" t="s">
        <v>14</v>
      </c>
      <c r="C21" s="28">
        <v>535699</v>
      </c>
      <c r="D21" s="28">
        <v>457649</v>
      </c>
      <c r="E21" s="29">
        <v>85.430250943160246</v>
      </c>
    </row>
    <row r="22" spans="2:5" s="4" customFormat="1" ht="12" customHeight="1" x14ac:dyDescent="0.2">
      <c r="B22" s="7" t="s">
        <v>15</v>
      </c>
      <c r="C22" s="24">
        <v>570361</v>
      </c>
      <c r="D22" s="24">
        <v>199080</v>
      </c>
      <c r="E22" s="25">
        <v>34.904209789940055</v>
      </c>
    </row>
    <row r="23" spans="2:5" s="4" customFormat="1" ht="12" customHeight="1" x14ac:dyDescent="0.2">
      <c r="B23" s="8" t="s">
        <v>16</v>
      </c>
      <c r="C23" s="30">
        <v>30781</v>
      </c>
      <c r="D23" s="30">
        <v>15712</v>
      </c>
      <c r="E23" s="31">
        <v>51.044475488125798</v>
      </c>
    </row>
    <row r="24" spans="2:5" ht="12" customHeight="1" x14ac:dyDescent="0.2">
      <c r="B24" s="8" t="s">
        <v>17</v>
      </c>
      <c r="C24" s="30">
        <v>539580</v>
      </c>
      <c r="D24" s="30">
        <v>183368</v>
      </c>
      <c r="E24" s="31">
        <v>33.983468623744393</v>
      </c>
    </row>
    <row r="25" spans="2:5" s="4" customFormat="1" ht="12" customHeight="1" x14ac:dyDescent="0.2">
      <c r="B25" s="7" t="s">
        <v>18</v>
      </c>
      <c r="C25" s="24">
        <v>8760578</v>
      </c>
      <c r="D25" s="24">
        <v>7235753</v>
      </c>
      <c r="E25" s="25">
        <v>82.594470364854928</v>
      </c>
    </row>
    <row r="26" spans="2:5" ht="12" customHeight="1" x14ac:dyDescent="0.2">
      <c r="B26" s="7" t="s">
        <v>19</v>
      </c>
      <c r="C26" s="24">
        <v>2846862</v>
      </c>
      <c r="D26" s="24">
        <v>1569965</v>
      </c>
      <c r="E26" s="25">
        <v>55.147211210097289</v>
      </c>
    </row>
    <row r="27" spans="2:5" ht="12" customHeight="1" x14ac:dyDescent="0.2">
      <c r="B27" s="8" t="s">
        <v>20</v>
      </c>
      <c r="C27" s="28">
        <v>2818874</v>
      </c>
      <c r="D27" s="28">
        <v>1550396</v>
      </c>
      <c r="E27" s="29">
        <v>55.000542769914503</v>
      </c>
    </row>
    <row r="28" spans="2:5" ht="12" customHeight="1" x14ac:dyDescent="0.2">
      <c r="B28" s="8" t="s">
        <v>21</v>
      </c>
      <c r="C28" s="28">
        <v>27988</v>
      </c>
      <c r="D28" s="28">
        <v>19569</v>
      </c>
      <c r="E28" s="29">
        <v>69.919251107617555</v>
      </c>
    </row>
    <row r="29" spans="2:5" ht="12" customHeight="1" x14ac:dyDescent="0.2">
      <c r="B29" s="7" t="s">
        <v>22</v>
      </c>
      <c r="C29" s="26">
        <v>5838754</v>
      </c>
      <c r="D29" s="26">
        <v>5597175</v>
      </c>
      <c r="E29" s="27">
        <v>95.862490524519444</v>
      </c>
    </row>
    <row r="30" spans="2:5" ht="12" customHeight="1" x14ac:dyDescent="0.2">
      <c r="B30" s="8" t="s">
        <v>23</v>
      </c>
      <c r="C30" s="28">
        <v>127942</v>
      </c>
      <c r="D30" s="28">
        <v>7130</v>
      </c>
      <c r="E30" s="29">
        <v>5.572837692079224</v>
      </c>
    </row>
    <row r="31" spans="2:5" s="4" customFormat="1" ht="12" customHeight="1" x14ac:dyDescent="0.2">
      <c r="B31" s="8" t="s">
        <v>24</v>
      </c>
      <c r="C31" s="28">
        <v>250738</v>
      </c>
      <c r="D31" s="28">
        <v>250478</v>
      </c>
      <c r="E31" s="29">
        <v>99.896306104379875</v>
      </c>
    </row>
    <row r="32" spans="2:5" ht="12" customHeight="1" x14ac:dyDescent="0.2">
      <c r="B32" s="8" t="s">
        <v>25</v>
      </c>
      <c r="C32" s="28">
        <v>296724</v>
      </c>
      <c r="D32" s="28">
        <v>188278</v>
      </c>
      <c r="E32" s="29">
        <v>63.452231703535944</v>
      </c>
    </row>
    <row r="33" spans="2:6" ht="12" customHeight="1" x14ac:dyDescent="0.2">
      <c r="B33" s="8" t="s">
        <v>26</v>
      </c>
      <c r="C33" s="28">
        <v>5139636</v>
      </c>
      <c r="D33" s="28">
        <v>5136357</v>
      </c>
      <c r="E33" s="29">
        <v>99.936201707669568</v>
      </c>
    </row>
    <row r="34" spans="2:6" ht="12" customHeight="1" x14ac:dyDescent="0.2">
      <c r="B34" s="8" t="s">
        <v>27</v>
      </c>
      <c r="C34" s="28">
        <v>5</v>
      </c>
      <c r="D34" s="28">
        <v>1</v>
      </c>
      <c r="E34" s="29">
        <v>20</v>
      </c>
    </row>
    <row r="35" spans="2:6" ht="12" customHeight="1" x14ac:dyDescent="0.2">
      <c r="B35" s="8" t="s">
        <v>28</v>
      </c>
      <c r="C35" s="28">
        <v>23709</v>
      </c>
      <c r="D35" s="28">
        <v>14931</v>
      </c>
      <c r="E35" s="29">
        <v>62.976085031000885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74863</v>
      </c>
      <c r="D37" s="26">
        <v>68571</v>
      </c>
      <c r="E37" s="27">
        <v>91.595314107102311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99</v>
      </c>
      <c r="D39" s="26">
        <v>42</v>
      </c>
      <c r="E39" s="27">
        <v>42.424242424242422</v>
      </c>
    </row>
    <row r="40" spans="2:6" ht="12" customHeight="1" x14ac:dyDescent="0.2">
      <c r="B40" s="7" t="s">
        <v>32</v>
      </c>
      <c r="C40" s="24">
        <v>3046551</v>
      </c>
      <c r="D40" s="24">
        <v>3046551</v>
      </c>
      <c r="E40" s="25">
        <v>100</v>
      </c>
    </row>
    <row r="41" spans="2:6" s="4" customFormat="1" ht="12" customHeight="1" x14ac:dyDescent="0.2">
      <c r="B41" s="8" t="s">
        <v>33</v>
      </c>
      <c r="C41" s="30">
        <v>206398</v>
      </c>
      <c r="D41" s="30">
        <v>206398</v>
      </c>
      <c r="E41" s="31">
        <v>100</v>
      </c>
    </row>
    <row r="42" spans="2:6" ht="12" customHeight="1" x14ac:dyDescent="0.2">
      <c r="B42" s="8" t="s">
        <v>34</v>
      </c>
      <c r="C42" s="30">
        <v>2824711</v>
      </c>
      <c r="D42" s="30">
        <v>2824711</v>
      </c>
      <c r="E42" s="31">
        <v>100</v>
      </c>
    </row>
    <row r="43" spans="2:6" s="4" customFormat="1" ht="12" customHeight="1" x14ac:dyDescent="0.2">
      <c r="B43" s="8" t="s">
        <v>35</v>
      </c>
      <c r="C43" s="28">
        <v>15442</v>
      </c>
      <c r="D43" s="28">
        <v>15442</v>
      </c>
      <c r="E43" s="29">
        <v>100</v>
      </c>
    </row>
    <row r="44" spans="2:6" ht="12" customHeight="1" x14ac:dyDescent="0.2">
      <c r="B44" s="7" t="s">
        <v>36</v>
      </c>
      <c r="C44" s="24">
        <v>293631</v>
      </c>
      <c r="D44" s="24">
        <v>167510</v>
      </c>
      <c r="E44" s="25">
        <v>57.047791275444347</v>
      </c>
    </row>
    <row r="45" spans="2:6" ht="12" customHeight="1" x14ac:dyDescent="0.2">
      <c r="B45" s="7" t="s">
        <v>37</v>
      </c>
      <c r="C45" s="26">
        <v>303869</v>
      </c>
      <c r="D45" s="26">
        <v>231536</v>
      </c>
      <c r="E45" s="27">
        <v>76.195992351967462</v>
      </c>
      <c r="F45" s="5"/>
    </row>
    <row r="46" spans="2:6" ht="12" customHeight="1" x14ac:dyDescent="0.2">
      <c r="B46" s="7" t="s">
        <v>38</v>
      </c>
      <c r="C46" s="26">
        <v>22824</v>
      </c>
      <c r="D46" s="26">
        <v>289</v>
      </c>
      <c r="E46" s="27">
        <v>1.26621100595864</v>
      </c>
    </row>
    <row r="47" spans="2:6" ht="12" customHeight="1" x14ac:dyDescent="0.2">
      <c r="B47" s="6" t="s">
        <v>84</v>
      </c>
      <c r="C47" s="22">
        <v>131840</v>
      </c>
      <c r="D47" s="22">
        <v>90179</v>
      </c>
      <c r="E47" s="27">
        <v>68.400333737864088</v>
      </c>
    </row>
    <row r="48" spans="2:6" ht="12" customHeight="1" x14ac:dyDescent="0.2">
      <c r="B48" s="6" t="s">
        <v>39</v>
      </c>
      <c r="C48" s="32">
        <v>41883</v>
      </c>
      <c r="D48" s="32">
        <v>41468</v>
      </c>
      <c r="E48" s="33">
        <v>99.00914452164362</v>
      </c>
    </row>
    <row r="49" spans="2:5" ht="12" customHeight="1" x14ac:dyDescent="0.2">
      <c r="B49" s="6" t="s">
        <v>40</v>
      </c>
      <c r="C49" s="32">
        <v>40626</v>
      </c>
      <c r="D49" s="32">
        <v>40344</v>
      </c>
      <c r="E49" s="33">
        <v>99.305863240289469</v>
      </c>
    </row>
    <row r="50" spans="2:5" ht="12" customHeight="1" x14ac:dyDescent="0.2">
      <c r="B50" s="9" t="s">
        <v>41</v>
      </c>
      <c r="C50" s="34">
        <v>15</v>
      </c>
      <c r="D50" s="34">
        <v>15</v>
      </c>
      <c r="E50" s="35">
        <v>100</v>
      </c>
    </row>
    <row r="51" spans="2:5" ht="12" customHeight="1" x14ac:dyDescent="0.2">
      <c r="B51" s="9" t="s">
        <v>42</v>
      </c>
      <c r="C51" s="34">
        <v>40611</v>
      </c>
      <c r="D51" s="34">
        <v>40329</v>
      </c>
      <c r="E51" s="35">
        <v>99.305606855285504</v>
      </c>
    </row>
    <row r="52" spans="2:5" ht="12" customHeight="1" x14ac:dyDescent="0.2">
      <c r="B52" s="6" t="s">
        <v>43</v>
      </c>
      <c r="C52" s="32">
        <v>1257</v>
      </c>
      <c r="D52" s="32">
        <v>1124</v>
      </c>
      <c r="E52" s="33">
        <v>89.419252187748612</v>
      </c>
    </row>
    <row r="53" spans="2:5" ht="12" customHeight="1" x14ac:dyDescent="0.2">
      <c r="B53" s="9" t="s">
        <v>87</v>
      </c>
      <c r="C53" s="34">
        <v>2</v>
      </c>
      <c r="D53" s="34">
        <v>2</v>
      </c>
      <c r="E53" s="35">
        <v>100</v>
      </c>
    </row>
    <row r="54" spans="2:5" ht="12" customHeight="1" x14ac:dyDescent="0.2">
      <c r="B54" s="9" t="s">
        <v>88</v>
      </c>
      <c r="C54" s="34">
        <v>1255</v>
      </c>
      <c r="D54" s="34">
        <v>1122</v>
      </c>
      <c r="E54" s="35">
        <v>89.402390438247011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20244</v>
      </c>
      <c r="D58" s="32">
        <v>20244</v>
      </c>
      <c r="E58" s="33">
        <v>100</v>
      </c>
    </row>
    <row r="59" spans="2:5" ht="12" customHeight="1" x14ac:dyDescent="0.2">
      <c r="B59" s="6" t="s">
        <v>48</v>
      </c>
      <c r="C59" s="32">
        <v>20244</v>
      </c>
      <c r="D59" s="32">
        <v>20244</v>
      </c>
      <c r="E59" s="33">
        <v>100</v>
      </c>
    </row>
    <row r="60" spans="2:5" ht="12" customHeight="1" x14ac:dyDescent="0.2">
      <c r="B60" s="6" t="s">
        <v>49</v>
      </c>
      <c r="C60" s="32">
        <v>0</v>
      </c>
      <c r="D60" s="32">
        <v>0</v>
      </c>
      <c r="E60" s="33"/>
    </row>
    <row r="61" spans="2:5" s="4" customFormat="1" ht="12" customHeight="1" x14ac:dyDescent="0.2">
      <c r="B61" s="6" t="s">
        <v>50</v>
      </c>
      <c r="C61" s="32">
        <v>69608</v>
      </c>
      <c r="D61" s="32">
        <v>28362</v>
      </c>
      <c r="E61" s="33">
        <v>40.745316630272384</v>
      </c>
    </row>
    <row r="62" spans="2:5" s="4" customFormat="1" ht="12" customHeight="1" x14ac:dyDescent="0.2">
      <c r="B62" s="6" t="s">
        <v>51</v>
      </c>
      <c r="C62" s="32">
        <v>63775</v>
      </c>
      <c r="D62" s="32">
        <v>22529</v>
      </c>
      <c r="E62" s="33">
        <v>35.325754606036845</v>
      </c>
    </row>
    <row r="63" spans="2:5" ht="12" customHeight="1" x14ac:dyDescent="0.2">
      <c r="B63" s="6" t="s">
        <v>90</v>
      </c>
      <c r="C63" s="32">
        <v>5833</v>
      </c>
      <c r="D63" s="32">
        <v>5833</v>
      </c>
      <c r="E63" s="33">
        <v>100</v>
      </c>
    </row>
    <row r="64" spans="2:5" ht="12" customHeight="1" x14ac:dyDescent="0.2">
      <c r="B64" s="6" t="s">
        <v>52</v>
      </c>
      <c r="C64" s="32">
        <v>105</v>
      </c>
      <c r="D64" s="32">
        <v>105</v>
      </c>
      <c r="E64" s="33">
        <v>100</v>
      </c>
    </row>
    <row r="65" spans="2:5" ht="12" customHeight="1" x14ac:dyDescent="0.2">
      <c r="B65" s="6" t="s">
        <v>85</v>
      </c>
      <c r="C65" s="22">
        <v>39</v>
      </c>
      <c r="D65" s="22">
        <v>39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39</v>
      </c>
      <c r="D67" s="22">
        <v>39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39</v>
      </c>
      <c r="D69" s="34">
        <v>39</v>
      </c>
      <c r="E69" s="35">
        <v>100</v>
      </c>
    </row>
    <row r="70" spans="2:5" ht="12" customHeight="1" x14ac:dyDescent="0.2">
      <c r="B70" s="6" t="s">
        <v>89</v>
      </c>
      <c r="C70" s="22">
        <v>4034044</v>
      </c>
      <c r="D70" s="22">
        <v>259314</v>
      </c>
      <c r="E70" s="23">
        <v>6.4281400996122002</v>
      </c>
    </row>
    <row r="71" spans="2:5" ht="12" customHeight="1" x14ac:dyDescent="0.2">
      <c r="B71" s="6" t="s">
        <v>57</v>
      </c>
      <c r="C71" s="32">
        <v>1044282</v>
      </c>
      <c r="D71" s="32">
        <v>-1188</v>
      </c>
      <c r="E71" s="33">
        <v>-0.11376237453101748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1038337</v>
      </c>
      <c r="D74" s="36">
        <v>-1331</v>
      </c>
      <c r="E74" s="37">
        <v>-0.12818574316430986</v>
      </c>
    </row>
    <row r="75" spans="2:5" ht="12" customHeight="1" x14ac:dyDescent="0.2">
      <c r="B75" s="6" t="s">
        <v>61</v>
      </c>
      <c r="C75" s="32">
        <v>5945</v>
      </c>
      <c r="D75" s="32">
        <v>143</v>
      </c>
      <c r="E75" s="33">
        <v>2.4053826745164004</v>
      </c>
    </row>
    <row r="76" spans="2:5" ht="12" customHeight="1" x14ac:dyDescent="0.2">
      <c r="B76" s="6" t="s">
        <v>62</v>
      </c>
      <c r="C76" s="32">
        <v>58437</v>
      </c>
      <c r="D76" s="32">
        <v>56994</v>
      </c>
      <c r="E76" s="33">
        <v>97.530674059243282</v>
      </c>
    </row>
    <row r="77" spans="2:5" ht="12" customHeight="1" x14ac:dyDescent="0.2">
      <c r="B77" s="6" t="s">
        <v>63</v>
      </c>
      <c r="C77" s="32">
        <v>3193</v>
      </c>
      <c r="D77" s="32">
        <v>2335</v>
      </c>
      <c r="E77" s="33">
        <v>73.128719072972132</v>
      </c>
    </row>
    <row r="78" spans="2:5" ht="12" customHeight="1" x14ac:dyDescent="0.2">
      <c r="B78" s="6" t="s">
        <v>64</v>
      </c>
      <c r="C78" s="32">
        <v>55244</v>
      </c>
      <c r="D78" s="32">
        <v>54659</v>
      </c>
      <c r="E78" s="33">
        <v>98.941061472739122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39286</v>
      </c>
      <c r="D81" s="34">
        <v>39260</v>
      </c>
      <c r="E81" s="35">
        <v>99.933818663137004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47</v>
      </c>
      <c r="D84" s="34">
        <v>47</v>
      </c>
      <c r="E84" s="35">
        <v>100</v>
      </c>
    </row>
    <row r="85" spans="2:5" ht="12" customHeight="1" x14ac:dyDescent="0.2">
      <c r="B85" s="9" t="s">
        <v>71</v>
      </c>
      <c r="C85" s="34">
        <v>648</v>
      </c>
      <c r="D85" s="34">
        <v>141</v>
      </c>
      <c r="E85" s="35">
        <v>21.75925925925926</v>
      </c>
    </row>
    <row r="86" spans="2:5" ht="12" customHeight="1" x14ac:dyDescent="0.2">
      <c r="B86" s="9" t="s">
        <v>72</v>
      </c>
      <c r="C86" s="34">
        <v>15263</v>
      </c>
      <c r="D86" s="34">
        <v>15211</v>
      </c>
      <c r="E86" s="35">
        <v>99.659306820415381</v>
      </c>
    </row>
    <row r="87" spans="2:5" ht="12" customHeight="1" x14ac:dyDescent="0.2">
      <c r="B87" s="6" t="s">
        <v>73</v>
      </c>
      <c r="C87" s="32">
        <v>2864707</v>
      </c>
      <c r="D87" s="32">
        <v>173398</v>
      </c>
      <c r="E87" s="33">
        <v>6.0529052360328652</v>
      </c>
    </row>
    <row r="88" spans="2:5" ht="12" customHeight="1" x14ac:dyDescent="0.2">
      <c r="B88" s="6" t="s">
        <v>74</v>
      </c>
      <c r="C88" s="36">
        <v>47932</v>
      </c>
      <c r="D88" s="36">
        <v>8333</v>
      </c>
      <c r="E88" s="37">
        <v>17.385045481098221</v>
      </c>
    </row>
    <row r="89" spans="2:5" ht="12" customHeight="1" x14ac:dyDescent="0.2">
      <c r="B89" s="6" t="s">
        <v>75</v>
      </c>
      <c r="C89" s="32">
        <v>281696</v>
      </c>
      <c r="D89" s="32">
        <v>54468</v>
      </c>
      <c r="E89" s="33">
        <v>19.335737816653413</v>
      </c>
    </row>
    <row r="90" spans="2:5" ht="12" customHeight="1" x14ac:dyDescent="0.2">
      <c r="B90" s="6" t="s">
        <v>76</v>
      </c>
      <c r="C90" s="32">
        <v>2528708</v>
      </c>
      <c r="D90" s="32">
        <v>109629</v>
      </c>
      <c r="E90" s="33">
        <v>4.335376010199675</v>
      </c>
    </row>
    <row r="91" spans="2:5" ht="12" customHeight="1" x14ac:dyDescent="0.2">
      <c r="B91" s="6" t="s">
        <v>77</v>
      </c>
      <c r="C91" s="32">
        <v>6371</v>
      </c>
      <c r="D91" s="32">
        <v>968</v>
      </c>
      <c r="E91" s="33">
        <v>15.19384711976142</v>
      </c>
    </row>
    <row r="92" spans="2:5" ht="12" customHeight="1" x14ac:dyDescent="0.2">
      <c r="B92" s="6" t="s">
        <v>78</v>
      </c>
      <c r="C92" s="32">
        <v>66618</v>
      </c>
      <c r="D92" s="32">
        <v>30110</v>
      </c>
      <c r="E92" s="33">
        <v>45.197994536011286</v>
      </c>
    </row>
    <row r="93" spans="2:5" ht="12" customHeight="1" x14ac:dyDescent="0.2">
      <c r="B93" s="6" t="s">
        <v>86</v>
      </c>
      <c r="C93" s="22">
        <v>7044</v>
      </c>
      <c r="D93" s="22">
        <v>7044</v>
      </c>
      <c r="E93" s="23">
        <v>100</v>
      </c>
    </row>
    <row r="94" spans="2:5" ht="12" customHeight="1" x14ac:dyDescent="0.2">
      <c r="B94" s="6" t="s">
        <v>79</v>
      </c>
      <c r="C94" s="32">
        <v>7039</v>
      </c>
      <c r="D94" s="32">
        <v>7039</v>
      </c>
      <c r="E94" s="23">
        <v>100</v>
      </c>
    </row>
    <row r="95" spans="2:5" ht="12" customHeight="1" x14ac:dyDescent="0.2">
      <c r="B95" s="6" t="s">
        <v>80</v>
      </c>
      <c r="C95" s="32">
        <v>5</v>
      </c>
      <c r="D95" s="32">
        <v>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D272FC0-671F-4A01-9D66-112C60705B2D}"/>
    <hyperlink ref="D4" location="ŞUBAT!A1" display="Şubat" xr:uid="{0BBDC894-3887-4D3B-848C-DE0CA2DEA6D2}"/>
    <hyperlink ref="E4" location="MART!A1" display="Mart" xr:uid="{21E5D1E3-DD69-44F8-8F47-19B0530C9384}"/>
    <hyperlink ref="C5" location="NİSAN!A1" display="Nisan" xr:uid="{56968603-1000-4DEF-9D17-DE093B07E11C}"/>
    <hyperlink ref="D5" location="MAYIS!A1" display="Mayıs" xr:uid="{2F5DBCBE-9D06-4E0F-96DE-EF9F21A45C90}"/>
    <hyperlink ref="E5" location="HAZİRAN!A1" display="Haziran" xr:uid="{2A540502-5795-4D9E-A33E-185B0A5CEA07}"/>
    <hyperlink ref="C6" location="TEMMUZ!A1" display="Temmuz" xr:uid="{C9D60D98-85B8-408A-80D1-698CC632DAEB}"/>
    <hyperlink ref="D6" location="AĞUSTOS!A1" display="Ağustos" xr:uid="{65A11D37-BBA9-4093-83EE-F6EC3B26F89E}"/>
    <hyperlink ref="E6" location="EYLÜL!A1" display="Eylül" xr:uid="{B0CE9B31-BF62-4360-892D-2F63324C39B9}"/>
    <hyperlink ref="C7" location="EKİM!A1" display="Ekim" xr:uid="{746906B3-197D-4B31-81A2-D587B187278F}"/>
    <hyperlink ref="D7" location="KASIM!A1" display="Kasım" xr:uid="{C5484210-B5ED-41C7-A5F3-3CBB1C53A3D8}"/>
    <hyperlink ref="E7" location="ARALIK!A1" display="Aralık" xr:uid="{6213E7C6-F447-4FFD-ACF5-177855530F8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6B76-8970-4880-85F4-658C09202D34}">
  <sheetPr codeName="Sayfa3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18297701</v>
      </c>
      <c r="D10" s="22">
        <v>10563915</v>
      </c>
      <c r="E10" s="23">
        <v>57.733564451621547</v>
      </c>
    </row>
    <row r="11" spans="2:5" ht="12" customHeight="1" x14ac:dyDescent="0.2">
      <c r="B11" s="7" t="s">
        <v>4</v>
      </c>
      <c r="C11" s="24">
        <v>14215189</v>
      </c>
      <c r="D11" s="24">
        <v>10304785</v>
      </c>
      <c r="E11" s="25">
        <v>72.491368211847202</v>
      </c>
    </row>
    <row r="12" spans="2:5" ht="12" customHeight="1" x14ac:dyDescent="0.2">
      <c r="B12" s="7" t="s">
        <v>5</v>
      </c>
      <c r="C12" s="24">
        <v>3268929</v>
      </c>
      <c r="D12" s="24">
        <v>1539165</v>
      </c>
      <c r="E12" s="25">
        <v>47.084687370083593</v>
      </c>
    </row>
    <row r="13" spans="2:5" ht="12" customHeight="1" x14ac:dyDescent="0.2">
      <c r="B13" s="7" t="s">
        <v>6</v>
      </c>
      <c r="C13" s="26">
        <v>2103005</v>
      </c>
      <c r="D13" s="26">
        <v>1036888</v>
      </c>
      <c r="E13" s="27">
        <v>49.305065846253335</v>
      </c>
    </row>
    <row r="14" spans="2:5" ht="12" customHeight="1" x14ac:dyDescent="0.2">
      <c r="B14" s="8" t="s">
        <v>7</v>
      </c>
      <c r="C14" s="28">
        <v>442388</v>
      </c>
      <c r="D14" s="28">
        <v>91693</v>
      </c>
      <c r="E14" s="29">
        <v>20.726828033310127</v>
      </c>
    </row>
    <row r="15" spans="2:5" ht="12" customHeight="1" x14ac:dyDescent="0.2">
      <c r="B15" s="8" t="s">
        <v>8</v>
      </c>
      <c r="C15" s="28">
        <v>35846</v>
      </c>
      <c r="D15" s="28">
        <v>8498</v>
      </c>
      <c r="E15" s="29">
        <v>23.70696869943648</v>
      </c>
    </row>
    <row r="16" spans="2:5" ht="12" customHeight="1" x14ac:dyDescent="0.2">
      <c r="B16" s="8" t="s">
        <v>9</v>
      </c>
      <c r="C16" s="28">
        <v>1553421</v>
      </c>
      <c r="D16" s="28">
        <v>890962</v>
      </c>
      <c r="E16" s="29">
        <v>57.354831690829464</v>
      </c>
    </row>
    <row r="17" spans="2:5" ht="12" customHeight="1" x14ac:dyDescent="0.2">
      <c r="B17" s="8" t="s">
        <v>10</v>
      </c>
      <c r="C17" s="28">
        <v>71350</v>
      </c>
      <c r="D17" s="28">
        <v>45735</v>
      </c>
      <c r="E17" s="29">
        <v>64.099509460406452</v>
      </c>
    </row>
    <row r="18" spans="2:5" ht="12" customHeight="1" x14ac:dyDescent="0.2">
      <c r="B18" s="7" t="s">
        <v>11</v>
      </c>
      <c r="C18" s="24">
        <v>1165924</v>
      </c>
      <c r="D18" s="24">
        <v>502277</v>
      </c>
      <c r="E18" s="25">
        <v>43.079737615830879</v>
      </c>
    </row>
    <row r="19" spans="2:5" ht="12" customHeight="1" x14ac:dyDescent="0.2">
      <c r="B19" s="8" t="s">
        <v>12</v>
      </c>
      <c r="C19" s="28">
        <v>588694</v>
      </c>
      <c r="D19" s="28">
        <v>53998</v>
      </c>
      <c r="E19" s="29">
        <v>9.1725072788239732</v>
      </c>
    </row>
    <row r="20" spans="2:5" ht="12" customHeight="1" x14ac:dyDescent="0.2">
      <c r="B20" s="8" t="s">
        <v>13</v>
      </c>
      <c r="C20" s="28">
        <v>34295</v>
      </c>
      <c r="D20" s="28">
        <v>3203</v>
      </c>
      <c r="E20" s="29">
        <v>9.3395538708266521</v>
      </c>
    </row>
    <row r="21" spans="2:5" ht="12" customHeight="1" x14ac:dyDescent="0.2">
      <c r="B21" s="8" t="s">
        <v>14</v>
      </c>
      <c r="C21" s="28">
        <v>542935</v>
      </c>
      <c r="D21" s="28">
        <v>445076</v>
      </c>
      <c r="E21" s="29">
        <v>81.975927136765918</v>
      </c>
    </row>
    <row r="22" spans="2:5" s="4" customFormat="1" ht="12" customHeight="1" x14ac:dyDescent="0.2">
      <c r="B22" s="7" t="s">
        <v>15</v>
      </c>
      <c r="C22" s="24">
        <v>564381</v>
      </c>
      <c r="D22" s="24">
        <v>180142</v>
      </c>
      <c r="E22" s="25">
        <v>31.918508950513925</v>
      </c>
    </row>
    <row r="23" spans="2:5" s="4" customFormat="1" ht="12" customHeight="1" x14ac:dyDescent="0.2">
      <c r="B23" s="8" t="s">
        <v>16</v>
      </c>
      <c r="C23" s="30">
        <v>26800</v>
      </c>
      <c r="D23" s="30">
        <v>13415</v>
      </c>
      <c r="E23" s="31">
        <v>50.055970149253739</v>
      </c>
    </row>
    <row r="24" spans="2:5" ht="12" customHeight="1" x14ac:dyDescent="0.2">
      <c r="B24" s="8" t="s">
        <v>17</v>
      </c>
      <c r="C24" s="30">
        <v>537581</v>
      </c>
      <c r="D24" s="30">
        <v>166727</v>
      </c>
      <c r="E24" s="31">
        <v>31.014302960856131</v>
      </c>
    </row>
    <row r="25" spans="2:5" s="4" customFormat="1" ht="12" customHeight="1" x14ac:dyDescent="0.2">
      <c r="B25" s="7" t="s">
        <v>18</v>
      </c>
      <c r="C25" s="24">
        <v>7352501</v>
      </c>
      <c r="D25" s="24">
        <v>5784027</v>
      </c>
      <c r="E25" s="25">
        <v>78.667476549816172</v>
      </c>
    </row>
    <row r="26" spans="2:5" ht="12" customHeight="1" x14ac:dyDescent="0.2">
      <c r="B26" s="7" t="s">
        <v>19</v>
      </c>
      <c r="C26" s="24">
        <v>2561890</v>
      </c>
      <c r="D26" s="24">
        <v>1239048</v>
      </c>
      <c r="E26" s="25">
        <v>48.364605818360658</v>
      </c>
    </row>
    <row r="27" spans="2:5" ht="12" customHeight="1" x14ac:dyDescent="0.2">
      <c r="B27" s="8" t="s">
        <v>20</v>
      </c>
      <c r="C27" s="28">
        <v>2537808</v>
      </c>
      <c r="D27" s="28">
        <v>1223726</v>
      </c>
      <c r="E27" s="29">
        <v>48.219802286067349</v>
      </c>
    </row>
    <row r="28" spans="2:5" ht="12" customHeight="1" x14ac:dyDescent="0.2">
      <c r="B28" s="8" t="s">
        <v>21</v>
      </c>
      <c r="C28" s="28">
        <v>24082</v>
      </c>
      <c r="D28" s="28">
        <v>15322</v>
      </c>
      <c r="E28" s="29">
        <v>63.624283697367325</v>
      </c>
    </row>
    <row r="29" spans="2:5" ht="12" customHeight="1" x14ac:dyDescent="0.2">
      <c r="B29" s="7" t="s">
        <v>22</v>
      </c>
      <c r="C29" s="26">
        <v>4725942</v>
      </c>
      <c r="D29" s="26">
        <v>4486827</v>
      </c>
      <c r="E29" s="27">
        <v>94.940373792145564</v>
      </c>
    </row>
    <row r="30" spans="2:5" ht="12" customHeight="1" x14ac:dyDescent="0.2">
      <c r="B30" s="8" t="s">
        <v>23</v>
      </c>
      <c r="C30" s="28">
        <v>122730</v>
      </c>
      <c r="D30" s="28">
        <v>4103</v>
      </c>
      <c r="E30" s="29">
        <v>3.3431108938319887</v>
      </c>
    </row>
    <row r="31" spans="2:5" s="4" customFormat="1" ht="12" customHeight="1" x14ac:dyDescent="0.2">
      <c r="B31" s="8" t="s">
        <v>24</v>
      </c>
      <c r="C31" s="28">
        <v>198632</v>
      </c>
      <c r="D31" s="28">
        <v>198374</v>
      </c>
      <c r="E31" s="29">
        <v>99.870111563091541</v>
      </c>
    </row>
    <row r="32" spans="2:5" ht="12" customHeight="1" x14ac:dyDescent="0.2">
      <c r="B32" s="8" t="s">
        <v>25</v>
      </c>
      <c r="C32" s="28">
        <v>248160</v>
      </c>
      <c r="D32" s="28">
        <v>139400</v>
      </c>
      <c r="E32" s="29">
        <v>56.173436492585424</v>
      </c>
    </row>
    <row r="33" spans="2:6" ht="12" customHeight="1" x14ac:dyDescent="0.2">
      <c r="B33" s="8" t="s">
        <v>26</v>
      </c>
      <c r="C33" s="28">
        <v>4136354</v>
      </c>
      <c r="D33" s="28">
        <v>4133026</v>
      </c>
      <c r="E33" s="29">
        <v>99.919542669703802</v>
      </c>
    </row>
    <row r="34" spans="2:6" ht="12" customHeight="1" x14ac:dyDescent="0.2">
      <c r="B34" s="8" t="s">
        <v>27</v>
      </c>
      <c r="C34" s="28">
        <v>5</v>
      </c>
      <c r="D34" s="28">
        <v>1</v>
      </c>
      <c r="E34" s="29">
        <v>20</v>
      </c>
    </row>
    <row r="35" spans="2:6" ht="12" customHeight="1" x14ac:dyDescent="0.2">
      <c r="B35" s="8" t="s">
        <v>28</v>
      </c>
      <c r="C35" s="28">
        <v>20061</v>
      </c>
      <c r="D35" s="28">
        <v>11923</v>
      </c>
      <c r="E35" s="29">
        <v>59.433727132246652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64574</v>
      </c>
      <c r="D37" s="26">
        <v>58118</v>
      </c>
      <c r="E37" s="27">
        <v>90.002168055254444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95</v>
      </c>
      <c r="D39" s="26">
        <v>34</v>
      </c>
      <c r="E39" s="27">
        <v>35.789473684210527</v>
      </c>
    </row>
    <row r="40" spans="2:6" ht="12" customHeight="1" x14ac:dyDescent="0.2">
      <c r="B40" s="7" t="s">
        <v>32</v>
      </c>
      <c r="C40" s="24">
        <v>2473751</v>
      </c>
      <c r="D40" s="24">
        <v>2473751</v>
      </c>
      <c r="E40" s="25">
        <v>100</v>
      </c>
    </row>
    <row r="41" spans="2:6" s="4" customFormat="1" ht="12" customHeight="1" x14ac:dyDescent="0.2">
      <c r="B41" s="8" t="s">
        <v>33</v>
      </c>
      <c r="C41" s="30">
        <v>166540</v>
      </c>
      <c r="D41" s="30">
        <v>166540</v>
      </c>
      <c r="E41" s="31">
        <v>100</v>
      </c>
    </row>
    <row r="42" spans="2:6" ht="12" customHeight="1" x14ac:dyDescent="0.2">
      <c r="B42" s="8" t="s">
        <v>34</v>
      </c>
      <c r="C42" s="30">
        <v>2294614</v>
      </c>
      <c r="D42" s="30">
        <v>2294614</v>
      </c>
      <c r="E42" s="31">
        <v>100</v>
      </c>
    </row>
    <row r="43" spans="2:6" s="4" customFormat="1" ht="12" customHeight="1" x14ac:dyDescent="0.2">
      <c r="B43" s="8" t="s">
        <v>35</v>
      </c>
      <c r="C43" s="28">
        <v>12597</v>
      </c>
      <c r="D43" s="28">
        <v>12597</v>
      </c>
      <c r="E43" s="29">
        <v>100</v>
      </c>
    </row>
    <row r="44" spans="2:6" ht="12" customHeight="1" x14ac:dyDescent="0.2">
      <c r="B44" s="7" t="s">
        <v>36</v>
      </c>
      <c r="C44" s="24">
        <v>269664</v>
      </c>
      <c r="D44" s="24">
        <v>137464</v>
      </c>
      <c r="E44" s="25">
        <v>50.976029429215622</v>
      </c>
    </row>
    <row r="45" spans="2:6" ht="12" customHeight="1" x14ac:dyDescent="0.2">
      <c r="B45" s="7" t="s">
        <v>37</v>
      </c>
      <c r="C45" s="26">
        <v>263151</v>
      </c>
      <c r="D45" s="26">
        <v>189999</v>
      </c>
      <c r="E45" s="27">
        <v>72.201511679606</v>
      </c>
      <c r="F45" s="5"/>
    </row>
    <row r="46" spans="2:6" ht="12" customHeight="1" x14ac:dyDescent="0.2">
      <c r="B46" s="7" t="s">
        <v>38</v>
      </c>
      <c r="C46" s="26">
        <v>22812</v>
      </c>
      <c r="D46" s="26">
        <v>237</v>
      </c>
      <c r="E46" s="27">
        <v>1.0389268805891636</v>
      </c>
    </row>
    <row r="47" spans="2:6" ht="12" customHeight="1" x14ac:dyDescent="0.2">
      <c r="B47" s="6" t="s">
        <v>84</v>
      </c>
      <c r="C47" s="22">
        <v>118871</v>
      </c>
      <c r="D47" s="22">
        <v>76726</v>
      </c>
      <c r="E47" s="27">
        <v>64.545599851940338</v>
      </c>
    </row>
    <row r="48" spans="2:6" ht="12" customHeight="1" x14ac:dyDescent="0.2">
      <c r="B48" s="6" t="s">
        <v>39</v>
      </c>
      <c r="C48" s="32">
        <v>34343</v>
      </c>
      <c r="D48" s="32">
        <v>33927</v>
      </c>
      <c r="E48" s="33">
        <v>98.78869056285123</v>
      </c>
    </row>
    <row r="49" spans="2:5" ht="12" customHeight="1" x14ac:dyDescent="0.2">
      <c r="B49" s="6" t="s">
        <v>40</v>
      </c>
      <c r="C49" s="32">
        <v>33257</v>
      </c>
      <c r="D49" s="32">
        <v>32975</v>
      </c>
      <c r="E49" s="33">
        <v>99.152058213308479</v>
      </c>
    </row>
    <row r="50" spans="2:5" ht="12" customHeight="1" x14ac:dyDescent="0.2">
      <c r="B50" s="9" t="s">
        <v>41</v>
      </c>
      <c r="C50" s="34">
        <v>6</v>
      </c>
      <c r="D50" s="34">
        <v>6</v>
      </c>
      <c r="E50" s="35">
        <v>100</v>
      </c>
    </row>
    <row r="51" spans="2:5" ht="12" customHeight="1" x14ac:dyDescent="0.2">
      <c r="B51" s="9" t="s">
        <v>42</v>
      </c>
      <c r="C51" s="34">
        <v>33251</v>
      </c>
      <c r="D51" s="34">
        <v>32969</v>
      </c>
      <c r="E51" s="35">
        <v>99.151905205858469</v>
      </c>
    </row>
    <row r="52" spans="2:5" ht="12" customHeight="1" x14ac:dyDescent="0.2">
      <c r="B52" s="6" t="s">
        <v>43</v>
      </c>
      <c r="C52" s="32">
        <v>1086</v>
      </c>
      <c r="D52" s="32">
        <v>952</v>
      </c>
      <c r="E52" s="33">
        <v>87.661141804788215</v>
      </c>
    </row>
    <row r="53" spans="2:5" ht="12" customHeight="1" x14ac:dyDescent="0.2">
      <c r="B53" s="9" t="s">
        <v>87</v>
      </c>
      <c r="C53" s="34">
        <v>2</v>
      </c>
      <c r="D53" s="34">
        <v>2</v>
      </c>
      <c r="E53" s="35">
        <v>100</v>
      </c>
    </row>
    <row r="54" spans="2:5" ht="12" customHeight="1" x14ac:dyDescent="0.2">
      <c r="B54" s="9" t="s">
        <v>88</v>
      </c>
      <c r="C54" s="34">
        <v>1084</v>
      </c>
      <c r="D54" s="34">
        <v>950</v>
      </c>
      <c r="E54" s="35">
        <v>87.638376383763841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18879</v>
      </c>
      <c r="D58" s="32">
        <v>18879</v>
      </c>
      <c r="E58" s="33">
        <v>100</v>
      </c>
    </row>
    <row r="59" spans="2:5" ht="12" customHeight="1" x14ac:dyDescent="0.2">
      <c r="B59" s="6" t="s">
        <v>48</v>
      </c>
      <c r="C59" s="32">
        <v>18879</v>
      </c>
      <c r="D59" s="32">
        <v>18879</v>
      </c>
      <c r="E59" s="33">
        <v>100</v>
      </c>
    </row>
    <row r="60" spans="2:5" ht="12" customHeight="1" x14ac:dyDescent="0.2">
      <c r="B60" s="6" t="s">
        <v>49</v>
      </c>
      <c r="C60" s="32">
        <v>0</v>
      </c>
      <c r="D60" s="32">
        <v>0</v>
      </c>
      <c r="E60" s="33"/>
    </row>
    <row r="61" spans="2:5" s="4" customFormat="1" ht="12" customHeight="1" x14ac:dyDescent="0.2">
      <c r="B61" s="6" t="s">
        <v>50</v>
      </c>
      <c r="C61" s="32">
        <v>65643</v>
      </c>
      <c r="D61" s="32">
        <v>23914</v>
      </c>
      <c r="E61" s="33">
        <v>36.430388617217375</v>
      </c>
    </row>
    <row r="62" spans="2:5" s="4" customFormat="1" ht="12" customHeight="1" x14ac:dyDescent="0.2">
      <c r="B62" s="6" t="s">
        <v>51</v>
      </c>
      <c r="C62" s="32">
        <v>60203</v>
      </c>
      <c r="D62" s="32">
        <v>18474</v>
      </c>
      <c r="E62" s="33">
        <v>30.686178429646365</v>
      </c>
    </row>
    <row r="63" spans="2:5" ht="12" customHeight="1" x14ac:dyDescent="0.2">
      <c r="B63" s="6" t="s">
        <v>90</v>
      </c>
      <c r="C63" s="32">
        <v>5440</v>
      </c>
      <c r="D63" s="32">
        <v>5440</v>
      </c>
      <c r="E63" s="33">
        <v>100</v>
      </c>
    </row>
    <row r="64" spans="2:5" ht="12" customHeight="1" x14ac:dyDescent="0.2">
      <c r="B64" s="6" t="s">
        <v>52</v>
      </c>
      <c r="C64" s="32">
        <v>6</v>
      </c>
      <c r="D64" s="32">
        <v>6</v>
      </c>
      <c r="E64" s="33">
        <v>100</v>
      </c>
    </row>
    <row r="65" spans="2:5" ht="12" customHeight="1" x14ac:dyDescent="0.2">
      <c r="B65" s="6" t="s">
        <v>85</v>
      </c>
      <c r="C65" s="22">
        <v>39</v>
      </c>
      <c r="D65" s="22">
        <v>39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39</v>
      </c>
      <c r="D67" s="22">
        <v>39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39</v>
      </c>
      <c r="D69" s="34">
        <v>39</v>
      </c>
      <c r="E69" s="35">
        <v>100</v>
      </c>
    </row>
    <row r="70" spans="2:5" ht="12" customHeight="1" x14ac:dyDescent="0.2">
      <c r="B70" s="6" t="s">
        <v>89</v>
      </c>
      <c r="C70" s="22">
        <v>3957137</v>
      </c>
      <c r="D70" s="22">
        <v>175900</v>
      </c>
      <c r="E70" s="23">
        <v>4.4451329332292513</v>
      </c>
    </row>
    <row r="71" spans="2:5" ht="12" customHeight="1" x14ac:dyDescent="0.2">
      <c r="B71" s="6" t="s">
        <v>57</v>
      </c>
      <c r="C71" s="32">
        <v>1026184</v>
      </c>
      <c r="D71" s="32">
        <v>-1994</v>
      </c>
      <c r="E71" s="33">
        <v>-0.19431213115776508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1020458</v>
      </c>
      <c r="D74" s="36">
        <v>-1916</v>
      </c>
      <c r="E74" s="37">
        <v>-0.1877588298587497</v>
      </c>
    </row>
    <row r="75" spans="2:5" ht="12" customHeight="1" x14ac:dyDescent="0.2">
      <c r="B75" s="6" t="s">
        <v>61</v>
      </c>
      <c r="C75" s="32">
        <v>5726</v>
      </c>
      <c r="D75" s="32">
        <v>-78</v>
      </c>
      <c r="E75" s="33">
        <v>-1.3622074746769124</v>
      </c>
    </row>
    <row r="76" spans="2:5" ht="12" customHeight="1" x14ac:dyDescent="0.2">
      <c r="B76" s="6" t="s">
        <v>62</v>
      </c>
      <c r="C76" s="32">
        <v>43997</v>
      </c>
      <c r="D76" s="32">
        <v>42657</v>
      </c>
      <c r="E76" s="33">
        <v>96.954337795758804</v>
      </c>
    </row>
    <row r="77" spans="2:5" ht="12" customHeight="1" x14ac:dyDescent="0.2">
      <c r="B77" s="6" t="s">
        <v>63</v>
      </c>
      <c r="C77" s="32">
        <v>1026</v>
      </c>
      <c r="D77" s="32">
        <v>275</v>
      </c>
      <c r="E77" s="33">
        <v>26.803118908382068</v>
      </c>
    </row>
    <row r="78" spans="2:5" ht="12" customHeight="1" x14ac:dyDescent="0.2">
      <c r="B78" s="6" t="s">
        <v>64</v>
      </c>
      <c r="C78" s="32">
        <v>42971</v>
      </c>
      <c r="D78" s="32">
        <v>42382</v>
      </c>
      <c r="E78" s="33">
        <v>98.629308138046596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30780</v>
      </c>
      <c r="D81" s="34">
        <v>30754</v>
      </c>
      <c r="E81" s="35">
        <v>99.915529564652374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19</v>
      </c>
      <c r="D84" s="34">
        <v>19</v>
      </c>
      <c r="E84" s="35">
        <v>100</v>
      </c>
    </row>
    <row r="85" spans="2:5" ht="12" customHeight="1" x14ac:dyDescent="0.2">
      <c r="B85" s="9" t="s">
        <v>71</v>
      </c>
      <c r="C85" s="34">
        <v>567</v>
      </c>
      <c r="D85" s="34">
        <v>57</v>
      </c>
      <c r="E85" s="35">
        <v>10.052910052910052</v>
      </c>
    </row>
    <row r="86" spans="2:5" ht="12" customHeight="1" x14ac:dyDescent="0.2">
      <c r="B86" s="9" t="s">
        <v>72</v>
      </c>
      <c r="C86" s="34">
        <v>11605</v>
      </c>
      <c r="D86" s="34">
        <v>11552</v>
      </c>
      <c r="E86" s="35">
        <v>99.543300301594144</v>
      </c>
    </row>
    <row r="87" spans="2:5" ht="12" customHeight="1" x14ac:dyDescent="0.2">
      <c r="B87" s="6" t="s">
        <v>73</v>
      </c>
      <c r="C87" s="32">
        <v>2829303</v>
      </c>
      <c r="D87" s="32">
        <v>114463</v>
      </c>
      <c r="E87" s="33">
        <v>4.0456253713370396</v>
      </c>
    </row>
    <row r="88" spans="2:5" ht="12" customHeight="1" x14ac:dyDescent="0.2">
      <c r="B88" s="6" t="s">
        <v>74</v>
      </c>
      <c r="C88" s="36">
        <v>46328</v>
      </c>
      <c r="D88" s="36">
        <v>6743</v>
      </c>
      <c r="E88" s="37">
        <v>14.554912795717492</v>
      </c>
    </row>
    <row r="89" spans="2:5" ht="12" customHeight="1" x14ac:dyDescent="0.2">
      <c r="B89" s="6" t="s">
        <v>75</v>
      </c>
      <c r="C89" s="32">
        <v>337933</v>
      </c>
      <c r="D89" s="32">
        <v>43650</v>
      </c>
      <c r="E89" s="33">
        <v>12.916761606590654</v>
      </c>
    </row>
    <row r="90" spans="2:5" ht="12" customHeight="1" x14ac:dyDescent="0.2">
      <c r="B90" s="6" t="s">
        <v>76</v>
      </c>
      <c r="C90" s="32">
        <v>2438856</v>
      </c>
      <c r="D90" s="32">
        <v>63285</v>
      </c>
      <c r="E90" s="33">
        <v>2.594864149420876</v>
      </c>
    </row>
    <row r="91" spans="2:5" ht="12" customHeight="1" x14ac:dyDescent="0.2">
      <c r="B91" s="6" t="s">
        <v>77</v>
      </c>
      <c r="C91" s="32">
        <v>6186</v>
      </c>
      <c r="D91" s="32">
        <v>785</v>
      </c>
      <c r="E91" s="33">
        <v>12.689945037180731</v>
      </c>
    </row>
    <row r="92" spans="2:5" ht="12" customHeight="1" x14ac:dyDescent="0.2">
      <c r="B92" s="6" t="s">
        <v>78</v>
      </c>
      <c r="C92" s="32">
        <v>57653</v>
      </c>
      <c r="D92" s="32">
        <v>20774</v>
      </c>
      <c r="E92" s="33">
        <v>36.03281702600038</v>
      </c>
    </row>
    <row r="93" spans="2:5" ht="12" customHeight="1" x14ac:dyDescent="0.2">
      <c r="B93" s="6" t="s">
        <v>86</v>
      </c>
      <c r="C93" s="22">
        <v>6465</v>
      </c>
      <c r="D93" s="22">
        <v>6465</v>
      </c>
      <c r="E93" s="23">
        <v>100</v>
      </c>
    </row>
    <row r="94" spans="2:5" ht="12" customHeight="1" x14ac:dyDescent="0.2">
      <c r="B94" s="6" t="s">
        <v>79</v>
      </c>
      <c r="C94" s="32">
        <v>6465</v>
      </c>
      <c r="D94" s="32">
        <v>6465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B063934-DC1C-4F93-8304-F6DE0F19ACB7}"/>
    <hyperlink ref="D4" location="ŞUBAT!A1" display="Şubat" xr:uid="{75B0E96A-6916-4BD5-8D1E-08C34228A080}"/>
    <hyperlink ref="E4" location="MART!A1" display="Mart" xr:uid="{EE6CE80D-8FF4-4DD9-AF56-D81F8290CB7E}"/>
    <hyperlink ref="C5" location="NİSAN!A1" display="Nisan" xr:uid="{A0930885-5A9C-4D08-ABD3-08E6638CF20F}"/>
    <hyperlink ref="D5" location="MAYIS!A1" display="Mayıs" xr:uid="{A4B7506D-A61E-416F-A685-6D51417A436E}"/>
    <hyperlink ref="E5" location="HAZİRAN!A1" display="Haziran" xr:uid="{B895D5B4-07BA-474C-BC9D-1F7D600457B7}"/>
    <hyperlink ref="C6" location="TEMMUZ!A1" display="Temmuz" xr:uid="{9F17A091-218D-4C40-8223-EFE138C719BA}"/>
    <hyperlink ref="D6" location="AĞUSTOS!A1" display="Ağustos" xr:uid="{557BF386-07E2-4E2D-B0A4-DE3B372C0D43}"/>
    <hyperlink ref="E6" location="EYLÜL!A1" display="Eylül" xr:uid="{A0257F39-96D2-458A-A74C-28E97139A7FA}"/>
    <hyperlink ref="C7" location="EKİM!A1" display="Ekim" xr:uid="{588F3EB9-A88B-4B66-87FA-E07FB8BB94E6}"/>
    <hyperlink ref="D7" location="KASIM!A1" display="Kasım" xr:uid="{D622C1F7-E8B4-4CE9-A69F-904115B60498}"/>
    <hyperlink ref="E7" location="ARALIK!A1" display="Aralık" xr:uid="{4192D7E7-A391-4A7B-B020-D51A6FA30EA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CDEB-6478-4EDB-B9D9-4C01731DF800}">
  <sheetPr codeName="Sayfa4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15469753</v>
      </c>
      <c r="D10" s="22">
        <v>8155425</v>
      </c>
      <c r="E10" s="23">
        <v>52.718521103730623</v>
      </c>
    </row>
    <row r="11" spans="2:5" ht="12" customHeight="1" x14ac:dyDescent="0.2">
      <c r="B11" s="7" t="s">
        <v>4</v>
      </c>
      <c r="C11" s="24">
        <v>11721564</v>
      </c>
      <c r="D11" s="24">
        <v>7961394</v>
      </c>
      <c r="E11" s="25">
        <v>67.920919085541826</v>
      </c>
    </row>
    <row r="12" spans="2:5" ht="12" customHeight="1" x14ac:dyDescent="0.2">
      <c r="B12" s="7" t="s">
        <v>5</v>
      </c>
      <c r="C12" s="24">
        <v>2729406</v>
      </c>
      <c r="D12" s="24">
        <v>1076601</v>
      </c>
      <c r="E12" s="25">
        <v>39.444516499194329</v>
      </c>
    </row>
    <row r="13" spans="2:5" ht="12" customHeight="1" x14ac:dyDescent="0.2">
      <c r="B13" s="7" t="s">
        <v>6</v>
      </c>
      <c r="C13" s="26">
        <v>1892084</v>
      </c>
      <c r="D13" s="26">
        <v>834141</v>
      </c>
      <c r="E13" s="27">
        <v>44.085833398517188</v>
      </c>
    </row>
    <row r="14" spans="2:5" ht="12" customHeight="1" x14ac:dyDescent="0.2">
      <c r="B14" s="8" t="s">
        <v>7</v>
      </c>
      <c r="C14" s="28">
        <v>433697</v>
      </c>
      <c r="D14" s="28">
        <v>84831</v>
      </c>
      <c r="E14" s="29">
        <v>19.559969287313493</v>
      </c>
    </row>
    <row r="15" spans="2:5" ht="12" customHeight="1" x14ac:dyDescent="0.2">
      <c r="B15" s="8" t="s">
        <v>8</v>
      </c>
      <c r="C15" s="28">
        <v>35566</v>
      </c>
      <c r="D15" s="28">
        <v>7082</v>
      </c>
      <c r="E15" s="29">
        <v>19.912275768992856</v>
      </c>
    </row>
    <row r="16" spans="2:5" ht="12" customHeight="1" x14ac:dyDescent="0.2">
      <c r="B16" s="8" t="s">
        <v>9</v>
      </c>
      <c r="C16" s="28">
        <v>1380103</v>
      </c>
      <c r="D16" s="28">
        <v>717573</v>
      </c>
      <c r="E16" s="29">
        <v>51.994162754519046</v>
      </c>
    </row>
    <row r="17" spans="2:5" ht="12" customHeight="1" x14ac:dyDescent="0.2">
      <c r="B17" s="8" t="s">
        <v>10</v>
      </c>
      <c r="C17" s="28">
        <v>42718</v>
      </c>
      <c r="D17" s="28">
        <v>24655</v>
      </c>
      <c r="E17" s="29">
        <v>57.715717027950738</v>
      </c>
    </row>
    <row r="18" spans="2:5" ht="12" customHeight="1" x14ac:dyDescent="0.2">
      <c r="B18" s="7" t="s">
        <v>11</v>
      </c>
      <c r="C18" s="24">
        <v>837322</v>
      </c>
      <c r="D18" s="24">
        <v>242460</v>
      </c>
      <c r="E18" s="25">
        <v>28.956602119614676</v>
      </c>
    </row>
    <row r="19" spans="2:5" ht="12" customHeight="1" x14ac:dyDescent="0.2">
      <c r="B19" s="8" t="s">
        <v>12</v>
      </c>
      <c r="C19" s="28">
        <v>489171</v>
      </c>
      <c r="D19" s="28">
        <v>21456</v>
      </c>
      <c r="E19" s="29">
        <v>4.3861962381253177</v>
      </c>
    </row>
    <row r="20" spans="2:5" ht="12" customHeight="1" x14ac:dyDescent="0.2">
      <c r="B20" s="8" t="s">
        <v>13</v>
      </c>
      <c r="C20" s="28">
        <v>21981</v>
      </c>
      <c r="D20" s="28">
        <v>3090</v>
      </c>
      <c r="E20" s="29">
        <v>14.057595195850961</v>
      </c>
    </row>
    <row r="21" spans="2:5" ht="12" customHeight="1" x14ac:dyDescent="0.2">
      <c r="B21" s="8" t="s">
        <v>14</v>
      </c>
      <c r="C21" s="28">
        <v>326170</v>
      </c>
      <c r="D21" s="28">
        <v>217914</v>
      </c>
      <c r="E21" s="29">
        <v>66.809945733819788</v>
      </c>
    </row>
    <row r="22" spans="2:5" s="4" customFormat="1" ht="12" customHeight="1" x14ac:dyDescent="0.2">
      <c r="B22" s="7" t="s">
        <v>15</v>
      </c>
      <c r="C22" s="24">
        <v>555137</v>
      </c>
      <c r="D22" s="24">
        <v>159133</v>
      </c>
      <c r="E22" s="25">
        <v>28.665536615285959</v>
      </c>
    </row>
    <row r="23" spans="2:5" s="4" customFormat="1" ht="12" customHeight="1" x14ac:dyDescent="0.2">
      <c r="B23" s="8" t="s">
        <v>16</v>
      </c>
      <c r="C23" s="30">
        <v>20545</v>
      </c>
      <c r="D23" s="30">
        <v>9240</v>
      </c>
      <c r="E23" s="31">
        <v>44.974446337308351</v>
      </c>
    </row>
    <row r="24" spans="2:5" ht="12" customHeight="1" x14ac:dyDescent="0.2">
      <c r="B24" s="8" t="s">
        <v>17</v>
      </c>
      <c r="C24" s="30">
        <v>534592</v>
      </c>
      <c r="D24" s="30">
        <v>149893</v>
      </c>
      <c r="E24" s="31">
        <v>28.03876601221118</v>
      </c>
    </row>
    <row r="25" spans="2:5" s="4" customFormat="1" ht="12" customHeight="1" x14ac:dyDescent="0.2">
      <c r="B25" s="7" t="s">
        <v>18</v>
      </c>
      <c r="C25" s="24">
        <v>6073053</v>
      </c>
      <c r="D25" s="24">
        <v>4590317</v>
      </c>
      <c r="E25" s="25">
        <v>75.584998187896602</v>
      </c>
    </row>
    <row r="26" spans="2:5" ht="12" customHeight="1" x14ac:dyDescent="0.2">
      <c r="B26" s="7" t="s">
        <v>19</v>
      </c>
      <c r="C26" s="24">
        <v>2222245</v>
      </c>
      <c r="D26" s="24">
        <v>986199</v>
      </c>
      <c r="E26" s="25">
        <v>44.378500120373765</v>
      </c>
    </row>
    <row r="27" spans="2:5" ht="12" customHeight="1" x14ac:dyDescent="0.2">
      <c r="B27" s="8" t="s">
        <v>20</v>
      </c>
      <c r="C27" s="28">
        <v>2201699</v>
      </c>
      <c r="D27" s="28">
        <v>974011</v>
      </c>
      <c r="E27" s="29">
        <v>44.239062651161667</v>
      </c>
    </row>
    <row r="28" spans="2:5" ht="12" customHeight="1" x14ac:dyDescent="0.2">
      <c r="B28" s="8" t="s">
        <v>21</v>
      </c>
      <c r="C28" s="28">
        <v>20546</v>
      </c>
      <c r="D28" s="28">
        <v>12188</v>
      </c>
      <c r="E28" s="29">
        <v>59.320549011973135</v>
      </c>
    </row>
    <row r="29" spans="2:5" ht="12" customHeight="1" x14ac:dyDescent="0.2">
      <c r="B29" s="7" t="s">
        <v>22</v>
      </c>
      <c r="C29" s="26">
        <v>3795759</v>
      </c>
      <c r="D29" s="26">
        <v>3555540</v>
      </c>
      <c r="E29" s="27">
        <v>93.671384300215053</v>
      </c>
    </row>
    <row r="30" spans="2:5" ht="12" customHeight="1" x14ac:dyDescent="0.2">
      <c r="B30" s="8" t="s">
        <v>23</v>
      </c>
      <c r="C30" s="28">
        <v>117977</v>
      </c>
      <c r="D30" s="28">
        <v>2545</v>
      </c>
      <c r="E30" s="29">
        <v>2.1572001322291636</v>
      </c>
    </row>
    <row r="31" spans="2:5" s="4" customFormat="1" ht="12" customHeight="1" x14ac:dyDescent="0.2">
      <c r="B31" s="8" t="s">
        <v>24</v>
      </c>
      <c r="C31" s="28">
        <v>151916</v>
      </c>
      <c r="D31" s="28">
        <v>151654</v>
      </c>
      <c r="E31" s="29">
        <v>99.827536270043964</v>
      </c>
    </row>
    <row r="32" spans="2:5" ht="12" customHeight="1" x14ac:dyDescent="0.2">
      <c r="B32" s="8" t="s">
        <v>25</v>
      </c>
      <c r="C32" s="28">
        <v>221341</v>
      </c>
      <c r="D32" s="28">
        <v>107454</v>
      </c>
      <c r="E32" s="29">
        <v>48.54681238451078</v>
      </c>
    </row>
    <row r="33" spans="2:6" ht="12" customHeight="1" x14ac:dyDescent="0.2">
      <c r="B33" s="8" t="s">
        <v>26</v>
      </c>
      <c r="C33" s="28">
        <v>3287955</v>
      </c>
      <c r="D33" s="28">
        <v>3284743</v>
      </c>
      <c r="E33" s="29">
        <v>99.902310098526286</v>
      </c>
    </row>
    <row r="34" spans="2:6" ht="12" customHeight="1" x14ac:dyDescent="0.2">
      <c r="B34" s="8" t="s">
        <v>27</v>
      </c>
      <c r="C34" s="28">
        <v>5</v>
      </c>
      <c r="D34" s="28">
        <v>1</v>
      </c>
      <c r="E34" s="29">
        <v>20</v>
      </c>
    </row>
    <row r="35" spans="2:6" ht="12" customHeight="1" x14ac:dyDescent="0.2">
      <c r="B35" s="8" t="s">
        <v>28</v>
      </c>
      <c r="C35" s="28">
        <v>16565</v>
      </c>
      <c r="D35" s="28">
        <v>9143</v>
      </c>
      <c r="E35" s="29">
        <v>55.194687594325387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54969</v>
      </c>
      <c r="D37" s="26">
        <v>48559</v>
      </c>
      <c r="E37" s="27">
        <v>88.338881915261325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80</v>
      </c>
      <c r="D39" s="26">
        <v>19</v>
      </c>
      <c r="E39" s="27">
        <v>23.75</v>
      </c>
    </row>
    <row r="40" spans="2:6" ht="12" customHeight="1" x14ac:dyDescent="0.2">
      <c r="B40" s="7" t="s">
        <v>32</v>
      </c>
      <c r="C40" s="24">
        <v>1877144</v>
      </c>
      <c r="D40" s="24">
        <v>1877144</v>
      </c>
      <c r="E40" s="25">
        <v>100</v>
      </c>
    </row>
    <row r="41" spans="2:6" s="4" customFormat="1" ht="12" customHeight="1" x14ac:dyDescent="0.2">
      <c r="B41" s="8" t="s">
        <v>33</v>
      </c>
      <c r="C41" s="30">
        <v>124728</v>
      </c>
      <c r="D41" s="30">
        <v>124728</v>
      </c>
      <c r="E41" s="31">
        <v>100</v>
      </c>
    </row>
    <row r="42" spans="2:6" ht="12" customHeight="1" x14ac:dyDescent="0.2">
      <c r="B42" s="8" t="s">
        <v>34</v>
      </c>
      <c r="C42" s="30">
        <v>1743057</v>
      </c>
      <c r="D42" s="30">
        <v>1743057</v>
      </c>
      <c r="E42" s="31">
        <v>100</v>
      </c>
    </row>
    <row r="43" spans="2:6" s="4" customFormat="1" ht="12" customHeight="1" x14ac:dyDescent="0.2">
      <c r="B43" s="8" t="s">
        <v>35</v>
      </c>
      <c r="C43" s="28">
        <v>9359</v>
      </c>
      <c r="D43" s="28">
        <v>9359</v>
      </c>
      <c r="E43" s="29">
        <v>100</v>
      </c>
    </row>
    <row r="44" spans="2:6" ht="12" customHeight="1" x14ac:dyDescent="0.2">
      <c r="B44" s="7" t="s">
        <v>36</v>
      </c>
      <c r="C44" s="24">
        <v>241868</v>
      </c>
      <c r="D44" s="24">
        <v>108718</v>
      </c>
      <c r="E44" s="25">
        <v>44.949311194535859</v>
      </c>
    </row>
    <row r="45" spans="2:6" ht="12" customHeight="1" x14ac:dyDescent="0.2">
      <c r="B45" s="7" t="s">
        <v>37</v>
      </c>
      <c r="C45" s="26">
        <v>222146</v>
      </c>
      <c r="D45" s="26">
        <v>149294</v>
      </c>
      <c r="E45" s="27">
        <v>67.205351435542397</v>
      </c>
      <c r="F45" s="5"/>
    </row>
    <row r="46" spans="2:6" ht="12" customHeight="1" x14ac:dyDescent="0.2">
      <c r="B46" s="7" t="s">
        <v>38</v>
      </c>
      <c r="C46" s="26">
        <v>22810</v>
      </c>
      <c r="D46" s="26">
        <v>187</v>
      </c>
      <c r="E46" s="27">
        <v>0.81981587023235414</v>
      </c>
    </row>
    <row r="47" spans="2:6" ht="12" customHeight="1" x14ac:dyDescent="0.2">
      <c r="B47" s="6" t="s">
        <v>84</v>
      </c>
      <c r="C47" s="22">
        <v>103331</v>
      </c>
      <c r="D47" s="22">
        <v>62892</v>
      </c>
      <c r="E47" s="27">
        <v>60.864600168390901</v>
      </c>
    </row>
    <row r="48" spans="2:6" ht="12" customHeight="1" x14ac:dyDescent="0.2">
      <c r="B48" s="6" t="s">
        <v>39</v>
      </c>
      <c r="C48" s="32">
        <v>27525</v>
      </c>
      <c r="D48" s="32">
        <v>27135</v>
      </c>
      <c r="E48" s="33">
        <v>98.583106267029976</v>
      </c>
    </row>
    <row r="49" spans="2:5" ht="12" customHeight="1" x14ac:dyDescent="0.2">
      <c r="B49" s="6" t="s">
        <v>40</v>
      </c>
      <c r="C49" s="32">
        <v>26630</v>
      </c>
      <c r="D49" s="32">
        <v>26376</v>
      </c>
      <c r="E49" s="33">
        <v>99.046188509200149</v>
      </c>
    </row>
    <row r="50" spans="2:5" ht="12" customHeight="1" x14ac:dyDescent="0.2">
      <c r="B50" s="9" t="s">
        <v>41</v>
      </c>
      <c r="C50" s="34">
        <v>5</v>
      </c>
      <c r="D50" s="34">
        <v>5</v>
      </c>
      <c r="E50" s="35">
        <v>100</v>
      </c>
    </row>
    <row r="51" spans="2:5" ht="12" customHeight="1" x14ac:dyDescent="0.2">
      <c r="B51" s="9" t="s">
        <v>42</v>
      </c>
      <c r="C51" s="34">
        <v>26625</v>
      </c>
      <c r="D51" s="34">
        <v>26371</v>
      </c>
      <c r="E51" s="35">
        <v>99.046009389671369</v>
      </c>
    </row>
    <row r="52" spans="2:5" ht="12" customHeight="1" x14ac:dyDescent="0.2">
      <c r="B52" s="6" t="s">
        <v>43</v>
      </c>
      <c r="C52" s="32">
        <v>895</v>
      </c>
      <c r="D52" s="32">
        <v>759</v>
      </c>
      <c r="E52" s="33">
        <v>84.804469273743024</v>
      </c>
    </row>
    <row r="53" spans="2:5" ht="12" customHeight="1" x14ac:dyDescent="0.2">
      <c r="B53" s="9" t="s">
        <v>87</v>
      </c>
      <c r="C53" s="34">
        <v>2</v>
      </c>
      <c r="D53" s="34">
        <v>2</v>
      </c>
      <c r="E53" s="35">
        <v>100</v>
      </c>
    </row>
    <row r="54" spans="2:5" ht="12" customHeight="1" x14ac:dyDescent="0.2">
      <c r="B54" s="9" t="s">
        <v>88</v>
      </c>
      <c r="C54" s="34">
        <v>893</v>
      </c>
      <c r="D54" s="34">
        <v>757</v>
      </c>
      <c r="E54" s="35">
        <v>84.77043673012318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17479</v>
      </c>
      <c r="D58" s="32">
        <v>17479</v>
      </c>
      <c r="E58" s="33">
        <v>100</v>
      </c>
    </row>
    <row r="59" spans="2:5" ht="12" customHeight="1" x14ac:dyDescent="0.2">
      <c r="B59" s="6" t="s">
        <v>48</v>
      </c>
      <c r="C59" s="32">
        <v>17479</v>
      </c>
      <c r="D59" s="32">
        <v>17479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58322</v>
      </c>
      <c r="D61" s="32">
        <v>18273</v>
      </c>
      <c r="E61" s="33">
        <v>31.331230067555982</v>
      </c>
    </row>
    <row r="62" spans="2:5" s="4" customFormat="1" ht="12" customHeight="1" x14ac:dyDescent="0.2">
      <c r="B62" s="6" t="s">
        <v>51</v>
      </c>
      <c r="C62" s="32">
        <v>53900</v>
      </c>
      <c r="D62" s="32">
        <v>13851</v>
      </c>
      <c r="E62" s="33">
        <v>25.697588126159555</v>
      </c>
    </row>
    <row r="63" spans="2:5" ht="12" customHeight="1" x14ac:dyDescent="0.2">
      <c r="B63" s="6" t="s">
        <v>90</v>
      </c>
      <c r="C63" s="32">
        <v>4422</v>
      </c>
      <c r="D63" s="32">
        <v>4422</v>
      </c>
      <c r="E63" s="33">
        <v>100</v>
      </c>
    </row>
    <row r="64" spans="2:5" ht="12" customHeight="1" x14ac:dyDescent="0.2">
      <c r="B64" s="6" t="s">
        <v>52</v>
      </c>
      <c r="C64" s="32">
        <v>5</v>
      </c>
      <c r="D64" s="32">
        <v>5</v>
      </c>
      <c r="E64" s="33">
        <v>100</v>
      </c>
    </row>
    <row r="65" spans="2:5" ht="12" customHeight="1" x14ac:dyDescent="0.2">
      <c r="B65" s="6" t="s">
        <v>85</v>
      </c>
      <c r="C65" s="22">
        <v>39</v>
      </c>
      <c r="D65" s="22">
        <v>39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39</v>
      </c>
      <c r="D67" s="22">
        <v>39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39</v>
      </c>
      <c r="D69" s="34">
        <v>39</v>
      </c>
      <c r="E69" s="35">
        <v>100</v>
      </c>
    </row>
    <row r="70" spans="2:5" ht="12" customHeight="1" x14ac:dyDescent="0.2">
      <c r="B70" s="6" t="s">
        <v>89</v>
      </c>
      <c r="C70" s="22">
        <v>3639255</v>
      </c>
      <c r="D70" s="22">
        <v>125536</v>
      </c>
      <c r="E70" s="23">
        <v>3.4494972185241211</v>
      </c>
    </row>
    <row r="71" spans="2:5" ht="12" customHeight="1" x14ac:dyDescent="0.2">
      <c r="B71" s="6" t="s">
        <v>57</v>
      </c>
      <c r="C71" s="32">
        <v>997080</v>
      </c>
      <c r="D71" s="32">
        <v>1583</v>
      </c>
      <c r="E71" s="33">
        <v>0.15876358968187107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991355</v>
      </c>
      <c r="D74" s="36">
        <v>1686</v>
      </c>
      <c r="E74" s="37">
        <v>0.17007025737500692</v>
      </c>
    </row>
    <row r="75" spans="2:5" ht="12" customHeight="1" x14ac:dyDescent="0.2">
      <c r="B75" s="6" t="s">
        <v>61</v>
      </c>
      <c r="C75" s="32">
        <v>5725</v>
      </c>
      <c r="D75" s="32">
        <v>-103</v>
      </c>
      <c r="E75" s="33">
        <v>-1.7991266375545849</v>
      </c>
    </row>
    <row r="76" spans="2:5" ht="12" customHeight="1" x14ac:dyDescent="0.2">
      <c r="B76" s="6" t="s">
        <v>62</v>
      </c>
      <c r="C76" s="32">
        <v>33183</v>
      </c>
      <c r="D76" s="32">
        <v>31783</v>
      </c>
      <c r="E76" s="33">
        <v>95.780972184552326</v>
      </c>
    </row>
    <row r="77" spans="2:5" ht="12" customHeight="1" x14ac:dyDescent="0.2">
      <c r="B77" s="6" t="s">
        <v>63</v>
      </c>
      <c r="C77" s="32">
        <v>865</v>
      </c>
      <c r="D77" s="32">
        <v>63</v>
      </c>
      <c r="E77" s="33">
        <v>7.2832369942196538</v>
      </c>
    </row>
    <row r="78" spans="2:5" ht="12" customHeight="1" x14ac:dyDescent="0.2">
      <c r="B78" s="6" t="s">
        <v>64</v>
      </c>
      <c r="C78" s="32">
        <v>32318</v>
      </c>
      <c r="D78" s="32">
        <v>31720</v>
      </c>
      <c r="E78" s="33">
        <v>98.149637972646815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23038</v>
      </c>
      <c r="D81" s="34">
        <v>23011</v>
      </c>
      <c r="E81" s="35">
        <v>99.882802326590848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5</v>
      </c>
      <c r="D84" s="34">
        <v>5</v>
      </c>
      <c r="E84" s="35">
        <v>100</v>
      </c>
    </row>
    <row r="85" spans="2:5" ht="12" customHeight="1" x14ac:dyDescent="0.2">
      <c r="B85" s="9" t="s">
        <v>71</v>
      </c>
      <c r="C85" s="34">
        <v>556</v>
      </c>
      <c r="D85" s="34">
        <v>38</v>
      </c>
      <c r="E85" s="35">
        <v>6.8345323741007196</v>
      </c>
    </row>
    <row r="86" spans="2:5" ht="12" customHeight="1" x14ac:dyDescent="0.2">
      <c r="B86" s="9" t="s">
        <v>72</v>
      </c>
      <c r="C86" s="34">
        <v>8719</v>
      </c>
      <c r="D86" s="34">
        <v>8666</v>
      </c>
      <c r="E86" s="35">
        <v>99.39213212524372</v>
      </c>
    </row>
    <row r="87" spans="2:5" ht="12" customHeight="1" x14ac:dyDescent="0.2">
      <c r="B87" s="6" t="s">
        <v>73</v>
      </c>
      <c r="C87" s="32">
        <v>2555153</v>
      </c>
      <c r="D87" s="32">
        <v>75366</v>
      </c>
      <c r="E87" s="33">
        <v>2.9495689690597784</v>
      </c>
    </row>
    <row r="88" spans="2:5" ht="12" customHeight="1" x14ac:dyDescent="0.2">
      <c r="B88" s="6" t="s">
        <v>74</v>
      </c>
      <c r="C88" s="36">
        <v>44780</v>
      </c>
      <c r="D88" s="36">
        <v>5250</v>
      </c>
      <c r="E88" s="37">
        <v>11.723983921393479</v>
      </c>
    </row>
    <row r="89" spans="2:5" ht="12" customHeight="1" x14ac:dyDescent="0.2">
      <c r="B89" s="6" t="s">
        <v>75</v>
      </c>
      <c r="C89" s="32">
        <v>262849</v>
      </c>
      <c r="D89" s="32">
        <v>32656</v>
      </c>
      <c r="E89" s="33">
        <v>12.423863130542632</v>
      </c>
    </row>
    <row r="90" spans="2:5" ht="12" customHeight="1" x14ac:dyDescent="0.2">
      <c r="B90" s="6" t="s">
        <v>76</v>
      </c>
      <c r="C90" s="32">
        <v>2241486</v>
      </c>
      <c r="D90" s="32">
        <v>36829</v>
      </c>
      <c r="E90" s="33">
        <v>1.6430617902587836</v>
      </c>
    </row>
    <row r="91" spans="2:5" ht="12" customHeight="1" x14ac:dyDescent="0.2">
      <c r="B91" s="6" t="s">
        <v>77</v>
      </c>
      <c r="C91" s="32">
        <v>6038</v>
      </c>
      <c r="D91" s="32">
        <v>631</v>
      </c>
      <c r="E91" s="33">
        <v>10.450480291487247</v>
      </c>
    </row>
    <row r="92" spans="2:5" ht="12" customHeight="1" x14ac:dyDescent="0.2">
      <c r="B92" s="6" t="s">
        <v>78</v>
      </c>
      <c r="C92" s="32">
        <v>53839</v>
      </c>
      <c r="D92" s="32">
        <v>16804</v>
      </c>
      <c r="E92" s="33">
        <v>31.211575252140644</v>
      </c>
    </row>
    <row r="93" spans="2:5" ht="12" customHeight="1" x14ac:dyDescent="0.2">
      <c r="B93" s="6" t="s">
        <v>86</v>
      </c>
      <c r="C93" s="22">
        <v>5564</v>
      </c>
      <c r="D93" s="22">
        <v>5564</v>
      </c>
      <c r="E93" s="23">
        <v>100</v>
      </c>
    </row>
    <row r="94" spans="2:5" ht="12" customHeight="1" x14ac:dyDescent="0.2">
      <c r="B94" s="6" t="s">
        <v>79</v>
      </c>
      <c r="C94" s="32">
        <v>5564</v>
      </c>
      <c r="D94" s="32">
        <v>5564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A0C2D37-2D12-4255-8EA8-662A7CC287AF}"/>
    <hyperlink ref="D4" location="ŞUBAT!A1" display="Şubat" xr:uid="{456B4F46-A240-4611-9550-2F9FD096EB31}"/>
    <hyperlink ref="E4" location="MART!A1" display="Mart" xr:uid="{B5EB1C62-9E7B-40F3-8E00-87361FE3E6FA}"/>
    <hyperlink ref="C5" location="NİSAN!A1" display="Nisan" xr:uid="{B875F253-FC2A-4913-A573-C1534EEE6A98}"/>
    <hyperlink ref="D5" location="MAYIS!A1" display="Mayıs" xr:uid="{35B31D8A-59D7-4573-A3CC-A287284B39D9}"/>
    <hyperlink ref="E5" location="HAZİRAN!A1" display="Haziran" xr:uid="{145CF17C-248A-4794-9FDA-5F874AD17D67}"/>
    <hyperlink ref="C6" location="TEMMUZ!A1" display="Temmuz" xr:uid="{CA45FB88-E01A-4768-B448-F9C111FAEBF6}"/>
    <hyperlink ref="D6" location="AĞUSTOS!A1" display="Ağustos" xr:uid="{0C82F050-858C-4AE1-8581-7988FC59FD98}"/>
    <hyperlink ref="E6" location="EYLÜL!A1" display="Eylül" xr:uid="{5837C4B4-5C4B-4B85-AA57-6C22519F71B5}"/>
    <hyperlink ref="C7" location="EKİM!A1" display="Ekim" xr:uid="{ACB52333-28BD-49DB-B1B5-411244E2DDEC}"/>
    <hyperlink ref="D7" location="KASIM!A1" display="Kasım" xr:uid="{E279AC55-ACDC-48E2-8F67-40C2D3F599E4}"/>
    <hyperlink ref="E7" location="ARALIK!A1" display="Aralık" xr:uid="{C6661A9F-6D67-461C-87E5-CFA9D31B450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2025-07-29T13:17:57Z</dcterms:modified>
</cp:coreProperties>
</file>