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69E2765F-58C2-4BBD-9A2D-BDC405A6AD9D}" xr6:coauthVersionLast="47" xr6:coauthVersionMax="47" xr10:uidLastSave="{00000000-0000-0000-0000-000000000000}"/>
  <bookViews>
    <workbookView xWindow="-108" yWindow="-108" windowWidth="23256" windowHeight="12456" tabRatio="684" xr2:uid="{346EBA10-8AB0-4E71-BA7D-0EC9D32438C8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C95" i="25"/>
  <c r="C92" i="25" s="1"/>
  <c r="E93" i="25"/>
  <c r="E91" i="25"/>
  <c r="E90" i="25"/>
  <c r="E89" i="25"/>
  <c r="E88" i="25"/>
  <c r="E87" i="25"/>
  <c r="D86" i="25"/>
  <c r="E86" i="25" s="1"/>
  <c r="C86" i="25"/>
  <c r="E85" i="25"/>
  <c r="D77" i="25"/>
  <c r="E77" i="25" s="1"/>
  <c r="C77" i="25"/>
  <c r="E76" i="25"/>
  <c r="C75" i="25"/>
  <c r="E75" i="25" s="1"/>
  <c r="E74" i="25"/>
  <c r="E73" i="25"/>
  <c r="D70" i="25"/>
  <c r="D69" i="25" s="1"/>
  <c r="E70" i="25"/>
  <c r="C70" i="25"/>
  <c r="C69" i="25" s="1"/>
  <c r="D66" i="25"/>
  <c r="D64" i="25"/>
  <c r="C66" i="25"/>
  <c r="C64" i="25"/>
  <c r="E63" i="25"/>
  <c r="E62" i="25"/>
  <c r="E61" i="25"/>
  <c r="D60" i="25"/>
  <c r="C60" i="25"/>
  <c r="E60" i="25"/>
  <c r="E58" i="25"/>
  <c r="D57" i="25"/>
  <c r="E57" i="25" s="1"/>
  <c r="C57" i="25"/>
  <c r="D54" i="25"/>
  <c r="C54" i="25"/>
  <c r="E53" i="25"/>
  <c r="E52" i="25"/>
  <c r="D51" i="25"/>
  <c r="D47" i="25" s="1"/>
  <c r="C51" i="25"/>
  <c r="E51" i="25" s="1"/>
  <c r="C47" i="25"/>
  <c r="C46" i="25" s="1"/>
  <c r="E50" i="25"/>
  <c r="D48" i="25"/>
  <c r="E48" i="25"/>
  <c r="C48" i="25"/>
  <c r="E45" i="25"/>
  <c r="E44" i="25"/>
  <c r="E43" i="25"/>
  <c r="D39" i="25"/>
  <c r="C39" i="25"/>
  <c r="E36" i="25"/>
  <c r="E31" i="25"/>
  <c r="E30" i="25"/>
  <c r="D29" i="25"/>
  <c r="C29" i="25"/>
  <c r="E29" i="25"/>
  <c r="E28" i="25"/>
  <c r="E27" i="25"/>
  <c r="D26" i="25"/>
  <c r="D25" i="25"/>
  <c r="C26" i="25"/>
  <c r="E26" i="25" s="1"/>
  <c r="C25" i="25"/>
  <c r="E25" i="25" s="1"/>
  <c r="E24" i="25"/>
  <c r="E23" i="25"/>
  <c r="D22" i="25"/>
  <c r="C22" i="25"/>
  <c r="E22" i="25" s="1"/>
  <c r="E21" i="25"/>
  <c r="E20" i="25"/>
  <c r="E19" i="25"/>
  <c r="D18" i="25"/>
  <c r="D12" i="25" s="1"/>
  <c r="C18" i="25"/>
  <c r="C12" i="25" s="1"/>
  <c r="C11" i="25" s="1"/>
  <c r="C10" i="25" s="1"/>
  <c r="E18" i="25"/>
  <c r="E17" i="25"/>
  <c r="E16" i="25"/>
  <c r="E15" i="25"/>
  <c r="E14" i="25"/>
  <c r="D13" i="25"/>
  <c r="C13" i="25"/>
  <c r="E13" i="25"/>
  <c r="D75" i="25"/>
  <c r="D11" i="25" l="1"/>
  <c r="E12" i="25"/>
  <c r="E69" i="25"/>
  <c r="D46" i="25"/>
  <c r="E46" i="25" s="1"/>
  <c r="E47" i="25"/>
  <c r="E92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<sst xmlns="http://schemas.openxmlformats.org/spreadsheetml/2006/main" count="1281" uniqueCount="118">
  <si>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</si>
  <si>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</si>
  <si>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</si>
  <si>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</si>
  <si>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</si>
  <si>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</si>
  <si>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</si>
  <si>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</si>
  <si>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</si>
  <si>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</si>
  <si>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</si>
  <si>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</si>
  <si>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</si>
  <si>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</si>
  <si>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</si>
  <si>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</si>
  <si>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</si>
  <si>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</si>
  <si>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</si>
  <si>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</si>
  <si>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</si>
  <si>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</si>
  <si>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</si>
  <si>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</si>
  <si>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</si>
  <si>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</si>
  <si>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</si>
  <si>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</si>
  <si>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</si>
  <si>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</si>
  <si>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</si>
  <si>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</si>
  <si>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</si>
  <si>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</si>
  <si>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</si>
  <si>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</si>
  <si>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</si>
  <si>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</si>
  <si>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</si>
  <si>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</si>
  <si>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</si>
  <si>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</si>
  <si>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</si>
  <si>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</si>
  <si>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</si>
  <si>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</si>
  <si>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</si>
  <si>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</si>
  <si>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</si>
  <si>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</si>
  <si>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</si>
  <si>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</si>
  <si>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</si>
  <si>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</si>
  <si>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</si>
  <si>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</si>
  <si>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</si>
  <si>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</si>
  <si>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</si>
  <si>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</si>
  <si>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</si>
  <si>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</si>
  <si>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</si>
  <si>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</si>
  <si>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</si>
  <si>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</si>
  <si>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</si>
  <si>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</si>
  <si>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</si>
  <si>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</si>
  <si>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</si>
  <si>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</si>
  <si>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</si>
  <si>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</si>
  <si>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</si>
  <si>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</si>
  <si>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</si>
  <si>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</si>
  <si>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</si>
  <si>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</si>
  <si>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</si>
  <si>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</si>
  <si>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</si>
  <si>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</si>
  <si>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</si>
  <si>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</si>
  <si>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</si>
  <si>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</si>
  <si>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</si>
  <si>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</si>
  <si>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</si>
  <si>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</si>
  <si>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</si>
  <si>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KASTAMONU İLİ  GENEL  BÜTÇE GELİRLERİNİN TAHSİLATI, TAHAKKUKU VE TAHSİLATIN TAHAKKUKA  ORANI (KÜMÜLATİF) OCAK 2011</t>
  </si>
  <si>
    <t>Ocak</t>
  </si>
  <si>
    <t>Şubat</t>
  </si>
  <si>
    <t>KASTAMONU İLİ  GENEL  BÜTÇE GELİRLERİNİN TAHSİLATI, TAHAKKUKU VE TAHSİLATIN TAHAKKUKA  ORANI (KÜMÜLATİF) ŞUBAT 2011</t>
  </si>
  <si>
    <t>KASTAMONU İLİ  GENEL  BÜTÇE GELİRLERİNİN TAHSİLATI, TAHAKKUKU VE TAHSİLATIN TAHAKKUKA  ORANI (KÜMÜLATİF) MART 2011</t>
  </si>
  <si>
    <t>Mart</t>
  </si>
  <si>
    <t>KASTAMONU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</si>
  <si>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</si>
  <si>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</si>
  <si>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KASTAMONU İLİ  GENEL  BÜTÇE GELİRLERİNİN TAHSİLATI, TAHAKKUKU VE TAHSİLATIN TAHAKKUKA  ORANI (KÜMÜLATİF) MAYIS 2011</t>
  </si>
  <si>
    <t>Mayıs</t>
  </si>
  <si>
    <t>KASTAMONU İLİ  GENEL  BÜTÇE GELİRLERİNİN TAHSİLATI, TAHAKKUKU VE TAHSİLATIN TAHAKKUKA  ORANI (KÜMÜLATİF) HAZİRAN 2011</t>
  </si>
  <si>
    <t>Haziran</t>
  </si>
  <si>
    <t>KASTAMONU İLİ  GENEL  BÜTÇE GELİRLERİNİN TAHSİLATI, TAHAKKUKU VE TAHSİLATIN TAHAKKUKA  ORANI (KÜMÜLATİF) TEMMUZ 2011</t>
  </si>
  <si>
    <t>Temmuz</t>
  </si>
  <si>
    <t>KASTAMONU İLİ  GENEL  BÜTÇE GELİRLERİNİN TAHSİLATI, TAHAKKUKU VE TAHSİLATIN TAHAKKUKA  ORANI (KÜMÜLATİF) AĞUSTOS 2011</t>
  </si>
  <si>
    <t>Ağustos</t>
  </si>
  <si>
    <t>KASTAMONU İLİ  GENEL  BÜTÇE GELİRLERİNİN TAHSİLATI, TAHAKKUKU VE TAHSİLATIN TAHAKKUKA  ORANI (KÜMÜLATİF) EYLÜL 2011</t>
  </si>
  <si>
    <t>Eylül</t>
  </si>
  <si>
    <t>KASTAMONU İLİ  GENEL  BÜTÇE GELİRLERİNİN TAHSİLATI, TAHAKKUKU VE TAHSİLATIN TAHAKKUKA  ORANI (KÜMÜLATİF) EKİM 2011</t>
  </si>
  <si>
    <t>Ekim</t>
  </si>
  <si>
    <t>KASTAMONU İLİ  GENEL  BÜTÇE GELİRLERİNİN TAHSİLATI, TAHAKKUKU VE TAHSİLATIN TAHAKKUKA  ORANI (KÜMÜLATİF) KASIM 2011</t>
  </si>
  <si>
    <t>Kasım</t>
  </si>
  <si>
    <t>KASTAMONU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</si>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</sst>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97A3F26B-E5A3-4C8C-8188-D6BA319609F2}"/>
    <cellStyle name="Normal_genelgelirtahk_tahs" xfId="3" xr:uid="{3B1F2A43-F28F-49FE-BDCA-92D6AB206946}"/>
    <cellStyle name="Virgül [0]_29dan32ye" xfId="4" xr:uid="{F2FDA70F-F034-4DEE-B872-25462B5A1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3FA8-CC10-40ED-AB58-9CDABA0A73DE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459143</v>
      </c>
      <c r="D10" s="22">
        <v>339856</v>
      </c>
      <c r="E10" s="23">
        <v>74.019640939750801</v>
      </c>
    </row>
    <row r="11" spans="2:5" ht="12" customHeight="1" x14ac:dyDescent="0.2">
      <c r="B11" s="7" t="s">
        <v>4</v>
      </c>
      <c r="C11" s="24">
        <v>370922</v>
      </c>
      <c r="D11" s="24">
        <v>286869</v>
      </c>
      <c r="E11" s="25">
        <v>77.339440637115075</v>
      </c>
    </row>
    <row r="12" spans="2:5" ht="12" customHeight="1" x14ac:dyDescent="0.2">
      <c r="B12" s="7" t="s">
        <v>5</v>
      </c>
      <c r="C12" s="24">
        <v>184765</v>
      </c>
      <c r="D12" s="24">
        <v>146767</v>
      </c>
      <c r="E12" s="25">
        <v>79.434416691472947</v>
      </c>
    </row>
    <row r="13" spans="2:5" ht="12" customHeight="1" x14ac:dyDescent="0.2">
      <c r="B13" s="7" t="s">
        <v>6</v>
      </c>
      <c r="C13" s="26">
        <v>136184</v>
      </c>
      <c r="D13" s="26">
        <v>108944</v>
      </c>
      <c r="E13" s="27">
        <v>79.997650237913405</v>
      </c>
    </row>
    <row r="14" spans="2:5" ht="12" customHeight="1" x14ac:dyDescent="0.2">
      <c r="B14" s="8" t="s">
        <v>7</v>
      </c>
      <c r="C14" s="28">
        <v>22150</v>
      </c>
      <c r="D14" s="28">
        <v>9104</v>
      </c>
      <c r="E14" s="29">
        <v>41.10158013544018</v>
      </c>
    </row>
    <row r="15" spans="2:5" ht="12" customHeight="1" x14ac:dyDescent="0.2">
      <c r="B15" s="8" t="s">
        <v>8</v>
      </c>
      <c r="C15" s="28">
        <v>2347</v>
      </c>
      <c r="D15" s="28">
        <v>1405</v>
      </c>
      <c r="E15" s="29">
        <v>59.863655730720069</v>
      </c>
    </row>
    <row r="16" spans="2:5" ht="12" customHeight="1" x14ac:dyDescent="0.2">
      <c r="B16" s="8" t="s">
        <v>9</v>
      </c>
      <c r="C16" s="28">
        <v>101925</v>
      </c>
      <c r="D16" s="28">
        <v>91311</v>
      </c>
      <c r="E16" s="29">
        <v>89.586460632818245</v>
      </c>
    </row>
    <row r="17" spans="2:5" ht="12" customHeight="1" x14ac:dyDescent="0.2">
      <c r="B17" s="8" t="s">
        <v>10</v>
      </c>
      <c r="C17" s="28">
        <v>9762</v>
      </c>
      <c r="D17" s="28">
        <v>7124</v>
      </c>
      <c r="E17" s="29">
        <v>72.976849006351159</v>
      </c>
    </row>
    <row r="18" spans="2:5" ht="12" customHeight="1" x14ac:dyDescent="0.2">
      <c r="B18" s="7" t="s">
        <v>11</v>
      </c>
      <c r="C18" s="24">
        <v>48581</v>
      </c>
      <c r="D18" s="24">
        <v>37823</v>
      </c>
      <c r="E18" s="25">
        <v>77.855540231777852</v>
      </c>
    </row>
    <row r="19" spans="2:5" ht="12" customHeight="1" x14ac:dyDescent="0.2">
      <c r="B19" s="8" t="s">
        <v>12</v>
      </c>
      <c r="C19" s="28">
        <v>13676</v>
      </c>
      <c r="D19" s="28">
        <v>4557</v>
      </c>
      <c r="E19" s="29">
        <v>33.321146534074295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34901</v>
      </c>
      <c r="D21" s="28">
        <v>33266</v>
      </c>
      <c r="E21" s="29">
        <v>95.315320477923265</v>
      </c>
    </row>
    <row r="22" spans="2:5" s="4" customFormat="1" ht="12" customHeight="1" x14ac:dyDescent="0.2">
      <c r="B22" s="7" t="s">
        <v>15</v>
      </c>
      <c r="C22" s="24">
        <v>32772</v>
      </c>
      <c r="D22" s="24">
        <v>22166</v>
      </c>
      <c r="E22" s="25">
        <v>67.63700720126937</v>
      </c>
    </row>
    <row r="23" spans="2:5" s="4" customFormat="1" ht="12" customHeight="1" x14ac:dyDescent="0.2">
      <c r="B23" s="8" t="s">
        <v>16</v>
      </c>
      <c r="C23" s="30">
        <v>453</v>
      </c>
      <c r="D23" s="30">
        <v>351</v>
      </c>
      <c r="E23" s="31">
        <v>77.483443708609272</v>
      </c>
    </row>
    <row r="24" spans="2:5" ht="12" customHeight="1" x14ac:dyDescent="0.2">
      <c r="B24" s="8" t="s">
        <v>17</v>
      </c>
      <c r="C24" s="30">
        <v>32319</v>
      </c>
      <c r="D24" s="30">
        <v>21815</v>
      </c>
      <c r="E24" s="31">
        <v>67.498994399579189</v>
      </c>
    </row>
    <row r="25" spans="2:5" s="4" customFormat="1" ht="12" customHeight="1" x14ac:dyDescent="0.2">
      <c r="B25" s="7" t="s">
        <v>18</v>
      </c>
      <c r="C25" s="24">
        <v>99400</v>
      </c>
      <c r="D25" s="24">
        <v>71852</v>
      </c>
      <c r="E25" s="25">
        <v>72.285714285714292</v>
      </c>
    </row>
    <row r="26" spans="2:5" ht="12" customHeight="1" x14ac:dyDescent="0.2">
      <c r="B26" s="7" t="s">
        <v>19</v>
      </c>
      <c r="C26" s="24">
        <v>90285</v>
      </c>
      <c r="D26" s="24">
        <v>63586</v>
      </c>
      <c r="E26" s="25">
        <v>70.428088829816687</v>
      </c>
    </row>
    <row r="27" spans="2:5" ht="12" customHeight="1" x14ac:dyDescent="0.2">
      <c r="B27" s="8" t="s">
        <v>20</v>
      </c>
      <c r="C27" s="28">
        <v>80791</v>
      </c>
      <c r="D27" s="28">
        <v>54362</v>
      </c>
      <c r="E27" s="29">
        <v>67.287197831441631</v>
      </c>
    </row>
    <row r="28" spans="2:5" ht="12" customHeight="1" x14ac:dyDescent="0.2">
      <c r="B28" s="8" t="s">
        <v>21</v>
      </c>
      <c r="C28" s="28">
        <v>9494</v>
      </c>
      <c r="D28" s="28">
        <v>9224</v>
      </c>
      <c r="E28" s="29">
        <v>97.156098588582267</v>
      </c>
    </row>
    <row r="29" spans="2:5" ht="12" customHeight="1" x14ac:dyDescent="0.2">
      <c r="B29" s="7" t="s">
        <v>22</v>
      </c>
      <c r="C29" s="26">
        <v>192</v>
      </c>
      <c r="D29" s="26">
        <v>158</v>
      </c>
      <c r="E29" s="27">
        <v>82.291666666666657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191</v>
      </c>
      <c r="D31" s="28">
        <v>158</v>
      </c>
      <c r="E31" s="29">
        <v>82.722513089005233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8771</v>
      </c>
      <c r="D37" s="26">
        <v>7956</v>
      </c>
      <c r="E37" s="27">
        <v>90.708015049595261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151</v>
      </c>
      <c r="D39" s="26">
        <v>151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28420</v>
      </c>
      <c r="D44" s="24">
        <v>23460</v>
      </c>
      <c r="E44" s="25">
        <v>82.547501759324419</v>
      </c>
    </row>
    <row r="45" spans="2:6" ht="12" customHeight="1" x14ac:dyDescent="0.2">
      <c r="B45" s="7" t="s">
        <v>37</v>
      </c>
      <c r="C45" s="26">
        <v>25399</v>
      </c>
      <c r="D45" s="26">
        <v>22620</v>
      </c>
      <c r="E45" s="27">
        <v>89.058624355289567</v>
      </c>
      <c r="F45" s="5"/>
    </row>
    <row r="46" spans="2:6" ht="12" customHeight="1" x14ac:dyDescent="0.2">
      <c r="B46" s="7" t="s">
        <v>38</v>
      </c>
      <c r="C46" s="26">
        <v>166</v>
      </c>
      <c r="D46" s="26">
        <v>4</v>
      </c>
      <c r="E46" s="27">
        <v>2.4096385542168677</v>
      </c>
    </row>
    <row r="47" spans="2:6" ht="12" customHeight="1" x14ac:dyDescent="0.2">
      <c r="B47" s="6" t="s">
        <v>84</v>
      </c>
      <c r="C47" s="22">
        <v>10408</v>
      </c>
      <c r="D47" s="22">
        <v>9713</v>
      </c>
      <c r="E47" s="27">
        <v>93.322444273635668</v>
      </c>
    </row>
    <row r="48" spans="2:6" ht="12" customHeight="1" x14ac:dyDescent="0.2">
      <c r="B48" s="6" t="s">
        <v>39</v>
      </c>
      <c r="C48" s="32">
        <v>4959</v>
      </c>
      <c r="D48" s="32">
        <v>4737</v>
      </c>
      <c r="E48" s="33">
        <v>95.523290986085911</v>
      </c>
    </row>
    <row r="49" spans="2:5" ht="12" customHeight="1" x14ac:dyDescent="0.2">
      <c r="B49" s="6" t="s">
        <v>40</v>
      </c>
      <c r="C49" s="32">
        <v>4621</v>
      </c>
      <c r="D49" s="32">
        <v>4605</v>
      </c>
      <c r="E49" s="33">
        <v>99.653754598571737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4621</v>
      </c>
      <c r="D51" s="34">
        <v>4605</v>
      </c>
      <c r="E51" s="35">
        <v>99.653754598571737</v>
      </c>
    </row>
    <row r="52" spans="2:5" ht="12" customHeight="1" x14ac:dyDescent="0.2">
      <c r="B52" s="6" t="s">
        <v>43</v>
      </c>
      <c r="C52" s="32">
        <v>338</v>
      </c>
      <c r="D52" s="32">
        <v>132</v>
      </c>
      <c r="E52" s="33">
        <v>39.053254437869825</v>
      </c>
    </row>
    <row r="53" spans="2:5" ht="12" customHeight="1" x14ac:dyDescent="0.2">
      <c r="B53" s="9" t="s">
        <v>87</v>
      </c>
      <c r="C53" s="34">
        <v>3</v>
      </c>
      <c r="D53" s="34">
        <v>3</v>
      </c>
      <c r="E53" s="35">
        <v>100</v>
      </c>
    </row>
    <row r="54" spans="2:5" ht="12" customHeight="1" x14ac:dyDescent="0.2">
      <c r="B54" s="9" t="s">
        <v>88</v>
      </c>
      <c r="C54" s="34">
        <v>335</v>
      </c>
      <c r="D54" s="34">
        <v>129</v>
      </c>
      <c r="E54" s="35">
        <v>38.507462686567159</v>
      </c>
    </row>
    <row r="55" spans="2:5" ht="12" customHeight="1" x14ac:dyDescent="0.2">
      <c r="B55" s="6" t="s">
        <v>44</v>
      </c>
      <c r="C55" s="32">
        <v>67</v>
      </c>
      <c r="D55" s="32">
        <v>17</v>
      </c>
      <c r="E55" s="33">
        <v>25.373134328358208</v>
      </c>
    </row>
    <row r="56" spans="2:5" ht="12" customHeight="1" x14ac:dyDescent="0.2">
      <c r="B56" s="6" t="s">
        <v>45</v>
      </c>
      <c r="C56" s="32">
        <v>67</v>
      </c>
      <c r="D56" s="32">
        <v>17</v>
      </c>
      <c r="E56" s="33">
        <v>25.373134328358208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1900</v>
      </c>
      <c r="D58" s="32">
        <v>1900</v>
      </c>
      <c r="E58" s="33">
        <v>100</v>
      </c>
    </row>
    <row r="59" spans="2:5" ht="12" customHeight="1" x14ac:dyDescent="0.2">
      <c r="B59" s="6" t="s">
        <v>48</v>
      </c>
      <c r="C59" s="32">
        <v>1900</v>
      </c>
      <c r="D59" s="32">
        <v>1900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3466</v>
      </c>
      <c r="D61" s="32">
        <v>3043</v>
      </c>
      <c r="E61" s="33">
        <v>87.795729948066935</v>
      </c>
    </row>
    <row r="62" spans="2:5" s="4" customFormat="1" ht="12" customHeight="1" x14ac:dyDescent="0.2">
      <c r="B62" s="6" t="s">
        <v>51</v>
      </c>
      <c r="C62" s="32">
        <v>3279</v>
      </c>
      <c r="D62" s="32">
        <v>2857</v>
      </c>
      <c r="E62" s="33">
        <v>87.130222628850262</v>
      </c>
    </row>
    <row r="63" spans="2:5" ht="12" customHeight="1" x14ac:dyDescent="0.2">
      <c r="B63" s="6" t="s">
        <v>90</v>
      </c>
      <c r="C63" s="32">
        <v>187</v>
      </c>
      <c r="D63" s="32">
        <v>186</v>
      </c>
      <c r="E63" s="33">
        <v>99.465240641711233</v>
      </c>
    </row>
    <row r="64" spans="2:5" ht="12" customHeight="1" x14ac:dyDescent="0.2">
      <c r="B64" s="6" t="s">
        <v>52</v>
      </c>
      <c r="C64" s="32">
        <v>16</v>
      </c>
      <c r="D64" s="32">
        <v>16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69374</v>
      </c>
      <c r="D70" s="22">
        <v>34835</v>
      </c>
      <c r="E70" s="23">
        <v>50.213336408452733</v>
      </c>
    </row>
    <row r="71" spans="2:5" ht="12" customHeight="1" x14ac:dyDescent="0.2">
      <c r="B71" s="6" t="s">
        <v>57</v>
      </c>
      <c r="C71" s="32">
        <v>8629</v>
      </c>
      <c r="D71" s="32">
        <v>256</v>
      </c>
      <c r="E71" s="33">
        <v>2.9667400625796732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8458</v>
      </c>
      <c r="D74" s="36">
        <v>105</v>
      </c>
      <c r="E74" s="37">
        <v>1.2414282336249705</v>
      </c>
    </row>
    <row r="75" spans="2:5" ht="12" customHeight="1" x14ac:dyDescent="0.2">
      <c r="B75" s="6" t="s">
        <v>61</v>
      </c>
      <c r="C75" s="32">
        <v>171</v>
      </c>
      <c r="D75" s="32">
        <v>151</v>
      </c>
      <c r="E75" s="33">
        <v>88.304093567251456</v>
      </c>
    </row>
    <row r="76" spans="2:5" ht="12" customHeight="1" x14ac:dyDescent="0.2">
      <c r="B76" s="6" t="s">
        <v>62</v>
      </c>
      <c r="C76" s="32">
        <v>1188</v>
      </c>
      <c r="D76" s="32">
        <v>1123</v>
      </c>
      <c r="E76" s="33">
        <v>94.528619528619529</v>
      </c>
    </row>
    <row r="77" spans="2:5" ht="12" customHeight="1" x14ac:dyDescent="0.2">
      <c r="B77" s="6" t="s">
        <v>63</v>
      </c>
      <c r="C77" s="32">
        <v>765</v>
      </c>
      <c r="D77" s="32">
        <v>726</v>
      </c>
      <c r="E77" s="33">
        <v>94.901960784313715</v>
      </c>
    </row>
    <row r="78" spans="2:5" ht="12" customHeight="1" x14ac:dyDescent="0.2">
      <c r="B78" s="6" t="s">
        <v>64</v>
      </c>
      <c r="C78" s="32">
        <v>423</v>
      </c>
      <c r="D78" s="32">
        <v>397</v>
      </c>
      <c r="E78" s="33">
        <v>93.853427895981085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423</v>
      </c>
      <c r="D86" s="34">
        <v>397</v>
      </c>
      <c r="E86" s="35">
        <v>93.853427895981085</v>
      </c>
    </row>
    <row r="87" spans="2:5" ht="12" customHeight="1" x14ac:dyDescent="0.2">
      <c r="B87" s="6" t="s">
        <v>73</v>
      </c>
      <c r="C87" s="32">
        <v>37017</v>
      </c>
      <c r="D87" s="32">
        <v>11704</v>
      </c>
      <c r="E87" s="33">
        <v>31.617905286760141</v>
      </c>
    </row>
    <row r="88" spans="2:5" ht="12" customHeight="1" x14ac:dyDescent="0.2">
      <c r="B88" s="6" t="s">
        <v>74</v>
      </c>
      <c r="C88" s="36">
        <v>1530</v>
      </c>
      <c r="D88" s="36">
        <v>1036</v>
      </c>
      <c r="E88" s="37">
        <v>67.712418300653596</v>
      </c>
    </row>
    <row r="89" spans="2:5" ht="12" customHeight="1" x14ac:dyDescent="0.2">
      <c r="B89" s="6" t="s">
        <v>75</v>
      </c>
      <c r="C89" s="32">
        <v>10867</v>
      </c>
      <c r="D89" s="32">
        <v>3981</v>
      </c>
      <c r="E89" s="33">
        <v>36.633845587558667</v>
      </c>
    </row>
    <row r="90" spans="2:5" ht="12" customHeight="1" x14ac:dyDescent="0.2">
      <c r="B90" s="6" t="s">
        <v>76</v>
      </c>
      <c r="C90" s="32">
        <v>24586</v>
      </c>
      <c r="D90" s="32">
        <v>6682</v>
      </c>
      <c r="E90" s="33">
        <v>27.178068819653461</v>
      </c>
    </row>
    <row r="91" spans="2:5" ht="12" customHeight="1" x14ac:dyDescent="0.2">
      <c r="B91" s="6" t="s">
        <v>77</v>
      </c>
      <c r="C91" s="32">
        <v>34</v>
      </c>
      <c r="D91" s="32">
        <v>5</v>
      </c>
      <c r="E91" s="33">
        <v>14.705882352941178</v>
      </c>
    </row>
    <row r="92" spans="2:5" ht="12" customHeight="1" x14ac:dyDescent="0.2">
      <c r="B92" s="6" t="s">
        <v>78</v>
      </c>
      <c r="C92" s="32">
        <v>22540</v>
      </c>
      <c r="D92" s="32">
        <v>21752</v>
      </c>
      <c r="E92" s="33">
        <v>96.503992901508425</v>
      </c>
    </row>
    <row r="93" spans="2:5" ht="12" customHeight="1" x14ac:dyDescent="0.2">
      <c r="B93" s="6" t="s">
        <v>86</v>
      </c>
      <c r="C93" s="22">
        <v>8439</v>
      </c>
      <c r="D93" s="22">
        <v>8439</v>
      </c>
      <c r="E93" s="23">
        <v>100</v>
      </c>
    </row>
    <row r="94" spans="2:5" ht="12" customHeight="1" x14ac:dyDescent="0.2">
      <c r="B94" s="6" t="s">
        <v>79</v>
      </c>
      <c r="C94" s="32">
        <v>8437</v>
      </c>
      <c r="D94" s="32">
        <v>8437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1A00479-AD4D-4748-B611-865B19C8FDEF}"/>
    <hyperlink ref="D4" location="ŞUBAT!A1" display="Şubat" xr:uid="{C465E379-9A8A-4233-B77B-813AB335B66C}"/>
    <hyperlink ref="E4" location="MART!A1" display="Mart" xr:uid="{544E6381-3FE6-44AE-9AE6-D615DF035398}"/>
    <hyperlink ref="C5" location="NİSAN!A1" display="Nisan" xr:uid="{754E9023-7DF9-44A0-847B-6D9A06B6F0E6}"/>
    <hyperlink ref="D5" location="MAYIS!A1" display="Mayıs" xr:uid="{7FDEC8F3-01B4-4539-AC69-3E5BD15E899D}"/>
    <hyperlink ref="E5" location="HAZİRAN!A1" display="Haziran" xr:uid="{26A3E2AA-4753-4A66-9BF6-D4F8E1CDCD41}"/>
    <hyperlink ref="C6" location="TEMMUZ!A1" display="Temmuz" xr:uid="{80AB6EBE-E0D9-49A5-8482-F0E1875187F6}"/>
    <hyperlink ref="D6" location="AĞUSTOS!A1" display="Ağustos" xr:uid="{F3308BC1-5EC9-4B46-BC4D-EF08E7909B29}"/>
    <hyperlink ref="E6" location="EYLÜL!A1" display="Eylül" xr:uid="{8C290612-8B71-4C56-9424-CE555010D9FC}"/>
    <hyperlink ref="C7" location="EKİM!A1" display="Ekim" xr:uid="{0BFBE63B-DBA3-4847-81D0-93EB21B42E7E}"/>
    <hyperlink ref="D7" location="KASIM!A1" display="Kasım" xr:uid="{AFAF4749-5B1F-4A63-B79C-6A5AFF3465BE}"/>
    <hyperlink ref="E7" location="ARALIK!A1" display="Aralık" xr:uid="{5D734AEE-200F-4E4E-BA9D-723B1637FBA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1288-3855-40DA-A5D4-CE9701422562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196808</v>
      </c>
      <c r="D10" s="22">
        <v>71389</v>
      </c>
      <c r="E10" s="23">
        <v>36.273423844559169</v>
      </c>
    </row>
    <row r="11" spans="2:5" ht="12" customHeight="1" x14ac:dyDescent="0.2">
      <c r="B11" s="7" t="s">
        <v>4</v>
      </c>
      <c r="C11" s="24">
        <v>155042</v>
      </c>
      <c r="D11" s="24">
        <v>60728</v>
      </c>
      <c r="E11" s="25">
        <v>39.168741373305302</v>
      </c>
    </row>
    <row r="12" spans="2:5" ht="12" customHeight="1" x14ac:dyDescent="0.2">
      <c r="B12" s="7" t="s">
        <v>5</v>
      </c>
      <c r="C12" s="24">
        <v>66256</v>
      </c>
      <c r="D12" s="24">
        <v>28922</v>
      </c>
      <c r="E12" s="25">
        <v>43.651895677372615</v>
      </c>
    </row>
    <row r="13" spans="2:5" ht="12" customHeight="1" x14ac:dyDescent="0.2">
      <c r="B13" s="7" t="s">
        <v>6</v>
      </c>
      <c r="C13" s="26">
        <v>56391</v>
      </c>
      <c r="D13" s="26">
        <v>23742</v>
      </c>
      <c r="E13" s="27">
        <v>42.102463159014732</v>
      </c>
    </row>
    <row r="14" spans="2:5" ht="12" customHeight="1" x14ac:dyDescent="0.2">
      <c r="B14" s="8" t="s">
        <v>7</v>
      </c>
      <c r="C14" s="28">
        <v>19296</v>
      </c>
      <c r="D14" s="28">
        <v>3044</v>
      </c>
      <c r="E14" s="29">
        <v>15.775290215588722</v>
      </c>
    </row>
    <row r="15" spans="2:5" ht="12" customHeight="1" x14ac:dyDescent="0.2">
      <c r="B15" s="8" t="s">
        <v>8</v>
      </c>
      <c r="C15" s="28">
        <v>2242</v>
      </c>
      <c r="D15" s="28">
        <v>578</v>
      </c>
      <c r="E15" s="29">
        <v>25.780553077609277</v>
      </c>
    </row>
    <row r="16" spans="2:5" ht="12" customHeight="1" x14ac:dyDescent="0.2">
      <c r="B16" s="8" t="s">
        <v>9</v>
      </c>
      <c r="C16" s="28">
        <v>29353</v>
      </c>
      <c r="D16" s="28">
        <v>18308</v>
      </c>
      <c r="E16" s="29">
        <v>62.371818894150508</v>
      </c>
    </row>
    <row r="17" spans="2:5" ht="12" customHeight="1" x14ac:dyDescent="0.2">
      <c r="B17" s="8" t="s">
        <v>10</v>
      </c>
      <c r="C17" s="28">
        <v>5500</v>
      </c>
      <c r="D17" s="28">
        <v>1812</v>
      </c>
      <c r="E17" s="29">
        <v>32.945454545454545</v>
      </c>
    </row>
    <row r="18" spans="2:5" ht="12" customHeight="1" x14ac:dyDescent="0.2">
      <c r="B18" s="7" t="s">
        <v>11</v>
      </c>
      <c r="C18" s="24">
        <v>9865</v>
      </c>
      <c r="D18" s="24">
        <v>5180</v>
      </c>
      <c r="E18" s="25">
        <v>52.508869741510388</v>
      </c>
    </row>
    <row r="19" spans="2:5" ht="12" customHeight="1" x14ac:dyDescent="0.2">
      <c r="B19" s="8" t="s">
        <v>12</v>
      </c>
      <c r="C19" s="28">
        <v>2618</v>
      </c>
      <c r="D19" s="28">
        <v>55</v>
      </c>
      <c r="E19" s="29">
        <v>2.1008403361344539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7243</v>
      </c>
      <c r="D21" s="28">
        <v>5125</v>
      </c>
      <c r="E21" s="29">
        <v>70.757973215518433</v>
      </c>
    </row>
    <row r="22" spans="2:5" s="4" customFormat="1" ht="12" customHeight="1" x14ac:dyDescent="0.2">
      <c r="B22" s="7" t="s">
        <v>15</v>
      </c>
      <c r="C22" s="24">
        <v>31443</v>
      </c>
      <c r="D22" s="24">
        <v>7975</v>
      </c>
      <c r="E22" s="25">
        <v>25.3633559138759</v>
      </c>
    </row>
    <row r="23" spans="2:5" s="4" customFormat="1" ht="12" customHeight="1" x14ac:dyDescent="0.2">
      <c r="B23" s="8" t="s">
        <v>16</v>
      </c>
      <c r="C23" s="30">
        <v>76</v>
      </c>
      <c r="D23" s="30">
        <v>36</v>
      </c>
      <c r="E23" s="31">
        <v>47.368421052631575</v>
      </c>
    </row>
    <row r="24" spans="2:5" ht="12" customHeight="1" x14ac:dyDescent="0.2">
      <c r="B24" s="8" t="s">
        <v>17</v>
      </c>
      <c r="C24" s="30">
        <v>31367</v>
      </c>
      <c r="D24" s="30">
        <v>7939</v>
      </c>
      <c r="E24" s="31">
        <v>25.310039213185831</v>
      </c>
    </row>
    <row r="25" spans="2:5" s="4" customFormat="1" ht="12" customHeight="1" x14ac:dyDescent="0.2">
      <c r="B25" s="7" t="s">
        <v>18</v>
      </c>
      <c r="C25" s="24">
        <v>39349</v>
      </c>
      <c r="D25" s="24">
        <v>13354</v>
      </c>
      <c r="E25" s="25">
        <v>33.937330046506901</v>
      </c>
    </row>
    <row r="26" spans="2:5" ht="12" customHeight="1" x14ac:dyDescent="0.2">
      <c r="B26" s="7" t="s">
        <v>19</v>
      </c>
      <c r="C26" s="24">
        <v>36985</v>
      </c>
      <c r="D26" s="24">
        <v>11634</v>
      </c>
      <c r="E26" s="25">
        <v>31.455995673921862</v>
      </c>
    </row>
    <row r="27" spans="2:5" ht="12" customHeight="1" x14ac:dyDescent="0.2">
      <c r="B27" s="8" t="s">
        <v>20</v>
      </c>
      <c r="C27" s="28">
        <v>35455</v>
      </c>
      <c r="D27" s="28">
        <v>10375</v>
      </c>
      <c r="E27" s="29">
        <v>29.262445353264706</v>
      </c>
    </row>
    <row r="28" spans="2:5" ht="12" customHeight="1" x14ac:dyDescent="0.2">
      <c r="B28" s="8" t="s">
        <v>21</v>
      </c>
      <c r="C28" s="28">
        <v>1530</v>
      </c>
      <c r="D28" s="28">
        <v>1259</v>
      </c>
      <c r="E28" s="29">
        <v>82.287581699346404</v>
      </c>
    </row>
    <row r="29" spans="2:5" ht="12" customHeight="1" x14ac:dyDescent="0.2">
      <c r="B29" s="7" t="s">
        <v>22</v>
      </c>
      <c r="C29" s="26">
        <v>57</v>
      </c>
      <c r="D29" s="26">
        <v>25</v>
      </c>
      <c r="E29" s="27">
        <v>43.859649122807014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56</v>
      </c>
      <c r="D31" s="28">
        <v>25</v>
      </c>
      <c r="E31" s="29">
        <v>44.642857142857146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2307</v>
      </c>
      <c r="D36" s="26">
        <v>1695</v>
      </c>
      <c r="E36" s="27">
        <v>73.472041612483736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10409</v>
      </c>
      <c r="D43" s="24">
        <v>5356</v>
      </c>
      <c r="E43" s="25">
        <v>51.455471226822944</v>
      </c>
    </row>
    <row r="44" spans="2:6" ht="12" customHeight="1" x14ac:dyDescent="0.2">
      <c r="B44" s="7" t="s">
        <v>37</v>
      </c>
      <c r="C44" s="26">
        <v>7419</v>
      </c>
      <c r="D44" s="26">
        <v>5121</v>
      </c>
      <c r="E44" s="27">
        <v>69.025475131419327</v>
      </c>
      <c r="F44" s="5"/>
    </row>
    <row r="45" spans="2:6" ht="12" customHeight="1" x14ac:dyDescent="0.2">
      <c r="B45" s="7" t="s">
        <v>38</v>
      </c>
      <c r="C45" s="26">
        <v>166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3872</v>
      </c>
      <c r="D46" s="22">
        <v>3176</v>
      </c>
      <c r="E46" s="27">
        <v>82.024793388429757</v>
      </c>
    </row>
    <row r="47" spans="2:6" ht="12" customHeight="1" x14ac:dyDescent="0.2">
      <c r="B47" s="6" t="s">
        <v>39</v>
      </c>
      <c r="C47" s="32">
        <v>1372</v>
      </c>
      <c r="D47" s="32">
        <v>1120</v>
      </c>
      <c r="E47" s="33">
        <v>81.632653061224488</v>
      </c>
    </row>
    <row r="48" spans="2:6" ht="12" customHeight="1" x14ac:dyDescent="0.2">
      <c r="B48" s="6" t="s">
        <v>40</v>
      </c>
      <c r="C48" s="32">
        <v>1105</v>
      </c>
      <c r="D48" s="32">
        <v>1089</v>
      </c>
      <c r="E48" s="33">
        <v>98.552036199095028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1105</v>
      </c>
      <c r="D50" s="34">
        <v>1089</v>
      </c>
      <c r="E50" s="35">
        <v>98.552036199095028</v>
      </c>
    </row>
    <row r="51" spans="2:5" ht="12" customHeight="1" x14ac:dyDescent="0.2">
      <c r="B51" s="6" t="s">
        <v>43</v>
      </c>
      <c r="C51" s="32">
        <v>267</v>
      </c>
      <c r="D51" s="32">
        <v>31</v>
      </c>
      <c r="E51" s="33">
        <v>11.610486891385769</v>
      </c>
    </row>
    <row r="52" spans="2:5" ht="12" customHeight="1" x14ac:dyDescent="0.2">
      <c r="B52" s="9" t="s">
        <v>87</v>
      </c>
      <c r="C52" s="34">
        <v>3</v>
      </c>
      <c r="D52" s="34">
        <v>3</v>
      </c>
      <c r="E52" s="35">
        <v>100</v>
      </c>
    </row>
    <row r="53" spans="2:5" ht="12" customHeight="1" x14ac:dyDescent="0.2">
      <c r="B53" s="9" t="s">
        <v>88</v>
      </c>
      <c r="C53" s="34">
        <v>264</v>
      </c>
      <c r="D53" s="34">
        <v>28</v>
      </c>
      <c r="E53" s="35">
        <v>10.606060606060606</v>
      </c>
    </row>
    <row r="54" spans="2:5" ht="12" customHeight="1" x14ac:dyDescent="0.2">
      <c r="B54" s="6" t="s">
        <v>44</v>
      </c>
      <c r="C54" s="32">
        <v>1</v>
      </c>
      <c r="D54" s="32">
        <v>1</v>
      </c>
      <c r="E54" s="33">
        <v>100</v>
      </c>
    </row>
    <row r="55" spans="2:5" ht="12" customHeight="1" x14ac:dyDescent="0.2">
      <c r="B55" s="6" t="s">
        <v>45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1155</v>
      </c>
      <c r="D57" s="32">
        <v>1155</v>
      </c>
      <c r="E57" s="33">
        <v>100</v>
      </c>
    </row>
    <row r="58" spans="2:5" ht="12" customHeight="1" x14ac:dyDescent="0.2">
      <c r="B58" s="6" t="s">
        <v>48</v>
      </c>
      <c r="C58" s="32">
        <v>1155</v>
      </c>
      <c r="D58" s="32">
        <v>1155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1338</v>
      </c>
      <c r="D60" s="32">
        <v>894</v>
      </c>
      <c r="E60" s="33">
        <v>66.816143497757849</v>
      </c>
    </row>
    <row r="61" spans="2:5" s="4" customFormat="1" ht="12" customHeight="1" x14ac:dyDescent="0.2">
      <c r="B61" s="6" t="s">
        <v>51</v>
      </c>
      <c r="C61" s="32">
        <v>1325</v>
      </c>
      <c r="D61" s="32">
        <v>881</v>
      </c>
      <c r="E61" s="33">
        <v>66.49056603773586</v>
      </c>
    </row>
    <row r="62" spans="2:5" ht="12" customHeight="1" x14ac:dyDescent="0.2">
      <c r="B62" s="6" t="s">
        <v>90</v>
      </c>
      <c r="C62" s="32">
        <v>13</v>
      </c>
      <c r="D62" s="32">
        <v>13</v>
      </c>
      <c r="E62" s="33">
        <v>100</v>
      </c>
    </row>
    <row r="63" spans="2:5" ht="12" customHeight="1" x14ac:dyDescent="0.2">
      <c r="B63" s="6" t="s">
        <v>52</v>
      </c>
      <c r="C63" s="32">
        <v>6</v>
      </c>
      <c r="D63" s="32">
        <v>6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37707</v>
      </c>
      <c r="D69" s="22">
        <v>7298</v>
      </c>
      <c r="E69" s="23">
        <v>19.354496512583871</v>
      </c>
    </row>
    <row r="70" spans="2:5" ht="12" customHeight="1" x14ac:dyDescent="0.2">
      <c r="B70" s="6" t="s">
        <v>57</v>
      </c>
      <c r="C70" s="32">
        <v>8148</v>
      </c>
      <c r="D70" s="32">
        <v>127</v>
      </c>
      <c r="E70" s="33">
        <v>1.5586647029945999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8068</v>
      </c>
      <c r="D73" s="36">
        <v>61</v>
      </c>
      <c r="E73" s="37">
        <v>0.75607337630143778</v>
      </c>
    </row>
    <row r="74" spans="2:5" ht="12" customHeight="1" x14ac:dyDescent="0.2">
      <c r="B74" s="6" t="s">
        <v>61</v>
      </c>
      <c r="C74" s="32">
        <v>80</v>
      </c>
      <c r="D74" s="32">
        <v>66</v>
      </c>
      <c r="E74" s="33">
        <v>82.5</v>
      </c>
    </row>
    <row r="75" spans="2:5" ht="12" customHeight="1" x14ac:dyDescent="0.2">
      <c r="B75" s="6" t="s">
        <v>62</v>
      </c>
      <c r="C75" s="32">
        <v>131</v>
      </c>
      <c r="D75" s="32">
        <v>89</v>
      </c>
      <c r="E75" s="33">
        <v>67.938931297709928</v>
      </c>
    </row>
    <row r="76" spans="2:5" ht="12" customHeight="1" x14ac:dyDescent="0.2">
      <c r="B76" s="6" t="s">
        <v>63</v>
      </c>
      <c r="C76" s="32">
        <v>28</v>
      </c>
      <c r="D76" s="32">
        <v>14</v>
      </c>
      <c r="E76" s="33">
        <v>50</v>
      </c>
    </row>
    <row r="77" spans="2:5" ht="12" customHeight="1" x14ac:dyDescent="0.2">
      <c r="B77" s="6" t="s">
        <v>64</v>
      </c>
      <c r="C77" s="32">
        <v>103</v>
      </c>
      <c r="D77" s="32">
        <v>75</v>
      </c>
      <c r="E77" s="33">
        <v>72.815533980582529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103</v>
      </c>
      <c r="D85" s="34">
        <v>75</v>
      </c>
      <c r="E85" s="35">
        <v>72.815533980582529</v>
      </c>
    </row>
    <row r="86" spans="2:5" ht="12" customHeight="1" x14ac:dyDescent="0.2">
      <c r="B86" s="6" t="s">
        <v>73</v>
      </c>
      <c r="C86" s="32">
        <v>23815</v>
      </c>
      <c r="D86" s="32">
        <v>1711</v>
      </c>
      <c r="E86" s="33">
        <v>7.1845475540625658</v>
      </c>
    </row>
    <row r="87" spans="2:5" ht="12" customHeight="1" x14ac:dyDescent="0.2">
      <c r="B87" s="6" t="s">
        <v>74</v>
      </c>
      <c r="C87" s="36">
        <v>2500</v>
      </c>
      <c r="D87" s="36">
        <v>211</v>
      </c>
      <c r="E87" s="37">
        <v>8.44</v>
      </c>
    </row>
    <row r="88" spans="2:5" ht="12" customHeight="1" x14ac:dyDescent="0.2">
      <c r="B88" s="6" t="s">
        <v>75</v>
      </c>
      <c r="C88" s="32">
        <v>6957</v>
      </c>
      <c r="D88" s="32">
        <v>796</v>
      </c>
      <c r="E88" s="33">
        <v>11.441713382204973</v>
      </c>
    </row>
    <row r="89" spans="2:5" ht="12" customHeight="1" x14ac:dyDescent="0.2">
      <c r="B89" s="6" t="s">
        <v>76</v>
      </c>
      <c r="C89" s="32">
        <v>14325</v>
      </c>
      <c r="D89" s="32">
        <v>701</v>
      </c>
      <c r="E89" s="33">
        <v>4.8935427574171024</v>
      </c>
    </row>
    <row r="90" spans="2:5" ht="12" customHeight="1" x14ac:dyDescent="0.2">
      <c r="B90" s="6" t="s">
        <v>77</v>
      </c>
      <c r="C90" s="32">
        <v>33</v>
      </c>
      <c r="D90" s="32">
        <v>3</v>
      </c>
      <c r="E90" s="33">
        <v>9.0909090909090917</v>
      </c>
    </row>
    <row r="91" spans="2:5" ht="12" customHeight="1" x14ac:dyDescent="0.2">
      <c r="B91" s="6" t="s">
        <v>78</v>
      </c>
      <c r="C91" s="32">
        <v>5613</v>
      </c>
      <c r="D91" s="32">
        <v>5371</v>
      </c>
      <c r="E91" s="33">
        <v>95.688580081952608</v>
      </c>
    </row>
    <row r="92" spans="2:5" ht="12" customHeight="1" x14ac:dyDescent="0.2">
      <c r="B92" s="6" t="s">
        <v>86</v>
      </c>
      <c r="C92" s="22">
        <v>187</v>
      </c>
      <c r="D92" s="22">
        <v>187</v>
      </c>
      <c r="E92" s="23">
        <v>100</v>
      </c>
    </row>
    <row r="93" spans="2:5" ht="12" customHeight="1" x14ac:dyDescent="0.2">
      <c r="B93" s="6" t="s">
        <v>79</v>
      </c>
      <c r="C93" s="32">
        <v>187</v>
      </c>
      <c r="D93" s="32">
        <v>187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7D9F789-34F9-49B9-86FE-929BDA77CF65}"/>
    <hyperlink ref="D4" location="ŞUBAT!A1" display="Şubat" xr:uid="{3308151E-03F7-4B41-9799-6AFCE7A22A75}"/>
    <hyperlink ref="E4" location="MART!A1" display="Mart" xr:uid="{C8C20B0A-2380-4C00-9365-CAAA76F25C02}"/>
    <hyperlink ref="C5" location="NİSAN!A1" display="Nisan" xr:uid="{974255B3-B880-4D6B-A043-34A83FB54600}"/>
    <hyperlink ref="D5" location="MAYIS!A1" display="Mayıs" xr:uid="{766332A8-24BF-4FB5-99E7-2BDC504F5586}"/>
    <hyperlink ref="E5" location="HAZİRAN!A1" display="Haziran" xr:uid="{6F3C999F-B0B4-4890-9ECC-5D6690FD2377}"/>
    <hyperlink ref="C6" location="TEMMUZ!A1" display="Temmuz" xr:uid="{DEC169AE-B374-4AE8-B3E4-8CDBF2E0CBD3}"/>
    <hyperlink ref="D6" location="AĞUSTOS!A1" display="Ağustos" xr:uid="{6F4D03B9-0A16-4621-92DB-2663A2CE6088}"/>
    <hyperlink ref="E6" location="EYLÜL!A1" display="Eylül" xr:uid="{1274094D-2C1D-413C-9A36-700E7F215995}"/>
    <hyperlink ref="C7" location="EKİM!A1" display="Ekim" xr:uid="{026192CE-1D3A-43B9-9DFD-4B4EAD19036D}"/>
    <hyperlink ref="D7" location="KASIM!A1" display="Kasım" xr:uid="{16C54771-FB76-4AEC-B3E0-5B6B9443AF56}"/>
    <hyperlink ref="E7" location="ARALIK!A1" display="Aralık" xr:uid="{408E661B-7123-48A8-90E5-8E0873C713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78DC-6DFE-4CE0-A1B6-91BE4854C6A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173330</v>
      </c>
      <c r="D10" s="22">
        <v>53600</v>
      </c>
      <c r="E10" s="23">
        <v>30.923671609069402</v>
      </c>
    </row>
    <row r="11" spans="2:5" ht="12" customHeight="1" x14ac:dyDescent="0.2">
      <c r="B11" s="7" t="s">
        <v>4</v>
      </c>
      <c r="C11" s="24">
        <v>133666</v>
      </c>
      <c r="D11" s="24">
        <v>45383</v>
      </c>
      <c r="E11" s="25">
        <v>33.952538416650455</v>
      </c>
    </row>
    <row r="12" spans="2:5" ht="12" customHeight="1" x14ac:dyDescent="0.2">
      <c r="B12" s="7" t="s">
        <v>5</v>
      </c>
      <c r="C12" s="24">
        <v>51722</v>
      </c>
      <c r="D12" s="24">
        <v>20695</v>
      </c>
      <c r="E12" s="25">
        <v>40.011987162136037</v>
      </c>
    </row>
    <row r="13" spans="2:5" ht="12" customHeight="1" x14ac:dyDescent="0.2">
      <c r="B13" s="7" t="s">
        <v>6</v>
      </c>
      <c r="C13" s="26">
        <v>42038</v>
      </c>
      <c r="D13" s="26">
        <v>15726</v>
      </c>
      <c r="E13" s="27">
        <v>37.409010894904611</v>
      </c>
    </row>
    <row r="14" spans="2:5" ht="12" customHeight="1" x14ac:dyDescent="0.2">
      <c r="B14" s="8" t="s">
        <v>7</v>
      </c>
      <c r="C14" s="28">
        <v>9303</v>
      </c>
      <c r="D14" s="28">
        <v>53</v>
      </c>
      <c r="E14" s="29">
        <v>0.56970869611953134</v>
      </c>
    </row>
    <row r="15" spans="2:5" ht="12" customHeight="1" x14ac:dyDescent="0.2">
      <c r="B15" s="8" t="s">
        <v>8</v>
      </c>
      <c r="C15" s="28">
        <v>2219</v>
      </c>
      <c r="D15" s="28">
        <v>495</v>
      </c>
      <c r="E15" s="29">
        <v>22.307345651194233</v>
      </c>
    </row>
    <row r="16" spans="2:5" ht="12" customHeight="1" x14ac:dyDescent="0.2">
      <c r="B16" s="8" t="s">
        <v>9</v>
      </c>
      <c r="C16" s="28">
        <v>24611</v>
      </c>
      <c r="D16" s="28">
        <v>13419</v>
      </c>
      <c r="E16" s="29">
        <v>54.524399658689205</v>
      </c>
    </row>
    <row r="17" spans="2:5" ht="12" customHeight="1" x14ac:dyDescent="0.2">
      <c r="B17" s="8" t="s">
        <v>10</v>
      </c>
      <c r="C17" s="28">
        <v>5905</v>
      </c>
      <c r="D17" s="28">
        <v>1759</v>
      </c>
      <c r="E17" s="29">
        <v>29.788314987298897</v>
      </c>
    </row>
    <row r="18" spans="2:5" ht="12" customHeight="1" x14ac:dyDescent="0.2">
      <c r="B18" s="7" t="s">
        <v>11</v>
      </c>
      <c r="C18" s="24">
        <v>9684</v>
      </c>
      <c r="D18" s="24">
        <v>4969</v>
      </c>
      <c r="E18" s="25">
        <v>51.311441553077245</v>
      </c>
    </row>
    <row r="19" spans="2:5" ht="12" customHeight="1" x14ac:dyDescent="0.2">
      <c r="B19" s="8" t="s">
        <v>12</v>
      </c>
      <c r="C19" s="28">
        <v>2426</v>
      </c>
      <c r="D19" s="28">
        <v>54</v>
      </c>
      <c r="E19" s="29">
        <v>2.225886232481451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7254</v>
      </c>
      <c r="D21" s="28">
        <v>4915</v>
      </c>
      <c r="E21" s="29">
        <v>67.755720981527432</v>
      </c>
    </row>
    <row r="22" spans="2:5" s="4" customFormat="1" ht="12" customHeight="1" x14ac:dyDescent="0.2">
      <c r="B22" s="7" t="s">
        <v>15</v>
      </c>
      <c r="C22" s="24">
        <v>31320</v>
      </c>
      <c r="D22" s="24">
        <v>7095</v>
      </c>
      <c r="E22" s="25">
        <v>22.653256704980844</v>
      </c>
    </row>
    <row r="23" spans="2:5" s="4" customFormat="1" ht="12" customHeight="1" x14ac:dyDescent="0.2">
      <c r="B23" s="8" t="s">
        <v>16</v>
      </c>
      <c r="C23" s="30">
        <v>52</v>
      </c>
      <c r="D23" s="30">
        <v>16</v>
      </c>
      <c r="E23" s="31">
        <v>30.76923076923077</v>
      </c>
    </row>
    <row r="24" spans="2:5" ht="12" customHeight="1" x14ac:dyDescent="0.2">
      <c r="B24" s="8" t="s">
        <v>17</v>
      </c>
      <c r="C24" s="30">
        <v>31268</v>
      </c>
      <c r="D24" s="30">
        <v>7079</v>
      </c>
      <c r="E24" s="31">
        <v>22.639759498528846</v>
      </c>
    </row>
    <row r="25" spans="2:5" s="4" customFormat="1" ht="12" customHeight="1" x14ac:dyDescent="0.2">
      <c r="B25" s="7" t="s">
        <v>18</v>
      </c>
      <c r="C25" s="24">
        <v>36004</v>
      </c>
      <c r="D25" s="24">
        <v>10373</v>
      </c>
      <c r="E25" s="25">
        <v>28.810687701366515</v>
      </c>
    </row>
    <row r="26" spans="2:5" ht="12" customHeight="1" x14ac:dyDescent="0.2">
      <c r="B26" s="7" t="s">
        <v>19</v>
      </c>
      <c r="C26" s="24">
        <v>34120</v>
      </c>
      <c r="D26" s="24">
        <v>9114</v>
      </c>
      <c r="E26" s="25">
        <v>26.711606096131302</v>
      </c>
    </row>
    <row r="27" spans="2:5" ht="12" customHeight="1" x14ac:dyDescent="0.2">
      <c r="B27" s="8" t="s">
        <v>20</v>
      </c>
      <c r="C27" s="28">
        <v>33052</v>
      </c>
      <c r="D27" s="28">
        <v>8318</v>
      </c>
      <c r="E27" s="29">
        <v>25.166404453588285</v>
      </c>
    </row>
    <row r="28" spans="2:5" ht="12" customHeight="1" x14ac:dyDescent="0.2">
      <c r="B28" s="8" t="s">
        <v>21</v>
      </c>
      <c r="C28" s="28">
        <v>1068</v>
      </c>
      <c r="D28" s="28">
        <v>796</v>
      </c>
      <c r="E28" s="29">
        <v>74.531835205992508</v>
      </c>
    </row>
    <row r="29" spans="2:5" ht="12" customHeight="1" x14ac:dyDescent="0.2">
      <c r="B29" s="7" t="s">
        <v>22</v>
      </c>
      <c r="C29" s="26">
        <v>45</v>
      </c>
      <c r="D29" s="26">
        <v>14</v>
      </c>
      <c r="E29" s="27">
        <v>31.111111111111111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44</v>
      </c>
      <c r="D31" s="28">
        <v>14</v>
      </c>
      <c r="E31" s="29">
        <v>31.818181818181817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1839</v>
      </c>
      <c r="D36" s="26">
        <v>1245</v>
      </c>
      <c r="E36" s="27">
        <v>67.69983686786297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8720</v>
      </c>
      <c r="D43" s="24">
        <v>3806</v>
      </c>
      <c r="E43" s="25">
        <v>43.646788990825684</v>
      </c>
    </row>
    <row r="44" spans="2:6" ht="12" customHeight="1" x14ac:dyDescent="0.2">
      <c r="B44" s="7" t="s">
        <v>37</v>
      </c>
      <c r="C44" s="26">
        <v>5689</v>
      </c>
      <c r="D44" s="26">
        <v>3414</v>
      </c>
      <c r="E44" s="27">
        <v>60.010546669010367</v>
      </c>
      <c r="F44" s="5"/>
    </row>
    <row r="45" spans="2:6" ht="12" customHeight="1" x14ac:dyDescent="0.2">
      <c r="B45" s="7" t="s">
        <v>38</v>
      </c>
      <c r="C45" s="26">
        <v>211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3172</v>
      </c>
      <c r="D46" s="22">
        <v>2482</v>
      </c>
      <c r="E46" s="27">
        <v>78.247162673392182</v>
      </c>
    </row>
    <row r="47" spans="2:6" ht="12" customHeight="1" x14ac:dyDescent="0.2">
      <c r="B47" s="6" t="s">
        <v>39</v>
      </c>
      <c r="C47" s="32">
        <v>1006</v>
      </c>
      <c r="D47" s="32">
        <v>753</v>
      </c>
      <c r="E47" s="33">
        <v>74.85089463220676</v>
      </c>
    </row>
    <row r="48" spans="2:6" ht="12" customHeight="1" x14ac:dyDescent="0.2">
      <c r="B48" s="6" t="s">
        <v>40</v>
      </c>
      <c r="C48" s="32">
        <v>748</v>
      </c>
      <c r="D48" s="32">
        <v>733</v>
      </c>
      <c r="E48" s="33">
        <v>97.994652406417117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748</v>
      </c>
      <c r="D50" s="34">
        <v>733</v>
      </c>
      <c r="E50" s="35">
        <v>97.994652406417117</v>
      </c>
    </row>
    <row r="51" spans="2:5" ht="12" customHeight="1" x14ac:dyDescent="0.2">
      <c r="B51" s="6" t="s">
        <v>43</v>
      </c>
      <c r="C51" s="32">
        <v>258</v>
      </c>
      <c r="D51" s="32">
        <v>20</v>
      </c>
      <c r="E51" s="33">
        <v>7.7519379844961236</v>
      </c>
    </row>
    <row r="52" spans="2:5" ht="12" customHeight="1" x14ac:dyDescent="0.2">
      <c r="B52" s="9" t="s">
        <v>87</v>
      </c>
      <c r="C52" s="34">
        <v>3</v>
      </c>
      <c r="D52" s="34">
        <v>3</v>
      </c>
      <c r="E52" s="35">
        <v>100</v>
      </c>
    </row>
    <row r="53" spans="2:5" ht="12" customHeight="1" x14ac:dyDescent="0.2">
      <c r="B53" s="9" t="s">
        <v>88</v>
      </c>
      <c r="C53" s="34">
        <v>255</v>
      </c>
      <c r="D53" s="34">
        <v>17</v>
      </c>
      <c r="E53" s="35">
        <v>6.666666666666667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1074</v>
      </c>
      <c r="D57" s="32">
        <v>1074</v>
      </c>
      <c r="E57" s="33">
        <v>100</v>
      </c>
    </row>
    <row r="58" spans="2:5" ht="12" customHeight="1" x14ac:dyDescent="0.2">
      <c r="B58" s="6" t="s">
        <v>48</v>
      </c>
      <c r="C58" s="32">
        <v>1074</v>
      </c>
      <c r="D58" s="32">
        <v>1074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1085</v>
      </c>
      <c r="D60" s="32">
        <v>648</v>
      </c>
      <c r="E60" s="33">
        <v>59.723502304147466</v>
      </c>
    </row>
    <row r="61" spans="2:5" s="4" customFormat="1" ht="12" customHeight="1" x14ac:dyDescent="0.2">
      <c r="B61" s="6" t="s">
        <v>51</v>
      </c>
      <c r="C61" s="32">
        <v>1083</v>
      </c>
      <c r="D61" s="32">
        <v>647</v>
      </c>
      <c r="E61" s="33">
        <v>59.741458910433977</v>
      </c>
    </row>
    <row r="62" spans="2:5" ht="12" customHeight="1" x14ac:dyDescent="0.2">
      <c r="B62" s="6" t="s">
        <v>90</v>
      </c>
      <c r="C62" s="32">
        <v>2</v>
      </c>
      <c r="D62" s="32">
        <v>1</v>
      </c>
      <c r="E62" s="33">
        <v>50</v>
      </c>
    </row>
    <row r="63" spans="2:5" ht="12" customHeight="1" x14ac:dyDescent="0.2">
      <c r="B63" s="6" t="s">
        <v>52</v>
      </c>
      <c r="C63" s="32">
        <v>7</v>
      </c>
      <c r="D63" s="32">
        <v>7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36364</v>
      </c>
      <c r="D69" s="22">
        <v>5607</v>
      </c>
      <c r="E69" s="23">
        <v>15.419095809041911</v>
      </c>
    </row>
    <row r="70" spans="2:5" ht="12" customHeight="1" x14ac:dyDescent="0.2">
      <c r="B70" s="6" t="s">
        <v>57</v>
      </c>
      <c r="C70" s="32">
        <v>8115</v>
      </c>
      <c r="D70" s="32">
        <v>113</v>
      </c>
      <c r="E70" s="33">
        <v>1.392483056069008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8045</v>
      </c>
      <c r="D73" s="36">
        <v>58</v>
      </c>
      <c r="E73" s="37">
        <v>0.72094468614045992</v>
      </c>
    </row>
    <row r="74" spans="2:5" ht="12" customHeight="1" x14ac:dyDescent="0.2">
      <c r="B74" s="6" t="s">
        <v>61</v>
      </c>
      <c r="C74" s="32">
        <v>70</v>
      </c>
      <c r="D74" s="32">
        <v>55</v>
      </c>
      <c r="E74" s="33">
        <v>78.571428571428569</v>
      </c>
    </row>
    <row r="75" spans="2:5" ht="12" customHeight="1" x14ac:dyDescent="0.2">
      <c r="B75" s="6" t="s">
        <v>62</v>
      </c>
      <c r="C75" s="32">
        <v>104</v>
      </c>
      <c r="D75" s="32">
        <v>65</v>
      </c>
      <c r="E75" s="33">
        <v>62.5</v>
      </c>
    </row>
    <row r="76" spans="2:5" ht="12" customHeight="1" x14ac:dyDescent="0.2">
      <c r="B76" s="6" t="s">
        <v>63</v>
      </c>
      <c r="C76" s="32">
        <v>22</v>
      </c>
      <c r="D76" s="32">
        <v>14</v>
      </c>
      <c r="E76" s="33">
        <v>63.636363636363633</v>
      </c>
    </row>
    <row r="77" spans="2:5" ht="12" customHeight="1" x14ac:dyDescent="0.2">
      <c r="B77" s="6" t="s">
        <v>64</v>
      </c>
      <c r="C77" s="32">
        <v>82</v>
      </c>
      <c r="D77" s="32">
        <v>51</v>
      </c>
      <c r="E77" s="33">
        <v>62.195121951219512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82</v>
      </c>
      <c r="D85" s="34">
        <v>51</v>
      </c>
      <c r="E85" s="35">
        <v>62.195121951219512</v>
      </c>
    </row>
    <row r="86" spans="2:5" ht="12" customHeight="1" x14ac:dyDescent="0.2">
      <c r="B86" s="6" t="s">
        <v>73</v>
      </c>
      <c r="C86" s="32">
        <v>23509</v>
      </c>
      <c r="D86" s="32">
        <v>1070</v>
      </c>
      <c r="E86" s="33">
        <v>4.5514483814709257</v>
      </c>
    </row>
    <row r="87" spans="2:5" ht="12" customHeight="1" x14ac:dyDescent="0.2">
      <c r="B87" s="6" t="s">
        <v>74</v>
      </c>
      <c r="C87" s="36">
        <v>2426</v>
      </c>
      <c r="D87" s="36">
        <v>138</v>
      </c>
      <c r="E87" s="37">
        <v>5.6883759274525971</v>
      </c>
    </row>
    <row r="88" spans="2:5" ht="12" customHeight="1" x14ac:dyDescent="0.2">
      <c r="B88" s="6" t="s">
        <v>75</v>
      </c>
      <c r="C88" s="32">
        <v>7535</v>
      </c>
      <c r="D88" s="32">
        <v>493</v>
      </c>
      <c r="E88" s="33">
        <v>6.5428002654280029</v>
      </c>
    </row>
    <row r="89" spans="2:5" ht="12" customHeight="1" x14ac:dyDescent="0.2">
      <c r="B89" s="6" t="s">
        <v>76</v>
      </c>
      <c r="C89" s="32">
        <v>13515</v>
      </c>
      <c r="D89" s="32">
        <v>437</v>
      </c>
      <c r="E89" s="33">
        <v>3.2334443211246762</v>
      </c>
    </row>
    <row r="90" spans="2:5" ht="12" customHeight="1" x14ac:dyDescent="0.2">
      <c r="B90" s="6" t="s">
        <v>77</v>
      </c>
      <c r="C90" s="32">
        <v>33</v>
      </c>
      <c r="D90" s="32">
        <v>2</v>
      </c>
      <c r="E90" s="33">
        <v>6.0606060606060606</v>
      </c>
    </row>
    <row r="91" spans="2:5" ht="12" customHeight="1" x14ac:dyDescent="0.2">
      <c r="B91" s="6" t="s">
        <v>78</v>
      </c>
      <c r="C91" s="32">
        <v>4636</v>
      </c>
      <c r="D91" s="32">
        <v>4359</v>
      </c>
      <c r="E91" s="33">
        <v>94.02502157031924</v>
      </c>
    </row>
    <row r="92" spans="2:5" ht="12" customHeight="1" x14ac:dyDescent="0.2">
      <c r="B92" s="6" t="s">
        <v>86</v>
      </c>
      <c r="C92" s="22">
        <v>128</v>
      </c>
      <c r="D92" s="22">
        <v>128</v>
      </c>
      <c r="E92" s="23">
        <v>100</v>
      </c>
    </row>
    <row r="93" spans="2:5" ht="12" customHeight="1" x14ac:dyDescent="0.2">
      <c r="B93" s="6" t="s">
        <v>79</v>
      </c>
      <c r="C93" s="32">
        <v>128</v>
      </c>
      <c r="D93" s="32">
        <v>128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8703079B-6611-4C02-9D18-D8DBF6FB3672}"/>
    <hyperlink ref="D4" location="ŞUBAT!A1" display="Şubat" xr:uid="{A5104768-D709-4C56-9E16-E6118809B8BC}"/>
    <hyperlink ref="E4" location="MART!A1" display="Mart" xr:uid="{17D91CEA-BC65-48A0-B8DE-90DFE3C0C8B6}"/>
    <hyperlink ref="C5" location="NİSAN!A1" display="Nisan" xr:uid="{88F8AC61-FD23-442A-A269-86AEE2CB724A}"/>
    <hyperlink ref="D5" location="MAYIS!A1" display="Mayıs" xr:uid="{BC85C253-9D14-4BF0-8973-89474CE9D74D}"/>
    <hyperlink ref="E5" location="HAZİRAN!A1" display="Haziran" xr:uid="{81C64529-6023-4B50-8FD9-A13255228A05}"/>
    <hyperlink ref="C6" location="TEMMUZ!A1" display="Temmuz" xr:uid="{08474C4A-F593-48AC-9CAE-E715305D0379}"/>
    <hyperlink ref="D6" location="AĞUSTOS!A1" display="Ağustos" xr:uid="{F6A1FA3D-1F11-488B-B385-70D4A342A759}"/>
    <hyperlink ref="E6" location="EYLÜL!A1" display="Eylül" xr:uid="{B5802A60-C56D-408C-83BC-BABF408600A8}"/>
    <hyperlink ref="C7" location="EKİM!A1" display="Ekim" xr:uid="{2AE4A9A1-FAF1-4ABF-AE06-5A6216FE78B9}"/>
    <hyperlink ref="D7" location="KASIM!A1" display="Kasım" xr:uid="{891AB479-4AB3-4E79-A05F-F4EBCCE042EE}"/>
    <hyperlink ref="E7" location="ARALIK!A1" display="Aralık" xr:uid="{3C6C898B-0B39-435B-B49F-BF4B0802ECC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F5CE-35B9-4C61-8381-DB19FA78940E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146025</v>
      </c>
      <c r="D10" s="22">
        <f>+D11+D46+D64+D69+D92+D98</f>
        <v>30371</v>
      </c>
      <c r="E10" s="23">
        <f t="shared" ref="E10:E73" si="0">+D10/C10*100</f>
        <v>20.7984934086629</v>
      </c>
    </row>
    <row r="11" spans="2:5" ht="12" customHeight="1" x14ac:dyDescent="0.2">
      <c r="B11" s="7" t="s">
        <v>4</v>
      </c>
      <c r="C11" s="24">
        <f>+C12+C22+C25+C39+C43+C44+C45</f>
        <v>111202</v>
      </c>
      <c r="D11" s="24">
        <f>+D12+D22+D25+D39+D43+D44+D45</f>
        <v>25723</v>
      </c>
      <c r="E11" s="25">
        <f t="shared" si="0"/>
        <v>23.13177820542796</v>
      </c>
    </row>
    <row r="12" spans="2:5" ht="12" customHeight="1" x14ac:dyDescent="0.2">
      <c r="B12" s="7" t="s">
        <v>5</v>
      </c>
      <c r="C12" s="24">
        <f>+C13+C18</f>
        <v>36655</v>
      </c>
      <c r="D12" s="24">
        <f>+D13+D18</f>
        <v>8774</v>
      </c>
      <c r="E12" s="25">
        <f t="shared" si="0"/>
        <v>23.93670713408812</v>
      </c>
    </row>
    <row r="13" spans="2:5" ht="12" customHeight="1" x14ac:dyDescent="0.2">
      <c r="B13" s="7" t="s">
        <v>6</v>
      </c>
      <c r="C13" s="26">
        <f>SUM(C14:C17)</f>
        <v>32894</v>
      </c>
      <c r="D13" s="26">
        <f>SUM(D14:D17)</f>
        <v>8698</v>
      </c>
      <c r="E13" s="27">
        <f t="shared" si="0"/>
        <v>26.442512312275795</v>
      </c>
    </row>
    <row r="14" spans="2:5" ht="12" customHeight="1" x14ac:dyDescent="0.2">
      <c r="B14" s="8" t="s">
        <v>7</v>
      </c>
      <c r="C14" s="28">
        <v>9295</v>
      </c>
      <c r="D14" s="28">
        <v>38</v>
      </c>
      <c r="E14" s="29">
        <f t="shared" si="0"/>
        <v>0.40882194728348575</v>
      </c>
    </row>
    <row r="15" spans="2:5" ht="12" customHeight="1" x14ac:dyDescent="0.2">
      <c r="B15" s="8" t="s">
        <v>8</v>
      </c>
      <c r="C15" s="28">
        <v>876</v>
      </c>
      <c r="D15" s="28">
        <v>13</v>
      </c>
      <c r="E15" s="29">
        <f t="shared" si="0"/>
        <v>1.4840182648401825</v>
      </c>
    </row>
    <row r="16" spans="2:5" ht="12" customHeight="1" x14ac:dyDescent="0.2">
      <c r="B16" s="8" t="s">
        <v>9</v>
      </c>
      <c r="C16" s="28">
        <v>19858</v>
      </c>
      <c r="D16" s="28">
        <v>8614</v>
      </c>
      <c r="E16" s="29">
        <f t="shared" si="0"/>
        <v>43.37798368415752</v>
      </c>
    </row>
    <row r="17" spans="2:5" ht="12" customHeight="1" x14ac:dyDescent="0.2">
      <c r="B17" s="8" t="s">
        <v>10</v>
      </c>
      <c r="C17" s="28">
        <v>2865</v>
      </c>
      <c r="D17" s="28">
        <v>33</v>
      </c>
      <c r="E17" s="29">
        <f t="shared" si="0"/>
        <v>1.1518324607329842</v>
      </c>
    </row>
    <row r="18" spans="2:5" ht="12" customHeight="1" x14ac:dyDescent="0.2">
      <c r="B18" s="7" t="s">
        <v>11</v>
      </c>
      <c r="C18" s="24">
        <f>SUM(C19:C21)</f>
        <v>3761</v>
      </c>
      <c r="D18" s="24">
        <f>SUM(D19:D21)</f>
        <v>76</v>
      </c>
      <c r="E18" s="25">
        <f t="shared" si="0"/>
        <v>2.0207391651156605</v>
      </c>
    </row>
    <row r="19" spans="2:5" ht="12" customHeight="1" x14ac:dyDescent="0.2">
      <c r="B19" s="8" t="s">
        <v>12</v>
      </c>
      <c r="C19" s="28">
        <v>2420</v>
      </c>
      <c r="D19" s="28">
        <v>44</v>
      </c>
      <c r="E19" s="29">
        <f t="shared" si="0"/>
        <v>1.8181818181818181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1337</v>
      </c>
      <c r="D21" s="28">
        <v>32</v>
      </c>
      <c r="E21" s="29">
        <f t="shared" si="0"/>
        <v>2.3934181002243831</v>
      </c>
    </row>
    <row r="22" spans="2:5" s="4" customFormat="1" ht="12" customHeight="1" x14ac:dyDescent="0.2">
      <c r="B22" s="7" t="s">
        <v>15</v>
      </c>
      <c r="C22" s="24">
        <f>SUM(C23:C24)</f>
        <v>31294</v>
      </c>
      <c r="D22" s="24">
        <f>SUM(D23:D24)</f>
        <v>6244</v>
      </c>
      <c r="E22" s="25">
        <f t="shared" si="0"/>
        <v>19.952706589122513</v>
      </c>
    </row>
    <row r="23" spans="2:5" s="4" customFormat="1" ht="12" customHeight="1" x14ac:dyDescent="0.2">
      <c r="B23" s="8" t="s">
        <v>16</v>
      </c>
      <c r="C23" s="30">
        <v>44</v>
      </c>
      <c r="D23" s="30">
        <v>9</v>
      </c>
      <c r="E23" s="31">
        <f t="shared" si="0"/>
        <v>20.454545454545457</v>
      </c>
    </row>
    <row r="24" spans="2:5" ht="12" customHeight="1" x14ac:dyDescent="0.2">
      <c r="B24" s="8" t="s">
        <v>17</v>
      </c>
      <c r="C24" s="30">
        <v>31250</v>
      </c>
      <c r="D24" s="30">
        <v>6235</v>
      </c>
      <c r="E24" s="31">
        <f t="shared" si="0"/>
        <v>19.952000000000002</v>
      </c>
    </row>
    <row r="25" spans="2:5" s="4" customFormat="1" ht="12" customHeight="1" x14ac:dyDescent="0.2">
      <c r="B25" s="7" t="s">
        <v>18</v>
      </c>
      <c r="C25" s="24">
        <f>+C26+C29+C36+C37+C38</f>
        <v>32220</v>
      </c>
      <c r="D25" s="24">
        <f>+D26+D29+D36+D37+D38</f>
        <v>6998</v>
      </c>
      <c r="E25" s="25">
        <f t="shared" si="0"/>
        <v>21.719428926132835</v>
      </c>
    </row>
    <row r="26" spans="2:5" ht="12" customHeight="1" x14ac:dyDescent="0.2">
      <c r="B26" s="7" t="s">
        <v>19</v>
      </c>
      <c r="C26" s="24">
        <f>SUM(C27:C28)</f>
        <v>30868</v>
      </c>
      <c r="D26" s="24">
        <f>SUM(D27:D28)</f>
        <v>6215</v>
      </c>
      <c r="E26" s="25">
        <f t="shared" si="0"/>
        <v>20.134119476480496</v>
      </c>
    </row>
    <row r="27" spans="2:5" ht="12" customHeight="1" x14ac:dyDescent="0.2">
      <c r="B27" s="8" t="s">
        <v>20</v>
      </c>
      <c r="C27" s="28">
        <v>29970</v>
      </c>
      <c r="D27" s="28">
        <v>5588</v>
      </c>
      <c r="E27" s="29">
        <f t="shared" si="0"/>
        <v>18.645311978645314</v>
      </c>
    </row>
    <row r="28" spans="2:5" ht="12" customHeight="1" x14ac:dyDescent="0.2">
      <c r="B28" s="8" t="s">
        <v>21</v>
      </c>
      <c r="C28" s="28">
        <v>898</v>
      </c>
      <c r="D28" s="28">
        <v>627</v>
      </c>
      <c r="E28" s="29">
        <f t="shared" si="0"/>
        <v>69.821826280623611</v>
      </c>
    </row>
    <row r="29" spans="2:5" ht="12" customHeight="1" x14ac:dyDescent="0.2">
      <c r="B29" s="7" t="s">
        <v>22</v>
      </c>
      <c r="C29" s="26">
        <f>SUM(C30:C35)</f>
        <v>41</v>
      </c>
      <c r="D29" s="26">
        <f>SUM(D30:D35)</f>
        <v>10</v>
      </c>
      <c r="E29" s="27">
        <f t="shared" si="0"/>
        <v>24.390243902439025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40</v>
      </c>
      <c r="D31" s="28">
        <v>10</v>
      </c>
      <c r="E31" s="29">
        <f t="shared" si="0"/>
        <v>25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1311</v>
      </c>
      <c r="D36" s="26">
        <v>773</v>
      </c>
      <c r="E36" s="27">
        <f t="shared" si="0"/>
        <v>58.962623951182302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6507</v>
      </c>
      <c r="D43" s="24">
        <v>1775</v>
      </c>
      <c r="E43" s="25">
        <f t="shared" si="0"/>
        <v>27.2783156600584</v>
      </c>
    </row>
    <row r="44" spans="2:6" ht="12" customHeight="1" x14ac:dyDescent="0.2">
      <c r="B44" s="7" t="s">
        <v>37</v>
      </c>
      <c r="C44" s="26">
        <v>4312</v>
      </c>
      <c r="D44" s="26">
        <v>1932</v>
      </c>
      <c r="E44" s="27">
        <f t="shared" si="0"/>
        <v>44.805194805194802</v>
      </c>
      <c r="F44" s="5"/>
    </row>
    <row r="45" spans="2:6" ht="12" customHeight="1" x14ac:dyDescent="0.2">
      <c r="B45" s="7" t="s">
        <v>38</v>
      </c>
      <c r="C45" s="26">
        <v>214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2329</v>
      </c>
      <c r="D46" s="22">
        <f>+D47+D54+D57+D60+D63</f>
        <v>1637</v>
      </c>
      <c r="E46" s="27">
        <f t="shared" si="0"/>
        <v>70.287677114641482</v>
      </c>
    </row>
    <row r="47" spans="2:6" ht="12" customHeight="1" x14ac:dyDescent="0.2">
      <c r="B47" s="6" t="s">
        <v>39</v>
      </c>
      <c r="C47" s="32">
        <f>+C48+C51</f>
        <v>620</v>
      </c>
      <c r="D47" s="32">
        <f>+D48+D51</f>
        <v>399</v>
      </c>
      <c r="E47" s="33">
        <f t="shared" si="0"/>
        <v>64.354838709677423</v>
      </c>
    </row>
    <row r="48" spans="2:6" ht="12" customHeight="1" x14ac:dyDescent="0.2">
      <c r="B48" s="6" t="s">
        <v>40</v>
      </c>
      <c r="C48" s="32">
        <f>SUM(C49:C50)</f>
        <v>406</v>
      </c>
      <c r="D48" s="32">
        <f>SUM(D49:D50)</f>
        <v>391</v>
      </c>
      <c r="E48" s="33">
        <f t="shared" si="0"/>
        <v>96.305418719211815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406</v>
      </c>
      <c r="D50" s="34">
        <v>391</v>
      </c>
      <c r="E50" s="35">
        <f t="shared" si="0"/>
        <v>96.305418719211815</v>
      </c>
    </row>
    <row r="51" spans="2:5" ht="12" customHeight="1" x14ac:dyDescent="0.2">
      <c r="B51" s="6" t="s">
        <v>43</v>
      </c>
      <c r="C51" s="32">
        <f>SUM(C52:C53)</f>
        <v>214</v>
      </c>
      <c r="D51" s="32">
        <f>SUM(D52:D53)</f>
        <v>8</v>
      </c>
      <c r="E51" s="33">
        <f t="shared" si="0"/>
        <v>3.7383177570093453</v>
      </c>
    </row>
    <row r="52" spans="2:5" ht="12" customHeight="1" x14ac:dyDescent="0.2">
      <c r="B52" s="9" t="s">
        <v>87</v>
      </c>
      <c r="C52" s="34">
        <v>3</v>
      </c>
      <c r="D52" s="34">
        <v>3</v>
      </c>
      <c r="E52" s="35">
        <f t="shared" si="0"/>
        <v>100</v>
      </c>
    </row>
    <row r="53" spans="2:5" ht="12" customHeight="1" x14ac:dyDescent="0.2">
      <c r="B53" s="9" t="s">
        <v>88</v>
      </c>
      <c r="C53" s="34">
        <v>211</v>
      </c>
      <c r="D53" s="34">
        <v>5</v>
      </c>
      <c r="E53" s="35">
        <f>+D53/C53*100</f>
        <v>2.3696682464454977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1000</v>
      </c>
      <c r="D57" s="32">
        <f>SUM(D58:D59)</f>
        <v>1000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1000</v>
      </c>
      <c r="D58" s="32">
        <v>1000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703</v>
      </c>
      <c r="D60" s="32">
        <f>SUM(D61:D62)</f>
        <v>232</v>
      </c>
      <c r="E60" s="33">
        <f t="shared" si="0"/>
        <v>33.001422475106686</v>
      </c>
    </row>
    <row r="61" spans="2:5" s="4" customFormat="1" ht="12" customHeight="1" x14ac:dyDescent="0.2">
      <c r="B61" s="6" t="s">
        <v>51</v>
      </c>
      <c r="C61" s="32">
        <v>702</v>
      </c>
      <c r="D61" s="32">
        <v>232</v>
      </c>
      <c r="E61" s="33">
        <f t="shared" si="0"/>
        <v>33.048433048433047</v>
      </c>
    </row>
    <row r="62" spans="2:5" ht="12" customHeight="1" x14ac:dyDescent="0.2">
      <c r="B62" s="6" t="s">
        <v>90</v>
      </c>
      <c r="C62" s="32">
        <v>1</v>
      </c>
      <c r="D62" s="32">
        <v>0</v>
      </c>
      <c r="E62" s="33">
        <f t="shared" si="0"/>
        <v>0</v>
      </c>
    </row>
    <row r="63" spans="2:5" ht="12" customHeight="1" x14ac:dyDescent="0.2">
      <c r="B63" s="6" t="s">
        <v>52</v>
      </c>
      <c r="C63" s="32">
        <v>6</v>
      </c>
      <c r="D63" s="32">
        <v>6</v>
      </c>
      <c r="E63" s="33">
        <f t="shared" si="0"/>
        <v>100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32378</v>
      </c>
      <c r="D69" s="22">
        <f>+D70+D75+D86+D91</f>
        <v>2895</v>
      </c>
      <c r="E69" s="23">
        <f t="shared" si="0"/>
        <v>8.9412564086725563</v>
      </c>
    </row>
    <row r="70" spans="2:5" ht="12" customHeight="1" x14ac:dyDescent="0.2">
      <c r="B70" s="6" t="s">
        <v>57</v>
      </c>
      <c r="C70" s="32">
        <f>+C71+C72+C73+C74</f>
        <v>8032</v>
      </c>
      <c r="D70" s="32">
        <f>+D71+D72+D73+D74</f>
        <v>71</v>
      </c>
      <c r="E70" s="33">
        <f t="shared" si="0"/>
        <v>0.88396414342629492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7991</v>
      </c>
      <c r="D73" s="36">
        <v>46</v>
      </c>
      <c r="E73" s="37">
        <f t="shared" si="0"/>
        <v>0.57564760355399824</v>
      </c>
    </row>
    <row r="74" spans="2:5" ht="12" customHeight="1" x14ac:dyDescent="0.2">
      <c r="B74" s="6" t="s">
        <v>61</v>
      </c>
      <c r="C74" s="32">
        <v>41</v>
      </c>
      <c r="D74" s="32">
        <v>25</v>
      </c>
      <c r="E74" s="33">
        <f t="shared" ref="E74:E93" si="1">+D74/C74*100</f>
        <v>60.975609756097562</v>
      </c>
    </row>
    <row r="75" spans="2:5" ht="12" customHeight="1" x14ac:dyDescent="0.2">
      <c r="B75" s="6" t="s">
        <v>62</v>
      </c>
      <c r="C75" s="32">
        <f>+C76+C77</f>
        <v>81</v>
      </c>
      <c r="D75" s="32">
        <f>+D76+D77</f>
        <v>43</v>
      </c>
      <c r="E75" s="33">
        <f t="shared" si="1"/>
        <v>53.086419753086425</v>
      </c>
    </row>
    <row r="76" spans="2:5" ht="12" customHeight="1" x14ac:dyDescent="0.2">
      <c r="B76" s="6" t="s">
        <v>63</v>
      </c>
      <c r="C76" s="32">
        <v>22</v>
      </c>
      <c r="D76" s="32">
        <v>14</v>
      </c>
      <c r="E76" s="33">
        <f t="shared" si="1"/>
        <v>63.636363636363633</v>
      </c>
    </row>
    <row r="77" spans="2:5" ht="12" customHeight="1" x14ac:dyDescent="0.2">
      <c r="B77" s="6" t="s">
        <v>64</v>
      </c>
      <c r="C77" s="32">
        <f>SUM(C78:C85)</f>
        <v>59</v>
      </c>
      <c r="D77" s="32">
        <f>SUM(D78:D85)</f>
        <v>29</v>
      </c>
      <c r="E77" s="33">
        <f t="shared" si="1"/>
        <v>49.152542372881356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59</v>
      </c>
      <c r="D85" s="34">
        <v>29</v>
      </c>
      <c r="E85" s="35">
        <f t="shared" si="1"/>
        <v>49.152542372881356</v>
      </c>
    </row>
    <row r="86" spans="2:5" ht="12" customHeight="1" x14ac:dyDescent="0.2">
      <c r="B86" s="6" t="s">
        <v>73</v>
      </c>
      <c r="C86" s="32">
        <f>+C87+C88+C89+C90</f>
        <v>21811</v>
      </c>
      <c r="D86" s="32">
        <f>+D87+D88+D89+D90</f>
        <v>605</v>
      </c>
      <c r="E86" s="33">
        <f t="shared" si="1"/>
        <v>2.7738297189491541</v>
      </c>
    </row>
    <row r="87" spans="2:5" ht="12" customHeight="1" x14ac:dyDescent="0.2">
      <c r="B87" s="6" t="s">
        <v>74</v>
      </c>
      <c r="C87" s="36">
        <v>2372</v>
      </c>
      <c r="D87" s="36">
        <v>84</v>
      </c>
      <c r="E87" s="37">
        <f t="shared" si="1"/>
        <v>3.5413153456998319</v>
      </c>
    </row>
    <row r="88" spans="2:5" ht="12" customHeight="1" x14ac:dyDescent="0.2">
      <c r="B88" s="6" t="s">
        <v>75</v>
      </c>
      <c r="C88" s="32">
        <v>6919</v>
      </c>
      <c r="D88" s="32">
        <v>279</v>
      </c>
      <c r="E88" s="33">
        <f t="shared" si="1"/>
        <v>4.0323746206099145</v>
      </c>
    </row>
    <row r="89" spans="2:5" ht="12" customHeight="1" x14ac:dyDescent="0.2">
      <c r="B89" s="6" t="s">
        <v>76</v>
      </c>
      <c r="C89" s="32">
        <v>12487</v>
      </c>
      <c r="D89" s="32">
        <v>242</v>
      </c>
      <c r="E89" s="33">
        <f t="shared" si="1"/>
        <v>1.9380155361576039</v>
      </c>
    </row>
    <row r="90" spans="2:5" ht="12" customHeight="1" x14ac:dyDescent="0.2">
      <c r="B90" s="6" t="s">
        <v>77</v>
      </c>
      <c r="C90" s="32">
        <v>33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2454</v>
      </c>
      <c r="D91" s="32">
        <v>2176</v>
      </c>
      <c r="E91" s="33">
        <f t="shared" si="1"/>
        <v>88.671556642216785</v>
      </c>
    </row>
    <row r="92" spans="2:5" ht="12" customHeight="1" x14ac:dyDescent="0.2">
      <c r="B92" s="6" t="s">
        <v>86</v>
      </c>
      <c r="C92" s="22">
        <f>+C93+C94+C95</f>
        <v>116</v>
      </c>
      <c r="D92" s="22">
        <f>+D93+D94+D95</f>
        <v>116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116</v>
      </c>
      <c r="D93" s="32">
        <v>116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B85511AD-8807-4A15-A2C6-0F5B0A755251}"/>
    <hyperlink ref="D4" location="ŞUBAT!A1" display="Şubat" xr:uid="{561BA084-B443-4AE4-B609-79305E662485}"/>
    <hyperlink ref="E4" location="MART!A1" display="Mart" xr:uid="{018397F8-8A0C-4728-89F4-13855DDC99A2}"/>
    <hyperlink ref="C5" location="NİSAN!A1" display="Nisan" xr:uid="{2A688BF6-35EB-4A92-A3F0-AAD7302845F5}"/>
    <hyperlink ref="D5" location="MAYIS!A1" display="Mayıs" xr:uid="{6380F1A8-EC4E-4807-AE8E-6E5929B56BC0}"/>
    <hyperlink ref="E5" location="HAZİRAN!A1" display="Haziran" xr:uid="{AA8C26AD-373E-415D-AA35-ECD6CC3FF098}"/>
    <hyperlink ref="C6" location="TEMMUZ!A1" display="Temmuz" xr:uid="{FE6C79E1-B452-4428-862E-7E5FF5554A59}"/>
    <hyperlink ref="D6" location="AĞUSTOS!A1" display="Ağustos" xr:uid="{313B2E85-17F8-4540-B8C9-8179D2174DEE}"/>
    <hyperlink ref="E6" location="EYLÜL!A1" display="Eylül" xr:uid="{AA6DCDA2-B980-46A9-BEE4-10FD420B017B}"/>
    <hyperlink ref="C7" location="EKİM!A1" display="Ekim" xr:uid="{DE25E2D8-D6FF-4AEC-8830-2EF18AC14425}"/>
    <hyperlink ref="D7" location="KASIM!A1" display="Kasım" xr:uid="{31588F06-66D9-4C0F-92E0-E7C646EA3BE4}"/>
    <hyperlink ref="E7" location="ARALIK!A1" display="Aralık" xr:uid="{861A4BD0-D9A8-4264-A906-62F6F0FA10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179B-365F-4E57-812C-CFF80004D1F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431477</v>
      </c>
      <c r="D10" s="22">
        <v>311548</v>
      </c>
      <c r="E10" s="23">
        <v>72.205007451150351</v>
      </c>
    </row>
    <row r="11" spans="2:5" ht="12" customHeight="1" x14ac:dyDescent="0.2">
      <c r="B11" s="7" t="s">
        <v>4</v>
      </c>
      <c r="C11" s="24">
        <v>347422</v>
      </c>
      <c r="D11" s="24">
        <v>262847</v>
      </c>
      <c r="E11" s="25">
        <v>75.65640633005394</v>
      </c>
    </row>
    <row r="12" spans="2:5" ht="12" customHeight="1" x14ac:dyDescent="0.2">
      <c r="B12" s="7" t="s">
        <v>5</v>
      </c>
      <c r="C12" s="24">
        <v>174420</v>
      </c>
      <c r="D12" s="24">
        <v>136064</v>
      </c>
      <c r="E12" s="25">
        <v>78.009402591445934</v>
      </c>
    </row>
    <row r="13" spans="2:5" ht="12" customHeight="1" x14ac:dyDescent="0.2">
      <c r="B13" s="7" t="s">
        <v>6</v>
      </c>
      <c r="C13" s="26">
        <v>125866</v>
      </c>
      <c r="D13" s="26">
        <v>98477</v>
      </c>
      <c r="E13" s="27">
        <v>78.239556353582387</v>
      </c>
    </row>
    <row r="14" spans="2:5" ht="12" customHeight="1" x14ac:dyDescent="0.2">
      <c r="B14" s="8" t="s">
        <v>7</v>
      </c>
      <c r="C14" s="28">
        <v>22139</v>
      </c>
      <c r="D14" s="28">
        <v>8879</v>
      </c>
      <c r="E14" s="29">
        <v>40.105695830886674</v>
      </c>
    </row>
    <row r="15" spans="2:5" ht="12" customHeight="1" x14ac:dyDescent="0.2">
      <c r="B15" s="8" t="s">
        <v>8</v>
      </c>
      <c r="C15" s="28">
        <v>2344</v>
      </c>
      <c r="D15" s="28">
        <v>1354</v>
      </c>
      <c r="E15" s="29">
        <v>57.764505119453922</v>
      </c>
    </row>
    <row r="16" spans="2:5" ht="12" customHeight="1" x14ac:dyDescent="0.2">
      <c r="B16" s="8" t="s">
        <v>9</v>
      </c>
      <c r="C16" s="28">
        <v>91595</v>
      </c>
      <c r="D16" s="28">
        <v>81324</v>
      </c>
      <c r="E16" s="29">
        <v>88.786505813636126</v>
      </c>
    </row>
    <row r="17" spans="2:5" ht="12" customHeight="1" x14ac:dyDescent="0.2">
      <c r="B17" s="8" t="s">
        <v>10</v>
      </c>
      <c r="C17" s="28">
        <v>9788</v>
      </c>
      <c r="D17" s="28">
        <v>6920</v>
      </c>
      <c r="E17" s="29">
        <v>70.698814875357584</v>
      </c>
    </row>
    <row r="18" spans="2:5" ht="12" customHeight="1" x14ac:dyDescent="0.2">
      <c r="B18" s="7" t="s">
        <v>11</v>
      </c>
      <c r="C18" s="24">
        <v>48554</v>
      </c>
      <c r="D18" s="24">
        <v>37587</v>
      </c>
      <c r="E18" s="25">
        <v>77.412777526053461</v>
      </c>
    </row>
    <row r="19" spans="2:5" ht="12" customHeight="1" x14ac:dyDescent="0.2">
      <c r="B19" s="8" t="s">
        <v>12</v>
      </c>
      <c r="C19" s="28">
        <v>13650</v>
      </c>
      <c r="D19" s="28">
        <v>4483</v>
      </c>
      <c r="E19" s="29">
        <v>32.842490842490839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34900</v>
      </c>
      <c r="D21" s="28">
        <v>33104</v>
      </c>
      <c r="E21" s="29">
        <v>94.853868194842406</v>
      </c>
    </row>
    <row r="22" spans="2:5" s="4" customFormat="1" ht="12" customHeight="1" x14ac:dyDescent="0.2">
      <c r="B22" s="7" t="s">
        <v>15</v>
      </c>
      <c r="C22" s="24">
        <v>32810</v>
      </c>
      <c r="D22" s="24">
        <v>21362</v>
      </c>
      <c r="E22" s="25">
        <v>65.108198719902461</v>
      </c>
    </row>
    <row r="23" spans="2:5" s="4" customFormat="1" ht="12" customHeight="1" x14ac:dyDescent="0.2">
      <c r="B23" s="8" t="s">
        <v>16</v>
      </c>
      <c r="C23" s="30">
        <v>397</v>
      </c>
      <c r="D23" s="30">
        <v>343</v>
      </c>
      <c r="E23" s="31">
        <v>86.397984886649866</v>
      </c>
    </row>
    <row r="24" spans="2:5" ht="12" customHeight="1" x14ac:dyDescent="0.2">
      <c r="B24" s="8" t="s">
        <v>17</v>
      </c>
      <c r="C24" s="30">
        <v>32413</v>
      </c>
      <c r="D24" s="30">
        <v>21019</v>
      </c>
      <c r="E24" s="31">
        <v>64.847437756455733</v>
      </c>
    </row>
    <row r="25" spans="2:5" s="4" customFormat="1" ht="12" customHeight="1" x14ac:dyDescent="0.2">
      <c r="B25" s="7" t="s">
        <v>18</v>
      </c>
      <c r="C25" s="24">
        <v>90786</v>
      </c>
      <c r="D25" s="24">
        <v>63992</v>
      </c>
      <c r="E25" s="25">
        <v>70.486638909082899</v>
      </c>
    </row>
    <row r="26" spans="2:5" ht="12" customHeight="1" x14ac:dyDescent="0.2">
      <c r="B26" s="7" t="s">
        <v>19</v>
      </c>
      <c r="C26" s="24">
        <v>82430</v>
      </c>
      <c r="D26" s="24">
        <v>56484</v>
      </c>
      <c r="E26" s="25">
        <v>68.523595778236086</v>
      </c>
    </row>
    <row r="27" spans="2:5" ht="12" customHeight="1" x14ac:dyDescent="0.2">
      <c r="B27" s="8" t="s">
        <v>20</v>
      </c>
      <c r="C27" s="28">
        <v>74180</v>
      </c>
      <c r="D27" s="28">
        <v>48504</v>
      </c>
      <c r="E27" s="29">
        <v>65.38689673766514</v>
      </c>
    </row>
    <row r="28" spans="2:5" ht="12" customHeight="1" x14ac:dyDescent="0.2">
      <c r="B28" s="8" t="s">
        <v>21</v>
      </c>
      <c r="C28" s="28">
        <v>8250</v>
      </c>
      <c r="D28" s="28">
        <v>7980</v>
      </c>
      <c r="E28" s="29">
        <v>96.727272727272734</v>
      </c>
    </row>
    <row r="29" spans="2:5" ht="12" customHeight="1" x14ac:dyDescent="0.2">
      <c r="B29" s="7" t="s">
        <v>22</v>
      </c>
      <c r="C29" s="26">
        <v>180</v>
      </c>
      <c r="D29" s="26">
        <v>147</v>
      </c>
      <c r="E29" s="27">
        <v>81.666666666666671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179</v>
      </c>
      <c r="D31" s="28">
        <v>147</v>
      </c>
      <c r="E31" s="29">
        <v>82.122905027932958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8024</v>
      </c>
      <c r="D37" s="26">
        <v>7209</v>
      </c>
      <c r="E37" s="27">
        <v>89.84297108673978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151</v>
      </c>
      <c r="D39" s="26">
        <v>151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26092</v>
      </c>
      <c r="D44" s="24">
        <v>21101</v>
      </c>
      <c r="E44" s="25">
        <v>80.871531503909239</v>
      </c>
    </row>
    <row r="45" spans="2:6" ht="12" customHeight="1" x14ac:dyDescent="0.2">
      <c r="B45" s="7" t="s">
        <v>37</v>
      </c>
      <c r="C45" s="26">
        <v>23148</v>
      </c>
      <c r="D45" s="26">
        <v>20326</v>
      </c>
      <c r="E45" s="27">
        <v>87.80888197684466</v>
      </c>
      <c r="F45" s="5"/>
    </row>
    <row r="46" spans="2:6" ht="12" customHeight="1" x14ac:dyDescent="0.2">
      <c r="B46" s="7" t="s">
        <v>38</v>
      </c>
      <c r="C46" s="26">
        <v>166</v>
      </c>
      <c r="D46" s="26">
        <v>2</v>
      </c>
      <c r="E46" s="27">
        <v>1.2048192771084338</v>
      </c>
    </row>
    <row r="47" spans="2:6" ht="12" customHeight="1" x14ac:dyDescent="0.2">
      <c r="B47" s="6" t="s">
        <v>84</v>
      </c>
      <c r="C47" s="22">
        <v>9627</v>
      </c>
      <c r="D47" s="22">
        <v>8914</v>
      </c>
      <c r="E47" s="27">
        <v>92.593746753921252</v>
      </c>
    </row>
    <row r="48" spans="2:6" ht="12" customHeight="1" x14ac:dyDescent="0.2">
      <c r="B48" s="6" t="s">
        <v>39</v>
      </c>
      <c r="C48" s="32">
        <v>4502</v>
      </c>
      <c r="D48" s="32">
        <v>4279</v>
      </c>
      <c r="E48" s="33">
        <v>95.046645935139935</v>
      </c>
    </row>
    <row r="49" spans="2:5" ht="12" customHeight="1" x14ac:dyDescent="0.2">
      <c r="B49" s="6" t="s">
        <v>40</v>
      </c>
      <c r="C49" s="32">
        <v>4166</v>
      </c>
      <c r="D49" s="32">
        <v>4150</v>
      </c>
      <c r="E49" s="33">
        <v>99.615938550168025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4166</v>
      </c>
      <c r="D51" s="34">
        <v>4150</v>
      </c>
      <c r="E51" s="35">
        <v>99.615938550168025</v>
      </c>
    </row>
    <row r="52" spans="2:5" ht="12" customHeight="1" x14ac:dyDescent="0.2">
      <c r="B52" s="6" t="s">
        <v>43</v>
      </c>
      <c r="C52" s="32">
        <v>336</v>
      </c>
      <c r="D52" s="32">
        <v>129</v>
      </c>
      <c r="E52" s="33">
        <v>38.392857142857146</v>
      </c>
    </row>
    <row r="53" spans="2:5" ht="12" customHeight="1" x14ac:dyDescent="0.2">
      <c r="B53" s="9" t="s">
        <v>87</v>
      </c>
      <c r="C53" s="34">
        <v>3</v>
      </c>
      <c r="D53" s="34">
        <v>3</v>
      </c>
      <c r="E53" s="35">
        <v>100</v>
      </c>
    </row>
    <row r="54" spans="2:5" ht="12" customHeight="1" x14ac:dyDescent="0.2">
      <c r="B54" s="9" t="s">
        <v>88</v>
      </c>
      <c r="C54" s="34">
        <v>333</v>
      </c>
      <c r="D54" s="34">
        <v>126</v>
      </c>
      <c r="E54" s="35">
        <v>37.837837837837839</v>
      </c>
    </row>
    <row r="55" spans="2:5" ht="12" customHeight="1" x14ac:dyDescent="0.2">
      <c r="B55" s="6" t="s">
        <v>44</v>
      </c>
      <c r="C55" s="32">
        <v>67</v>
      </c>
      <c r="D55" s="32">
        <v>16</v>
      </c>
      <c r="E55" s="33">
        <v>23.880597014925371</v>
      </c>
    </row>
    <row r="56" spans="2:5" ht="12" customHeight="1" x14ac:dyDescent="0.2">
      <c r="B56" s="6" t="s">
        <v>45</v>
      </c>
      <c r="C56" s="32">
        <v>67</v>
      </c>
      <c r="D56" s="32">
        <v>16</v>
      </c>
      <c r="E56" s="33">
        <v>23.880597014925371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1812</v>
      </c>
      <c r="D58" s="32">
        <v>1812</v>
      </c>
      <c r="E58" s="33">
        <v>100</v>
      </c>
    </row>
    <row r="59" spans="2:5" ht="12" customHeight="1" x14ac:dyDescent="0.2">
      <c r="B59" s="6" t="s">
        <v>48</v>
      </c>
      <c r="C59" s="32">
        <v>1812</v>
      </c>
      <c r="D59" s="32">
        <v>1812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3230</v>
      </c>
      <c r="D61" s="32">
        <v>2791</v>
      </c>
      <c r="E61" s="33">
        <v>86.408668730650149</v>
      </c>
    </row>
    <row r="62" spans="2:5" s="4" customFormat="1" ht="12" customHeight="1" x14ac:dyDescent="0.2">
      <c r="B62" s="6" t="s">
        <v>51</v>
      </c>
      <c r="C62" s="32">
        <v>3044</v>
      </c>
      <c r="D62" s="32">
        <v>2606</v>
      </c>
      <c r="E62" s="33">
        <v>85.611038107752961</v>
      </c>
    </row>
    <row r="63" spans="2:5" ht="12" customHeight="1" x14ac:dyDescent="0.2">
      <c r="B63" s="6" t="s">
        <v>90</v>
      </c>
      <c r="C63" s="32">
        <v>186</v>
      </c>
      <c r="D63" s="32">
        <v>185</v>
      </c>
      <c r="E63" s="33">
        <v>99.462365591397855</v>
      </c>
    </row>
    <row r="64" spans="2:5" ht="12" customHeight="1" x14ac:dyDescent="0.2">
      <c r="B64" s="6" t="s">
        <v>52</v>
      </c>
      <c r="C64" s="32">
        <v>16</v>
      </c>
      <c r="D64" s="32">
        <v>16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66088</v>
      </c>
      <c r="D70" s="22">
        <v>31447</v>
      </c>
      <c r="E70" s="23">
        <v>47.583524996973729</v>
      </c>
    </row>
    <row r="71" spans="2:5" ht="12" customHeight="1" x14ac:dyDescent="0.2">
      <c r="B71" s="6" t="s">
        <v>57</v>
      </c>
      <c r="C71" s="32">
        <v>8774</v>
      </c>
      <c r="D71" s="32">
        <v>233</v>
      </c>
      <c r="E71" s="33">
        <v>2.6555732847048095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8618</v>
      </c>
      <c r="D74" s="36">
        <v>92</v>
      </c>
      <c r="E74" s="37">
        <v>1.0675330703179391</v>
      </c>
    </row>
    <row r="75" spans="2:5" ht="12" customHeight="1" x14ac:dyDescent="0.2">
      <c r="B75" s="6" t="s">
        <v>61</v>
      </c>
      <c r="C75" s="32">
        <v>156</v>
      </c>
      <c r="D75" s="32">
        <v>141</v>
      </c>
      <c r="E75" s="33">
        <v>90.384615384615387</v>
      </c>
    </row>
    <row r="76" spans="2:5" ht="12" customHeight="1" x14ac:dyDescent="0.2">
      <c r="B76" s="6" t="s">
        <v>62</v>
      </c>
      <c r="C76" s="32">
        <v>1089</v>
      </c>
      <c r="D76" s="32">
        <v>1022</v>
      </c>
      <c r="E76" s="33">
        <v>93.847566574839306</v>
      </c>
    </row>
    <row r="77" spans="2:5" ht="12" customHeight="1" x14ac:dyDescent="0.2">
      <c r="B77" s="6" t="s">
        <v>63</v>
      </c>
      <c r="C77" s="32">
        <v>756</v>
      </c>
      <c r="D77" s="32">
        <v>717</v>
      </c>
      <c r="E77" s="33">
        <v>94.841269841269835</v>
      </c>
    </row>
    <row r="78" spans="2:5" ht="12" customHeight="1" x14ac:dyDescent="0.2">
      <c r="B78" s="6" t="s">
        <v>64</v>
      </c>
      <c r="C78" s="32">
        <v>333</v>
      </c>
      <c r="D78" s="32">
        <v>305</v>
      </c>
      <c r="E78" s="33">
        <v>91.591591591591595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333</v>
      </c>
      <c r="D86" s="34">
        <v>305</v>
      </c>
      <c r="E86" s="35">
        <v>91.591591591591595</v>
      </c>
    </row>
    <row r="87" spans="2:5" ht="12" customHeight="1" x14ac:dyDescent="0.2">
      <c r="B87" s="6" t="s">
        <v>73</v>
      </c>
      <c r="C87" s="32">
        <v>36614</v>
      </c>
      <c r="D87" s="32">
        <v>10777</v>
      </c>
      <c r="E87" s="33">
        <v>29.434096247337081</v>
      </c>
    </row>
    <row r="88" spans="2:5" ht="12" customHeight="1" x14ac:dyDescent="0.2">
      <c r="B88" s="6" t="s">
        <v>74</v>
      </c>
      <c r="C88" s="36">
        <v>1429</v>
      </c>
      <c r="D88" s="36">
        <v>935</v>
      </c>
      <c r="E88" s="37">
        <v>65.430370888733378</v>
      </c>
    </row>
    <row r="89" spans="2:5" ht="12" customHeight="1" x14ac:dyDescent="0.2">
      <c r="B89" s="6" t="s">
        <v>75</v>
      </c>
      <c r="C89" s="32">
        <v>10287</v>
      </c>
      <c r="D89" s="32">
        <v>3582</v>
      </c>
      <c r="E89" s="33">
        <v>34.820647419072614</v>
      </c>
    </row>
    <row r="90" spans="2:5" ht="12" customHeight="1" x14ac:dyDescent="0.2">
      <c r="B90" s="6" t="s">
        <v>76</v>
      </c>
      <c r="C90" s="32">
        <v>24865</v>
      </c>
      <c r="D90" s="32">
        <v>6255</v>
      </c>
      <c r="E90" s="33">
        <v>25.155841544339435</v>
      </c>
    </row>
    <row r="91" spans="2:5" ht="12" customHeight="1" x14ac:dyDescent="0.2">
      <c r="B91" s="6" t="s">
        <v>77</v>
      </c>
      <c r="C91" s="32">
        <v>33</v>
      </c>
      <c r="D91" s="32">
        <v>5</v>
      </c>
      <c r="E91" s="33">
        <v>15.151515151515152</v>
      </c>
    </row>
    <row r="92" spans="2:5" ht="12" customHeight="1" x14ac:dyDescent="0.2">
      <c r="B92" s="6" t="s">
        <v>78</v>
      </c>
      <c r="C92" s="32">
        <v>19611</v>
      </c>
      <c r="D92" s="32">
        <v>19415</v>
      </c>
      <c r="E92" s="33">
        <v>99.000560909693533</v>
      </c>
    </row>
    <row r="93" spans="2:5" ht="12" customHeight="1" x14ac:dyDescent="0.2">
      <c r="B93" s="6" t="s">
        <v>86</v>
      </c>
      <c r="C93" s="22">
        <v>8340</v>
      </c>
      <c r="D93" s="22">
        <v>8340</v>
      </c>
      <c r="E93" s="23">
        <v>100</v>
      </c>
    </row>
    <row r="94" spans="2:5" ht="12" customHeight="1" x14ac:dyDescent="0.2">
      <c r="B94" s="6" t="s">
        <v>79</v>
      </c>
      <c r="C94" s="32">
        <v>8338</v>
      </c>
      <c r="D94" s="32">
        <v>8338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AFC70A1-0450-4A18-B192-CBDBA0A4B8EA}"/>
    <hyperlink ref="D4" location="ŞUBAT!A1" display="Şubat" xr:uid="{CBCD1AD5-9B15-4A39-907A-76B8EC155990}"/>
    <hyperlink ref="E4" location="MART!A1" display="Mart" xr:uid="{CB5A1693-0A8A-4F43-B437-F46453870140}"/>
    <hyperlink ref="C5" location="NİSAN!A1" display="Nisan" xr:uid="{95FE8440-FD2E-4BD5-BB9F-D21683F8E0A4}"/>
    <hyperlink ref="D5" location="MAYIS!A1" display="Mayıs" xr:uid="{171BCF50-5AF5-455A-A9CB-18F2044FD32D}"/>
    <hyperlink ref="E5" location="HAZİRAN!A1" display="Haziran" xr:uid="{62EB3705-8194-4164-A934-10F3CE461169}"/>
    <hyperlink ref="C6" location="TEMMUZ!A1" display="Temmuz" xr:uid="{FF21D25B-0F55-4110-A485-C384B79055AB}"/>
    <hyperlink ref="D6" location="AĞUSTOS!A1" display="Ağustos" xr:uid="{C9752AF7-A63F-4737-BE11-53F400FF7310}"/>
    <hyperlink ref="E6" location="EYLÜL!A1" display="Eylül" xr:uid="{EA6CD15A-2D1D-4F02-AD41-D764FA56AB4A}"/>
    <hyperlink ref="C7" location="EKİM!A1" display="Ekim" xr:uid="{E14B994E-BC7C-4549-B941-102D943E293B}"/>
    <hyperlink ref="D7" location="KASIM!A1" display="Kasım" xr:uid="{F1C91558-6B31-42A7-AB4B-32D45EE9C867}"/>
    <hyperlink ref="E7" location="ARALIK!A1" display="Aralık" xr:uid="{0BFC708E-A780-48F6-B794-20DE4D568C0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30AB-1BCA-4F39-B4F9-9D3CFA72F32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382670</v>
      </c>
      <c r="D10" s="22">
        <v>260827</v>
      </c>
      <c r="E10" s="23">
        <v>68.159772127420496</v>
      </c>
    </row>
    <row r="11" spans="2:5" ht="12" customHeight="1" x14ac:dyDescent="0.2">
      <c r="B11" s="7" t="s">
        <v>4</v>
      </c>
      <c r="C11" s="24">
        <v>308408</v>
      </c>
      <c r="D11" s="24">
        <v>223904</v>
      </c>
      <c r="E11" s="25">
        <v>72.599932556872716</v>
      </c>
    </row>
    <row r="12" spans="2:5" ht="12" customHeight="1" x14ac:dyDescent="0.2">
      <c r="B12" s="7" t="s">
        <v>5</v>
      </c>
      <c r="C12" s="24">
        <v>147493</v>
      </c>
      <c r="D12" s="24">
        <v>109366</v>
      </c>
      <c r="E12" s="25">
        <v>74.149959659102478</v>
      </c>
    </row>
    <row r="13" spans="2:5" ht="12" customHeight="1" x14ac:dyDescent="0.2">
      <c r="B13" s="7" t="s">
        <v>6</v>
      </c>
      <c r="C13" s="26">
        <v>114800</v>
      </c>
      <c r="D13" s="26">
        <v>87467</v>
      </c>
      <c r="E13" s="27">
        <v>76.190766550522653</v>
      </c>
    </row>
    <row r="14" spans="2:5" ht="12" customHeight="1" x14ac:dyDescent="0.2">
      <c r="B14" s="8" t="s">
        <v>7</v>
      </c>
      <c r="C14" s="28">
        <v>22410</v>
      </c>
      <c r="D14" s="28">
        <v>8247</v>
      </c>
      <c r="E14" s="29">
        <v>36.80053547523427</v>
      </c>
    </row>
    <row r="15" spans="2:5" ht="12" customHeight="1" x14ac:dyDescent="0.2">
      <c r="B15" s="8" t="s">
        <v>8</v>
      </c>
      <c r="C15" s="28">
        <v>2328</v>
      </c>
      <c r="D15" s="28">
        <v>1273</v>
      </c>
      <c r="E15" s="29">
        <v>54.682130584192436</v>
      </c>
    </row>
    <row r="16" spans="2:5" ht="12" customHeight="1" x14ac:dyDescent="0.2">
      <c r="B16" s="8" t="s">
        <v>9</v>
      </c>
      <c r="C16" s="28">
        <v>83022</v>
      </c>
      <c r="D16" s="28">
        <v>72971</v>
      </c>
      <c r="E16" s="29">
        <v>87.893570378935706</v>
      </c>
    </row>
    <row r="17" spans="2:5" ht="12" customHeight="1" x14ac:dyDescent="0.2">
      <c r="B17" s="8" t="s">
        <v>10</v>
      </c>
      <c r="C17" s="28">
        <v>7040</v>
      </c>
      <c r="D17" s="28">
        <v>4976</v>
      </c>
      <c r="E17" s="29">
        <v>70.681818181818173</v>
      </c>
    </row>
    <row r="18" spans="2:5" ht="12" customHeight="1" x14ac:dyDescent="0.2">
      <c r="B18" s="7" t="s">
        <v>11</v>
      </c>
      <c r="C18" s="24">
        <v>32693</v>
      </c>
      <c r="D18" s="24">
        <v>21899</v>
      </c>
      <c r="E18" s="25">
        <v>66.983757991007252</v>
      </c>
    </row>
    <row r="19" spans="2:5" ht="12" customHeight="1" x14ac:dyDescent="0.2">
      <c r="B19" s="8" t="s">
        <v>12</v>
      </c>
      <c r="C19" s="28">
        <v>13684</v>
      </c>
      <c r="D19" s="28">
        <v>3898</v>
      </c>
      <c r="E19" s="29">
        <v>28.485822858813215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19005</v>
      </c>
      <c r="D21" s="28">
        <v>18001</v>
      </c>
      <c r="E21" s="29">
        <v>94.71717968955538</v>
      </c>
    </row>
    <row r="22" spans="2:5" s="4" customFormat="1" ht="12" customHeight="1" x14ac:dyDescent="0.2">
      <c r="B22" s="7" t="s">
        <v>15</v>
      </c>
      <c r="C22" s="24">
        <v>31819</v>
      </c>
      <c r="D22" s="24">
        <v>20495</v>
      </c>
      <c r="E22" s="25">
        <v>64.411200854835158</v>
      </c>
    </row>
    <row r="23" spans="2:5" s="4" customFormat="1" ht="12" customHeight="1" x14ac:dyDescent="0.2">
      <c r="B23" s="8" t="s">
        <v>16</v>
      </c>
      <c r="C23" s="30">
        <v>378</v>
      </c>
      <c r="D23" s="30">
        <v>138</v>
      </c>
      <c r="E23" s="31">
        <v>36.507936507936506</v>
      </c>
    </row>
    <row r="24" spans="2:5" ht="12" customHeight="1" x14ac:dyDescent="0.2">
      <c r="B24" s="8" t="s">
        <v>17</v>
      </c>
      <c r="C24" s="30">
        <v>31441</v>
      </c>
      <c r="D24" s="30">
        <v>20357</v>
      </c>
      <c r="E24" s="31">
        <v>64.746668362965551</v>
      </c>
    </row>
    <row r="25" spans="2:5" s="4" customFormat="1" ht="12" customHeight="1" x14ac:dyDescent="0.2">
      <c r="B25" s="7" t="s">
        <v>18</v>
      </c>
      <c r="C25" s="24">
        <v>83361</v>
      </c>
      <c r="D25" s="24">
        <v>56110</v>
      </c>
      <c r="E25" s="25">
        <v>67.309653195139219</v>
      </c>
    </row>
    <row r="26" spans="2:5" ht="12" customHeight="1" x14ac:dyDescent="0.2">
      <c r="B26" s="7" t="s">
        <v>19</v>
      </c>
      <c r="C26" s="24">
        <v>75727</v>
      </c>
      <c r="D26" s="24">
        <v>49333</v>
      </c>
      <c r="E26" s="25">
        <v>65.145852866216799</v>
      </c>
    </row>
    <row r="27" spans="2:5" ht="12" customHeight="1" x14ac:dyDescent="0.2">
      <c r="B27" s="8" t="s">
        <v>20</v>
      </c>
      <c r="C27" s="28">
        <v>68236</v>
      </c>
      <c r="D27" s="28">
        <v>42115</v>
      </c>
      <c r="E27" s="29">
        <v>61.719620141860595</v>
      </c>
    </row>
    <row r="28" spans="2:5" ht="12" customHeight="1" x14ac:dyDescent="0.2">
      <c r="B28" s="8" t="s">
        <v>21</v>
      </c>
      <c r="C28" s="28">
        <v>7491</v>
      </c>
      <c r="D28" s="28">
        <v>7218</v>
      </c>
      <c r="E28" s="29">
        <v>96.355626752102523</v>
      </c>
    </row>
    <row r="29" spans="2:5" ht="12" customHeight="1" x14ac:dyDescent="0.2">
      <c r="B29" s="7" t="s">
        <v>22</v>
      </c>
      <c r="C29" s="26">
        <v>179</v>
      </c>
      <c r="D29" s="26">
        <v>145</v>
      </c>
      <c r="E29" s="27">
        <v>81.005586592178773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178</v>
      </c>
      <c r="D31" s="28">
        <v>145</v>
      </c>
      <c r="E31" s="29">
        <v>81.460674157303373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7303</v>
      </c>
      <c r="D37" s="26">
        <v>6480</v>
      </c>
      <c r="E37" s="27">
        <v>88.73065863343831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151</v>
      </c>
      <c r="D39" s="26">
        <v>151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23821</v>
      </c>
      <c r="D44" s="24">
        <v>19140</v>
      </c>
      <c r="E44" s="25">
        <v>80.349271651064186</v>
      </c>
    </row>
    <row r="45" spans="2:6" ht="12" customHeight="1" x14ac:dyDescent="0.2">
      <c r="B45" s="7" t="s">
        <v>37</v>
      </c>
      <c r="C45" s="26">
        <v>21747</v>
      </c>
      <c r="D45" s="26">
        <v>18791</v>
      </c>
      <c r="E45" s="27">
        <v>86.407320549960914</v>
      </c>
      <c r="F45" s="5"/>
    </row>
    <row r="46" spans="2:6" ht="12" customHeight="1" x14ac:dyDescent="0.2">
      <c r="B46" s="7" t="s">
        <v>38</v>
      </c>
      <c r="C46" s="26">
        <v>167</v>
      </c>
      <c r="D46" s="26">
        <v>2</v>
      </c>
      <c r="E46" s="27">
        <v>1.1976047904191618</v>
      </c>
    </row>
    <row r="47" spans="2:6" ht="12" customHeight="1" x14ac:dyDescent="0.2">
      <c r="B47" s="6" t="s">
        <v>84</v>
      </c>
      <c r="C47" s="22">
        <v>8950</v>
      </c>
      <c r="D47" s="22">
        <v>8268</v>
      </c>
      <c r="E47" s="27">
        <v>92.379888268156435</v>
      </c>
    </row>
    <row r="48" spans="2:6" ht="12" customHeight="1" x14ac:dyDescent="0.2">
      <c r="B48" s="6" t="s">
        <v>39</v>
      </c>
      <c r="C48" s="32">
        <v>4196</v>
      </c>
      <c r="D48" s="32">
        <v>3968</v>
      </c>
      <c r="E48" s="33">
        <v>94.566253574833169</v>
      </c>
    </row>
    <row r="49" spans="2:5" ht="12" customHeight="1" x14ac:dyDescent="0.2">
      <c r="B49" s="6" t="s">
        <v>40</v>
      </c>
      <c r="C49" s="32">
        <v>3860</v>
      </c>
      <c r="D49" s="32">
        <v>3844</v>
      </c>
      <c r="E49" s="33">
        <v>99.585492227979273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3860</v>
      </c>
      <c r="D51" s="34">
        <v>3844</v>
      </c>
      <c r="E51" s="35">
        <v>99.585492227979273</v>
      </c>
    </row>
    <row r="52" spans="2:5" ht="12" customHeight="1" x14ac:dyDescent="0.2">
      <c r="B52" s="6" t="s">
        <v>43</v>
      </c>
      <c r="C52" s="32">
        <v>336</v>
      </c>
      <c r="D52" s="32">
        <v>124</v>
      </c>
      <c r="E52" s="33">
        <v>36.904761904761905</v>
      </c>
    </row>
    <row r="53" spans="2:5" ht="12" customHeight="1" x14ac:dyDescent="0.2">
      <c r="B53" s="9" t="s">
        <v>87</v>
      </c>
      <c r="C53" s="34">
        <v>3</v>
      </c>
      <c r="D53" s="34">
        <v>3</v>
      </c>
      <c r="E53" s="35">
        <v>100</v>
      </c>
    </row>
    <row r="54" spans="2:5" ht="12" customHeight="1" x14ac:dyDescent="0.2">
      <c r="B54" s="9" t="s">
        <v>88</v>
      </c>
      <c r="C54" s="34">
        <v>333</v>
      </c>
      <c r="D54" s="34">
        <v>121</v>
      </c>
      <c r="E54" s="35">
        <v>36.336336336336338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>
        <v>1</v>
      </c>
      <c r="D56" s="32">
        <v>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1720</v>
      </c>
      <c r="D58" s="32">
        <v>1720</v>
      </c>
      <c r="E58" s="33">
        <v>100</v>
      </c>
    </row>
    <row r="59" spans="2:5" ht="12" customHeight="1" x14ac:dyDescent="0.2">
      <c r="B59" s="6" t="s">
        <v>48</v>
      </c>
      <c r="C59" s="32">
        <v>1720</v>
      </c>
      <c r="D59" s="32">
        <v>1720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3021</v>
      </c>
      <c r="D61" s="32">
        <v>2567</v>
      </c>
      <c r="E61" s="33">
        <v>84.971863621317439</v>
      </c>
    </row>
    <row r="62" spans="2:5" s="4" customFormat="1" ht="12" customHeight="1" x14ac:dyDescent="0.2">
      <c r="B62" s="6" t="s">
        <v>51</v>
      </c>
      <c r="C62" s="32">
        <v>2835</v>
      </c>
      <c r="D62" s="32">
        <v>2382</v>
      </c>
      <c r="E62" s="33">
        <v>84.021164021164026</v>
      </c>
    </row>
    <row r="63" spans="2:5" ht="12" customHeight="1" x14ac:dyDescent="0.2">
      <c r="B63" s="6" t="s">
        <v>90</v>
      </c>
      <c r="C63" s="32">
        <v>186</v>
      </c>
      <c r="D63" s="32">
        <v>185</v>
      </c>
      <c r="E63" s="33">
        <v>99.462365591397855</v>
      </c>
    </row>
    <row r="64" spans="2:5" ht="12" customHeight="1" x14ac:dyDescent="0.2">
      <c r="B64" s="6" t="s">
        <v>52</v>
      </c>
      <c r="C64" s="32">
        <v>12</v>
      </c>
      <c r="D64" s="32">
        <v>12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64543</v>
      </c>
      <c r="D70" s="22">
        <v>27886</v>
      </c>
      <c r="E70" s="23">
        <v>43.205304990471468</v>
      </c>
    </row>
    <row r="71" spans="2:5" ht="12" customHeight="1" x14ac:dyDescent="0.2">
      <c r="B71" s="6" t="s">
        <v>57</v>
      </c>
      <c r="C71" s="32">
        <v>8749</v>
      </c>
      <c r="D71" s="32">
        <v>217</v>
      </c>
      <c r="E71" s="33">
        <v>2.4802834609669677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8600</v>
      </c>
      <c r="D74" s="36">
        <v>83</v>
      </c>
      <c r="E74" s="37">
        <v>0.96511627906976738</v>
      </c>
    </row>
    <row r="75" spans="2:5" ht="12" customHeight="1" x14ac:dyDescent="0.2">
      <c r="B75" s="6" t="s">
        <v>61</v>
      </c>
      <c r="C75" s="32">
        <v>149</v>
      </c>
      <c r="D75" s="32">
        <v>134</v>
      </c>
      <c r="E75" s="33">
        <v>89.932885906040269</v>
      </c>
    </row>
    <row r="76" spans="2:5" ht="12" customHeight="1" x14ac:dyDescent="0.2">
      <c r="B76" s="6" t="s">
        <v>62</v>
      </c>
      <c r="C76" s="32">
        <v>1077</v>
      </c>
      <c r="D76" s="32">
        <v>1011</v>
      </c>
      <c r="E76" s="33">
        <v>93.871866295264624</v>
      </c>
    </row>
    <row r="77" spans="2:5" ht="12" customHeight="1" x14ac:dyDescent="0.2">
      <c r="B77" s="6" t="s">
        <v>63</v>
      </c>
      <c r="C77" s="32">
        <v>756</v>
      </c>
      <c r="D77" s="32">
        <v>717</v>
      </c>
      <c r="E77" s="33">
        <v>94.841269841269835</v>
      </c>
    </row>
    <row r="78" spans="2:5" ht="12" customHeight="1" x14ac:dyDescent="0.2">
      <c r="B78" s="6" t="s">
        <v>64</v>
      </c>
      <c r="C78" s="32">
        <v>321</v>
      </c>
      <c r="D78" s="32">
        <v>294</v>
      </c>
      <c r="E78" s="33">
        <v>91.588785046728972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321</v>
      </c>
      <c r="D86" s="34">
        <v>294</v>
      </c>
      <c r="E86" s="35">
        <v>91.588785046728972</v>
      </c>
    </row>
    <row r="87" spans="2:5" ht="12" customHeight="1" x14ac:dyDescent="0.2">
      <c r="B87" s="6" t="s">
        <v>73</v>
      </c>
      <c r="C87" s="32">
        <v>37203</v>
      </c>
      <c r="D87" s="32">
        <v>9348</v>
      </c>
      <c r="E87" s="33">
        <v>25.127005886622044</v>
      </c>
    </row>
    <row r="88" spans="2:5" ht="12" customHeight="1" x14ac:dyDescent="0.2">
      <c r="B88" s="6" t="s">
        <v>74</v>
      </c>
      <c r="C88" s="36">
        <v>3143</v>
      </c>
      <c r="D88" s="36">
        <v>843</v>
      </c>
      <c r="E88" s="37">
        <v>26.821508113267576</v>
      </c>
    </row>
    <row r="89" spans="2:5" ht="12" customHeight="1" x14ac:dyDescent="0.2">
      <c r="B89" s="6" t="s">
        <v>75</v>
      </c>
      <c r="C89" s="32">
        <v>9982</v>
      </c>
      <c r="D89" s="32">
        <v>3203</v>
      </c>
      <c r="E89" s="33">
        <v>32.087757964335808</v>
      </c>
    </row>
    <row r="90" spans="2:5" ht="12" customHeight="1" x14ac:dyDescent="0.2">
      <c r="B90" s="6" t="s">
        <v>76</v>
      </c>
      <c r="C90" s="32">
        <v>24045</v>
      </c>
      <c r="D90" s="32">
        <v>5298</v>
      </c>
      <c r="E90" s="33">
        <v>22.033686837180287</v>
      </c>
    </row>
    <row r="91" spans="2:5" ht="12" customHeight="1" x14ac:dyDescent="0.2">
      <c r="B91" s="6" t="s">
        <v>77</v>
      </c>
      <c r="C91" s="32">
        <v>33</v>
      </c>
      <c r="D91" s="32">
        <v>4</v>
      </c>
      <c r="E91" s="33">
        <v>12.121212121212121</v>
      </c>
    </row>
    <row r="92" spans="2:5" ht="12" customHeight="1" x14ac:dyDescent="0.2">
      <c r="B92" s="6" t="s">
        <v>78</v>
      </c>
      <c r="C92" s="32">
        <v>17514</v>
      </c>
      <c r="D92" s="32">
        <v>17310</v>
      </c>
      <c r="E92" s="33">
        <v>98.83521754025351</v>
      </c>
    </row>
    <row r="93" spans="2:5" ht="12" customHeight="1" x14ac:dyDescent="0.2">
      <c r="B93" s="6" t="s">
        <v>86</v>
      </c>
      <c r="C93" s="22">
        <v>769</v>
      </c>
      <c r="D93" s="22">
        <v>769</v>
      </c>
      <c r="E93" s="23">
        <v>100</v>
      </c>
    </row>
    <row r="94" spans="2:5" ht="12" customHeight="1" x14ac:dyDescent="0.2">
      <c r="B94" s="6" t="s">
        <v>79</v>
      </c>
      <c r="C94" s="32">
        <v>767</v>
      </c>
      <c r="D94" s="32">
        <v>767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B776B1F-991A-45A4-B8C8-23BE6638AD73}"/>
    <hyperlink ref="D4" location="ŞUBAT!A1" display="Şubat" xr:uid="{64AE32CA-68E5-4B78-BB2F-796904F6F147}"/>
    <hyperlink ref="E4" location="MART!A1" display="Mart" xr:uid="{4BE6331E-CBB6-4201-97DF-FFC71B815588}"/>
    <hyperlink ref="C5" location="NİSAN!A1" display="Nisan" xr:uid="{2A081E07-BD7F-4B48-A2E0-6E2F04894B0B}"/>
    <hyperlink ref="D5" location="MAYIS!A1" display="Mayıs" xr:uid="{7E77CCCB-EB51-43E4-8B3F-8E78883DA042}"/>
    <hyperlink ref="E5" location="HAZİRAN!A1" display="Haziran" xr:uid="{D3A5D5F3-05FA-48E2-B5D6-5805371E2803}"/>
    <hyperlink ref="C6" location="TEMMUZ!A1" display="Temmuz" xr:uid="{96F9BAC7-C7EB-4DA3-BD6D-4CDBB4471092}"/>
    <hyperlink ref="D6" location="AĞUSTOS!A1" display="Ağustos" xr:uid="{D3EA6C13-11A6-4093-94C8-2B0B0F0E2D60}"/>
    <hyperlink ref="E6" location="EYLÜL!A1" display="Eylül" xr:uid="{3EC1A287-C8ED-444A-B13F-9302A23C0A77}"/>
    <hyperlink ref="C7" location="EKİM!A1" display="Ekim" xr:uid="{4B0578F2-AB16-4A51-A7BD-4F890A4849C8}"/>
    <hyperlink ref="D7" location="KASIM!A1" display="Kasım" xr:uid="{E6C9ACD0-84EF-4426-B496-2C3640025CC9}"/>
    <hyperlink ref="E7" location="ARALIK!A1" display="Aralık" xr:uid="{7C237D4F-DF3F-4D02-A3D0-6897BB1ABB4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1A70-7596-476D-8BBD-730D9B01958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356775</v>
      </c>
      <c r="D10" s="22">
        <v>235461</v>
      </c>
      <c r="E10" s="23">
        <v>65.99705696867774</v>
      </c>
    </row>
    <row r="11" spans="2:5" ht="12" customHeight="1" x14ac:dyDescent="0.2">
      <c r="B11" s="7" t="s">
        <v>4</v>
      </c>
      <c r="C11" s="24">
        <v>286248</v>
      </c>
      <c r="D11" s="24">
        <v>201769</v>
      </c>
      <c r="E11" s="25">
        <v>70.48747938850228</v>
      </c>
    </row>
    <row r="12" spans="2:5" ht="12" customHeight="1" x14ac:dyDescent="0.2">
      <c r="B12" s="7" t="s">
        <v>5</v>
      </c>
      <c r="C12" s="24">
        <v>136874</v>
      </c>
      <c r="D12" s="24">
        <v>98520</v>
      </c>
      <c r="E12" s="25">
        <v>71.978608062889961</v>
      </c>
    </row>
    <row r="13" spans="2:5" ht="12" customHeight="1" x14ac:dyDescent="0.2">
      <c r="B13" s="7" t="s">
        <v>6</v>
      </c>
      <c r="C13" s="26">
        <v>104203</v>
      </c>
      <c r="D13" s="26">
        <v>76915</v>
      </c>
      <c r="E13" s="27">
        <v>73.812654146233797</v>
      </c>
    </row>
    <row r="14" spans="2:5" ht="12" customHeight="1" x14ac:dyDescent="0.2">
      <c r="B14" s="8" t="s">
        <v>7</v>
      </c>
      <c r="C14" s="28">
        <v>22383</v>
      </c>
      <c r="D14" s="28">
        <v>8052</v>
      </c>
      <c r="E14" s="29">
        <v>35.973730062994235</v>
      </c>
    </row>
    <row r="15" spans="2:5" ht="12" customHeight="1" x14ac:dyDescent="0.2">
      <c r="B15" s="8" t="s">
        <v>8</v>
      </c>
      <c r="C15" s="28">
        <v>2322</v>
      </c>
      <c r="D15" s="28">
        <v>1224</v>
      </c>
      <c r="E15" s="29">
        <v>52.713178294573652</v>
      </c>
    </row>
    <row r="16" spans="2:5" ht="12" customHeight="1" x14ac:dyDescent="0.2">
      <c r="B16" s="8" t="s">
        <v>9</v>
      </c>
      <c r="C16" s="28">
        <v>72522</v>
      </c>
      <c r="D16" s="28">
        <v>62726</v>
      </c>
      <c r="E16" s="29">
        <v>86.492374727668846</v>
      </c>
    </row>
    <row r="17" spans="2:5" ht="12" customHeight="1" x14ac:dyDescent="0.2">
      <c r="B17" s="8" t="s">
        <v>10</v>
      </c>
      <c r="C17" s="28">
        <v>6976</v>
      </c>
      <c r="D17" s="28">
        <v>4913</v>
      </c>
      <c r="E17" s="29">
        <v>70.427178899082563</v>
      </c>
    </row>
    <row r="18" spans="2:5" ht="12" customHeight="1" x14ac:dyDescent="0.2">
      <c r="B18" s="7" t="s">
        <v>11</v>
      </c>
      <c r="C18" s="24">
        <v>32671</v>
      </c>
      <c r="D18" s="24">
        <v>21605</v>
      </c>
      <c r="E18" s="25">
        <v>66.128982890024787</v>
      </c>
    </row>
    <row r="19" spans="2:5" ht="12" customHeight="1" x14ac:dyDescent="0.2">
      <c r="B19" s="8" t="s">
        <v>12</v>
      </c>
      <c r="C19" s="28">
        <v>13684</v>
      </c>
      <c r="D19" s="28">
        <v>3674</v>
      </c>
      <c r="E19" s="29">
        <v>26.848874598070736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18983</v>
      </c>
      <c r="D21" s="28">
        <v>17931</v>
      </c>
      <c r="E21" s="29">
        <v>94.458199441605643</v>
      </c>
    </row>
    <row r="22" spans="2:5" s="4" customFormat="1" ht="12" customHeight="1" x14ac:dyDescent="0.2">
      <c r="B22" s="7" t="s">
        <v>15</v>
      </c>
      <c r="C22" s="24">
        <v>31604</v>
      </c>
      <c r="D22" s="24">
        <v>19928</v>
      </c>
      <c r="E22" s="25">
        <v>63.055309454499429</v>
      </c>
    </row>
    <row r="23" spans="2:5" s="4" customFormat="1" ht="12" customHeight="1" x14ac:dyDescent="0.2">
      <c r="B23" s="8" t="s">
        <v>16</v>
      </c>
      <c r="C23" s="30">
        <v>184</v>
      </c>
      <c r="D23" s="30">
        <v>125</v>
      </c>
      <c r="E23" s="31">
        <v>67.934782608695656</v>
      </c>
    </row>
    <row r="24" spans="2:5" ht="12" customHeight="1" x14ac:dyDescent="0.2">
      <c r="B24" s="8" t="s">
        <v>17</v>
      </c>
      <c r="C24" s="30">
        <v>31420</v>
      </c>
      <c r="D24" s="30">
        <v>19803</v>
      </c>
      <c r="E24" s="31">
        <v>63.026734563971999</v>
      </c>
    </row>
    <row r="25" spans="2:5" s="4" customFormat="1" ht="12" customHeight="1" x14ac:dyDescent="0.2">
      <c r="B25" s="7" t="s">
        <v>18</v>
      </c>
      <c r="C25" s="24">
        <v>75913</v>
      </c>
      <c r="D25" s="24">
        <v>48975</v>
      </c>
      <c r="E25" s="25">
        <v>64.514641760963215</v>
      </c>
    </row>
    <row r="26" spans="2:5" ht="12" customHeight="1" x14ac:dyDescent="0.2">
      <c r="B26" s="7" t="s">
        <v>19</v>
      </c>
      <c r="C26" s="24">
        <v>69214</v>
      </c>
      <c r="D26" s="24">
        <v>43144</v>
      </c>
      <c r="E26" s="25">
        <v>62.33420984193949</v>
      </c>
    </row>
    <row r="27" spans="2:5" ht="12" customHeight="1" x14ac:dyDescent="0.2">
      <c r="B27" s="8" t="s">
        <v>20</v>
      </c>
      <c r="C27" s="28">
        <v>62322</v>
      </c>
      <c r="D27" s="28">
        <v>36524</v>
      </c>
      <c r="E27" s="29">
        <v>58.605307916947467</v>
      </c>
    </row>
    <row r="28" spans="2:5" ht="12" customHeight="1" x14ac:dyDescent="0.2">
      <c r="B28" s="8" t="s">
        <v>21</v>
      </c>
      <c r="C28" s="28">
        <v>6892</v>
      </c>
      <c r="D28" s="28">
        <v>6620</v>
      </c>
      <c r="E28" s="29">
        <v>96.053395240858961</v>
      </c>
    </row>
    <row r="29" spans="2:5" ht="12" customHeight="1" x14ac:dyDescent="0.2">
      <c r="B29" s="7" t="s">
        <v>22</v>
      </c>
      <c r="C29" s="26">
        <v>174</v>
      </c>
      <c r="D29" s="26">
        <v>140</v>
      </c>
      <c r="E29" s="27">
        <v>80.459770114942529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173</v>
      </c>
      <c r="D31" s="28">
        <v>140</v>
      </c>
      <c r="E31" s="29">
        <v>80.924855491329481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6373</v>
      </c>
      <c r="D37" s="26">
        <v>5539</v>
      </c>
      <c r="E37" s="27">
        <v>86.913541503216692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151</v>
      </c>
      <c r="D39" s="26">
        <v>151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21901</v>
      </c>
      <c r="D44" s="24">
        <v>17270</v>
      </c>
      <c r="E44" s="25">
        <v>78.854846810647913</v>
      </c>
    </row>
    <row r="45" spans="2:6" ht="12" customHeight="1" x14ac:dyDescent="0.2">
      <c r="B45" s="7" t="s">
        <v>37</v>
      </c>
      <c r="C45" s="26">
        <v>19793</v>
      </c>
      <c r="D45" s="26">
        <v>17074</v>
      </c>
      <c r="E45" s="27">
        <v>86.262820188955686</v>
      </c>
      <c r="F45" s="5"/>
    </row>
    <row r="46" spans="2:6" ht="12" customHeight="1" x14ac:dyDescent="0.2">
      <c r="B46" s="7" t="s">
        <v>38</v>
      </c>
      <c r="C46" s="26">
        <v>163</v>
      </c>
      <c r="D46" s="26">
        <v>2</v>
      </c>
      <c r="E46" s="27">
        <v>1.2269938650306749</v>
      </c>
    </row>
    <row r="47" spans="2:6" ht="12" customHeight="1" x14ac:dyDescent="0.2">
      <c r="B47" s="6" t="s">
        <v>84</v>
      </c>
      <c r="C47" s="22">
        <v>8296</v>
      </c>
      <c r="D47" s="22">
        <v>7621</v>
      </c>
      <c r="E47" s="27">
        <v>91.86354869816779</v>
      </c>
    </row>
    <row r="48" spans="2:6" ht="12" customHeight="1" x14ac:dyDescent="0.2">
      <c r="B48" s="6" t="s">
        <v>39</v>
      </c>
      <c r="C48" s="32">
        <v>3830</v>
      </c>
      <c r="D48" s="32">
        <v>3601</v>
      </c>
      <c r="E48" s="33">
        <v>94.020887728459542</v>
      </c>
    </row>
    <row r="49" spans="2:5" ht="12" customHeight="1" x14ac:dyDescent="0.2">
      <c r="B49" s="6" t="s">
        <v>40</v>
      </c>
      <c r="C49" s="32">
        <v>3495</v>
      </c>
      <c r="D49" s="32">
        <v>3478</v>
      </c>
      <c r="E49" s="33">
        <v>99.513590844062946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3495</v>
      </c>
      <c r="D51" s="34">
        <v>3478</v>
      </c>
      <c r="E51" s="35">
        <v>99.513590844062946</v>
      </c>
    </row>
    <row r="52" spans="2:5" ht="12" customHeight="1" x14ac:dyDescent="0.2">
      <c r="B52" s="6" t="s">
        <v>43</v>
      </c>
      <c r="C52" s="32">
        <v>335</v>
      </c>
      <c r="D52" s="32">
        <v>123</v>
      </c>
      <c r="E52" s="33">
        <v>36.71641791044776</v>
      </c>
    </row>
    <row r="53" spans="2:5" ht="12" customHeight="1" x14ac:dyDescent="0.2">
      <c r="B53" s="9" t="s">
        <v>87</v>
      </c>
      <c r="C53" s="34">
        <v>3</v>
      </c>
      <c r="D53" s="34">
        <v>3</v>
      </c>
      <c r="E53" s="35">
        <v>100</v>
      </c>
    </row>
    <row r="54" spans="2:5" ht="12" customHeight="1" x14ac:dyDescent="0.2">
      <c r="B54" s="9" t="s">
        <v>88</v>
      </c>
      <c r="C54" s="34">
        <v>332</v>
      </c>
      <c r="D54" s="34">
        <v>120</v>
      </c>
      <c r="E54" s="35">
        <v>36.144578313253014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>
        <v>1</v>
      </c>
      <c r="D56" s="32">
        <v>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1638</v>
      </c>
      <c r="D58" s="32">
        <v>1638</v>
      </c>
      <c r="E58" s="33">
        <v>100</v>
      </c>
    </row>
    <row r="59" spans="2:5" ht="12" customHeight="1" x14ac:dyDescent="0.2">
      <c r="B59" s="6" t="s">
        <v>48</v>
      </c>
      <c r="C59" s="32">
        <v>1638</v>
      </c>
      <c r="D59" s="32">
        <v>1638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2817</v>
      </c>
      <c r="D61" s="32">
        <v>2371</v>
      </c>
      <c r="E61" s="33">
        <v>84.167554135605243</v>
      </c>
    </row>
    <row r="62" spans="2:5" s="4" customFormat="1" ht="12" customHeight="1" x14ac:dyDescent="0.2">
      <c r="B62" s="6" t="s">
        <v>51</v>
      </c>
      <c r="C62" s="32">
        <v>2631</v>
      </c>
      <c r="D62" s="32">
        <v>2186</v>
      </c>
      <c r="E62" s="33">
        <v>83.086278981375898</v>
      </c>
    </row>
    <row r="63" spans="2:5" ht="12" customHeight="1" x14ac:dyDescent="0.2">
      <c r="B63" s="6" t="s">
        <v>90</v>
      </c>
      <c r="C63" s="32">
        <v>186</v>
      </c>
      <c r="D63" s="32">
        <v>185</v>
      </c>
      <c r="E63" s="33">
        <v>99.462365591397855</v>
      </c>
    </row>
    <row r="64" spans="2:5" ht="12" customHeight="1" x14ac:dyDescent="0.2">
      <c r="B64" s="6" t="s">
        <v>52</v>
      </c>
      <c r="C64" s="32">
        <v>10</v>
      </c>
      <c r="D64" s="32">
        <v>10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61536</v>
      </c>
      <c r="D70" s="22">
        <v>25376</v>
      </c>
      <c r="E70" s="23">
        <v>41.237649505980237</v>
      </c>
    </row>
    <row r="71" spans="2:5" ht="12" customHeight="1" x14ac:dyDescent="0.2">
      <c r="B71" s="6" t="s">
        <v>57</v>
      </c>
      <c r="C71" s="32">
        <v>8725</v>
      </c>
      <c r="D71" s="32">
        <v>204</v>
      </c>
      <c r="E71" s="33">
        <v>2.3381088825214902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8587</v>
      </c>
      <c r="D74" s="36">
        <v>80</v>
      </c>
      <c r="E74" s="37">
        <v>0.93164085245138006</v>
      </c>
    </row>
    <row r="75" spans="2:5" ht="12" customHeight="1" x14ac:dyDescent="0.2">
      <c r="B75" s="6" t="s">
        <v>61</v>
      </c>
      <c r="C75" s="32">
        <v>138</v>
      </c>
      <c r="D75" s="32">
        <v>124</v>
      </c>
      <c r="E75" s="33">
        <v>89.85507246376811</v>
      </c>
    </row>
    <row r="76" spans="2:5" ht="12" customHeight="1" x14ac:dyDescent="0.2">
      <c r="B76" s="6" t="s">
        <v>62</v>
      </c>
      <c r="C76" s="32">
        <v>1021</v>
      </c>
      <c r="D76" s="32">
        <v>977</v>
      </c>
      <c r="E76" s="33">
        <v>95.690499510284027</v>
      </c>
    </row>
    <row r="77" spans="2:5" ht="12" customHeight="1" x14ac:dyDescent="0.2">
      <c r="B77" s="6" t="s">
        <v>63</v>
      </c>
      <c r="C77" s="32">
        <v>719</v>
      </c>
      <c r="D77" s="32">
        <v>702</v>
      </c>
      <c r="E77" s="33">
        <v>97.635605006954108</v>
      </c>
    </row>
    <row r="78" spans="2:5" ht="12" customHeight="1" x14ac:dyDescent="0.2">
      <c r="B78" s="6" t="s">
        <v>64</v>
      </c>
      <c r="C78" s="32">
        <v>302</v>
      </c>
      <c r="D78" s="32">
        <v>275</v>
      </c>
      <c r="E78" s="33">
        <v>91.059602649006621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302</v>
      </c>
      <c r="D86" s="34">
        <v>275</v>
      </c>
      <c r="E86" s="35">
        <v>91.059602649006621</v>
      </c>
    </row>
    <row r="87" spans="2:5" ht="12" customHeight="1" x14ac:dyDescent="0.2">
      <c r="B87" s="6" t="s">
        <v>73</v>
      </c>
      <c r="C87" s="32">
        <v>35938</v>
      </c>
      <c r="D87" s="32">
        <v>8550</v>
      </c>
      <c r="E87" s="33">
        <v>23.790973342979576</v>
      </c>
    </row>
    <row r="88" spans="2:5" ht="12" customHeight="1" x14ac:dyDescent="0.2">
      <c r="B88" s="6" t="s">
        <v>74</v>
      </c>
      <c r="C88" s="36">
        <v>3022</v>
      </c>
      <c r="D88" s="36">
        <v>725</v>
      </c>
      <c r="E88" s="37">
        <v>23.99073461283918</v>
      </c>
    </row>
    <row r="89" spans="2:5" ht="12" customHeight="1" x14ac:dyDescent="0.2">
      <c r="B89" s="6" t="s">
        <v>75</v>
      </c>
      <c r="C89" s="32">
        <v>9272</v>
      </c>
      <c r="D89" s="32">
        <v>2848</v>
      </c>
      <c r="E89" s="33">
        <v>30.71613459879206</v>
      </c>
    </row>
    <row r="90" spans="2:5" ht="12" customHeight="1" x14ac:dyDescent="0.2">
      <c r="B90" s="6" t="s">
        <v>76</v>
      </c>
      <c r="C90" s="32">
        <v>23611</v>
      </c>
      <c r="D90" s="32">
        <v>4973</v>
      </c>
      <c r="E90" s="33">
        <v>21.062216763373005</v>
      </c>
    </row>
    <row r="91" spans="2:5" ht="12" customHeight="1" x14ac:dyDescent="0.2">
      <c r="B91" s="6" t="s">
        <v>77</v>
      </c>
      <c r="C91" s="32">
        <v>33</v>
      </c>
      <c r="D91" s="32">
        <v>4</v>
      </c>
      <c r="E91" s="33">
        <v>12.121212121212121</v>
      </c>
    </row>
    <row r="92" spans="2:5" ht="12" customHeight="1" x14ac:dyDescent="0.2">
      <c r="B92" s="6" t="s">
        <v>78</v>
      </c>
      <c r="C92" s="32">
        <v>15852</v>
      </c>
      <c r="D92" s="32">
        <v>15645</v>
      </c>
      <c r="E92" s="33">
        <v>98.69417108251325</v>
      </c>
    </row>
    <row r="93" spans="2:5" ht="12" customHeight="1" x14ac:dyDescent="0.2">
      <c r="B93" s="6" t="s">
        <v>86</v>
      </c>
      <c r="C93" s="22">
        <v>695</v>
      </c>
      <c r="D93" s="22">
        <v>695</v>
      </c>
      <c r="E93" s="23">
        <v>100</v>
      </c>
    </row>
    <row r="94" spans="2:5" ht="12" customHeight="1" x14ac:dyDescent="0.2">
      <c r="B94" s="6" t="s">
        <v>79</v>
      </c>
      <c r="C94" s="32">
        <v>693</v>
      </c>
      <c r="D94" s="32">
        <v>693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D982923-CE30-4D37-AA86-65C4DFC34F48}"/>
    <hyperlink ref="D4" location="ŞUBAT!A1" display="Şubat" xr:uid="{00921751-B48A-434E-9B4F-31447A18C327}"/>
    <hyperlink ref="E4" location="MART!A1" display="Mart" xr:uid="{B95C2A1C-3F83-4501-BCFF-FF0924897676}"/>
    <hyperlink ref="C5" location="NİSAN!A1" display="Nisan" xr:uid="{4462A67A-B4D1-40EA-ABBD-1DEC0DD97791}"/>
    <hyperlink ref="D5" location="MAYIS!A1" display="Mayıs" xr:uid="{C6850A53-F4F0-4275-A090-D33791CC914D}"/>
    <hyperlink ref="E5" location="HAZİRAN!A1" display="Haziran" xr:uid="{F6BD05ED-6021-43D8-B124-BCD034F4FEBA}"/>
    <hyperlink ref="C6" location="TEMMUZ!A1" display="Temmuz" xr:uid="{8C518A1F-12C2-47EB-A3C1-6875420E5262}"/>
    <hyperlink ref="D6" location="AĞUSTOS!A1" display="Ağustos" xr:uid="{EE21D4B5-838B-4DFA-8AB2-D6AEB0219E6F}"/>
    <hyperlink ref="E6" location="EYLÜL!A1" display="Eylül" xr:uid="{A1EB5C39-BE02-4188-BCD5-0CA7C0E92E8B}"/>
    <hyperlink ref="C7" location="EKİM!A1" display="Ekim" xr:uid="{71F21116-5506-452B-A9EE-B58BFCA76E98}"/>
    <hyperlink ref="D7" location="KASIM!A1" display="Kasım" xr:uid="{621A0606-A06E-46FC-98C7-513D7E18CADE}"/>
    <hyperlink ref="E7" location="ARALIK!A1" display="Aralık" xr:uid="{4031B2E0-13DC-4AE2-B552-928DD8A2F1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A5D6-DEAC-4BD5-A24B-38985B5F40C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332392</v>
      </c>
      <c r="D10" s="22">
        <v>208498</v>
      </c>
      <c r="E10" s="23">
        <v>62.726539748249053</v>
      </c>
    </row>
    <row r="11" spans="2:5" ht="12" customHeight="1" x14ac:dyDescent="0.2">
      <c r="B11" s="7" t="s">
        <v>4</v>
      </c>
      <c r="C11" s="24">
        <v>267831</v>
      </c>
      <c r="D11" s="24">
        <v>180055</v>
      </c>
      <c r="E11" s="25">
        <v>67.22709469777584</v>
      </c>
    </row>
    <row r="12" spans="2:5" ht="12" customHeight="1" x14ac:dyDescent="0.2">
      <c r="B12" s="7" t="s">
        <v>5</v>
      </c>
      <c r="C12" s="24">
        <v>129132</v>
      </c>
      <c r="D12" s="24">
        <v>88689</v>
      </c>
      <c r="E12" s="25">
        <v>68.68088467614534</v>
      </c>
    </row>
    <row r="13" spans="2:5" ht="12" customHeight="1" x14ac:dyDescent="0.2">
      <c r="B13" s="7" t="s">
        <v>6</v>
      </c>
      <c r="C13" s="26">
        <v>96542</v>
      </c>
      <c r="D13" s="26">
        <v>67943</v>
      </c>
      <c r="E13" s="27">
        <v>70.376623645667166</v>
      </c>
    </row>
    <row r="14" spans="2:5" ht="12" customHeight="1" x14ac:dyDescent="0.2">
      <c r="B14" s="8" t="s">
        <v>7</v>
      </c>
      <c r="C14" s="28">
        <v>22418</v>
      </c>
      <c r="D14" s="28">
        <v>7354</v>
      </c>
      <c r="E14" s="29">
        <v>32.803996788295123</v>
      </c>
    </row>
    <row r="15" spans="2:5" ht="12" customHeight="1" x14ac:dyDescent="0.2">
      <c r="B15" s="8" t="s">
        <v>8</v>
      </c>
      <c r="C15" s="28">
        <v>2318</v>
      </c>
      <c r="D15" s="28">
        <v>1155</v>
      </c>
      <c r="E15" s="29">
        <v>49.8274374460742</v>
      </c>
    </row>
    <row r="16" spans="2:5" ht="12" customHeight="1" x14ac:dyDescent="0.2">
      <c r="B16" s="8" t="s">
        <v>9</v>
      </c>
      <c r="C16" s="28">
        <v>64829</v>
      </c>
      <c r="D16" s="28">
        <v>54588</v>
      </c>
      <c r="E16" s="29">
        <v>84.203057273750943</v>
      </c>
    </row>
    <row r="17" spans="2:5" ht="12" customHeight="1" x14ac:dyDescent="0.2">
      <c r="B17" s="8" t="s">
        <v>10</v>
      </c>
      <c r="C17" s="28">
        <v>6977</v>
      </c>
      <c r="D17" s="28">
        <v>4846</v>
      </c>
      <c r="E17" s="29">
        <v>69.456786584491908</v>
      </c>
    </row>
    <row r="18" spans="2:5" ht="12" customHeight="1" x14ac:dyDescent="0.2">
      <c r="B18" s="7" t="s">
        <v>11</v>
      </c>
      <c r="C18" s="24">
        <v>32590</v>
      </c>
      <c r="D18" s="24">
        <v>20746</v>
      </c>
      <c r="E18" s="25">
        <v>63.657563669837373</v>
      </c>
    </row>
    <row r="19" spans="2:5" ht="12" customHeight="1" x14ac:dyDescent="0.2">
      <c r="B19" s="8" t="s">
        <v>12</v>
      </c>
      <c r="C19" s="28">
        <v>13587</v>
      </c>
      <c r="D19" s="28">
        <v>2937</v>
      </c>
      <c r="E19" s="29">
        <v>21.616250827997348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18999</v>
      </c>
      <c r="D21" s="28">
        <v>17809</v>
      </c>
      <c r="E21" s="29">
        <v>93.736512448023575</v>
      </c>
    </row>
    <row r="22" spans="2:5" s="4" customFormat="1" ht="12" customHeight="1" x14ac:dyDescent="0.2">
      <c r="B22" s="7" t="s">
        <v>15</v>
      </c>
      <c r="C22" s="24">
        <v>31572</v>
      </c>
      <c r="D22" s="24">
        <v>19007</v>
      </c>
      <c r="E22" s="25">
        <v>60.202077790447227</v>
      </c>
    </row>
    <row r="23" spans="2:5" s="4" customFormat="1" ht="12" customHeight="1" x14ac:dyDescent="0.2">
      <c r="B23" s="8" t="s">
        <v>16</v>
      </c>
      <c r="C23" s="30">
        <v>166</v>
      </c>
      <c r="D23" s="30">
        <v>108</v>
      </c>
      <c r="E23" s="31">
        <v>65.060240963855421</v>
      </c>
    </row>
    <row r="24" spans="2:5" ht="12" customHeight="1" x14ac:dyDescent="0.2">
      <c r="B24" s="8" t="s">
        <v>17</v>
      </c>
      <c r="C24" s="30">
        <v>31406</v>
      </c>
      <c r="D24" s="30">
        <v>18899</v>
      </c>
      <c r="E24" s="31">
        <v>60.176399414124695</v>
      </c>
    </row>
    <row r="25" spans="2:5" s="4" customFormat="1" ht="12" customHeight="1" x14ac:dyDescent="0.2">
      <c r="B25" s="7" t="s">
        <v>18</v>
      </c>
      <c r="C25" s="24">
        <v>69137</v>
      </c>
      <c r="D25" s="24">
        <v>41867</v>
      </c>
      <c r="E25" s="25">
        <v>60.556576073593014</v>
      </c>
    </row>
    <row r="26" spans="2:5" ht="12" customHeight="1" x14ac:dyDescent="0.2">
      <c r="B26" s="7" t="s">
        <v>19</v>
      </c>
      <c r="C26" s="24">
        <v>63096</v>
      </c>
      <c r="D26" s="24">
        <v>36684</v>
      </c>
      <c r="E26" s="25">
        <v>58.13997717763408</v>
      </c>
    </row>
    <row r="27" spans="2:5" ht="12" customHeight="1" x14ac:dyDescent="0.2">
      <c r="B27" s="8" t="s">
        <v>20</v>
      </c>
      <c r="C27" s="28">
        <v>56841</v>
      </c>
      <c r="D27" s="28">
        <v>30698</v>
      </c>
      <c r="E27" s="29">
        <v>54.006790872785494</v>
      </c>
    </row>
    <row r="28" spans="2:5" ht="12" customHeight="1" x14ac:dyDescent="0.2">
      <c r="B28" s="8" t="s">
        <v>21</v>
      </c>
      <c r="C28" s="28">
        <v>6255</v>
      </c>
      <c r="D28" s="28">
        <v>5986</v>
      </c>
      <c r="E28" s="29">
        <v>95.699440447641877</v>
      </c>
    </row>
    <row r="29" spans="2:5" ht="12" customHeight="1" x14ac:dyDescent="0.2">
      <c r="B29" s="7" t="s">
        <v>22</v>
      </c>
      <c r="C29" s="26">
        <v>156</v>
      </c>
      <c r="D29" s="26">
        <v>122</v>
      </c>
      <c r="E29" s="27">
        <v>78.205128205128204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155</v>
      </c>
      <c r="D31" s="28">
        <v>122</v>
      </c>
      <c r="E31" s="29">
        <v>78.709677419354847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5733</v>
      </c>
      <c r="D37" s="26">
        <v>4909</v>
      </c>
      <c r="E37" s="27">
        <v>85.627071341357052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>
        <v>151</v>
      </c>
      <c r="D39" s="26">
        <v>151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20141</v>
      </c>
      <c r="D44" s="24">
        <v>15373</v>
      </c>
      <c r="E44" s="25">
        <v>76.326895387518007</v>
      </c>
    </row>
    <row r="45" spans="2:6" ht="12" customHeight="1" x14ac:dyDescent="0.2">
      <c r="B45" s="7" t="s">
        <v>37</v>
      </c>
      <c r="C45" s="26">
        <v>17685</v>
      </c>
      <c r="D45" s="26">
        <v>15117</v>
      </c>
      <c r="E45" s="27">
        <v>85.479219677692967</v>
      </c>
      <c r="F45" s="5"/>
    </row>
    <row r="46" spans="2:6" ht="12" customHeight="1" x14ac:dyDescent="0.2">
      <c r="B46" s="7" t="s">
        <v>38</v>
      </c>
      <c r="C46" s="26">
        <v>164</v>
      </c>
      <c r="D46" s="26">
        <v>2</v>
      </c>
      <c r="E46" s="27">
        <v>1.2195121951219512</v>
      </c>
    </row>
    <row r="47" spans="2:6" ht="12" customHeight="1" x14ac:dyDescent="0.2">
      <c r="B47" s="6" t="s">
        <v>84</v>
      </c>
      <c r="C47" s="22">
        <v>7486</v>
      </c>
      <c r="D47" s="22">
        <v>6788</v>
      </c>
      <c r="E47" s="27">
        <v>90.675928399679407</v>
      </c>
    </row>
    <row r="48" spans="2:6" ht="12" customHeight="1" x14ac:dyDescent="0.2">
      <c r="B48" s="6" t="s">
        <v>39</v>
      </c>
      <c r="C48" s="32">
        <v>3456</v>
      </c>
      <c r="D48" s="32">
        <v>3215</v>
      </c>
      <c r="E48" s="33">
        <v>93.026620370370367</v>
      </c>
    </row>
    <row r="49" spans="2:5" ht="12" customHeight="1" x14ac:dyDescent="0.2">
      <c r="B49" s="6" t="s">
        <v>40</v>
      </c>
      <c r="C49" s="32">
        <v>3123</v>
      </c>
      <c r="D49" s="32">
        <v>3105</v>
      </c>
      <c r="E49" s="33">
        <v>99.423631123919307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3123</v>
      </c>
      <c r="D51" s="34">
        <v>3105</v>
      </c>
      <c r="E51" s="35">
        <v>99.423631123919307</v>
      </c>
    </row>
    <row r="52" spans="2:5" ht="12" customHeight="1" x14ac:dyDescent="0.2">
      <c r="B52" s="6" t="s">
        <v>43</v>
      </c>
      <c r="C52" s="32">
        <v>333</v>
      </c>
      <c r="D52" s="32">
        <v>110</v>
      </c>
      <c r="E52" s="33">
        <v>33.033033033033036</v>
      </c>
    </row>
    <row r="53" spans="2:5" ht="12" customHeight="1" x14ac:dyDescent="0.2">
      <c r="B53" s="9" t="s">
        <v>87</v>
      </c>
      <c r="C53" s="34">
        <v>3</v>
      </c>
      <c r="D53" s="34">
        <v>3</v>
      </c>
      <c r="E53" s="35">
        <v>100</v>
      </c>
    </row>
    <row r="54" spans="2:5" ht="12" customHeight="1" x14ac:dyDescent="0.2">
      <c r="B54" s="9" t="s">
        <v>88</v>
      </c>
      <c r="C54" s="34">
        <v>330</v>
      </c>
      <c r="D54" s="34">
        <v>107</v>
      </c>
      <c r="E54" s="35">
        <v>32.424242424242422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>
        <v>1</v>
      </c>
      <c r="D56" s="32">
        <v>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1553</v>
      </c>
      <c r="D58" s="32">
        <v>1553</v>
      </c>
      <c r="E58" s="33">
        <v>100</v>
      </c>
    </row>
    <row r="59" spans="2:5" ht="12" customHeight="1" x14ac:dyDescent="0.2">
      <c r="B59" s="6" t="s">
        <v>48</v>
      </c>
      <c r="C59" s="32">
        <v>1553</v>
      </c>
      <c r="D59" s="32">
        <v>1553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2467</v>
      </c>
      <c r="D61" s="32">
        <v>2010</v>
      </c>
      <c r="E61" s="33">
        <v>81.47547628698824</v>
      </c>
    </row>
    <row r="62" spans="2:5" s="4" customFormat="1" ht="12" customHeight="1" x14ac:dyDescent="0.2">
      <c r="B62" s="6" t="s">
        <v>51</v>
      </c>
      <c r="C62" s="32">
        <v>2439</v>
      </c>
      <c r="D62" s="32">
        <v>1983</v>
      </c>
      <c r="E62" s="33">
        <v>81.303813038130386</v>
      </c>
    </row>
    <row r="63" spans="2:5" ht="12" customHeight="1" x14ac:dyDescent="0.2">
      <c r="B63" s="6" t="s">
        <v>90</v>
      </c>
      <c r="C63" s="32">
        <v>28</v>
      </c>
      <c r="D63" s="32">
        <v>27</v>
      </c>
      <c r="E63" s="33">
        <v>96.428571428571431</v>
      </c>
    </row>
    <row r="64" spans="2:5" ht="12" customHeight="1" x14ac:dyDescent="0.2">
      <c r="B64" s="6" t="s">
        <v>52</v>
      </c>
      <c r="C64" s="32">
        <v>9</v>
      </c>
      <c r="D64" s="32">
        <v>9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56389</v>
      </c>
      <c r="D70" s="22">
        <v>20969</v>
      </c>
      <c r="E70" s="23">
        <v>37.186330667328733</v>
      </c>
    </row>
    <row r="71" spans="2:5" ht="12" customHeight="1" x14ac:dyDescent="0.2">
      <c r="B71" s="6" t="s">
        <v>57</v>
      </c>
      <c r="C71" s="32">
        <v>8650</v>
      </c>
      <c r="D71" s="32">
        <v>194</v>
      </c>
      <c r="E71" s="33">
        <v>2.2427745664739884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8519</v>
      </c>
      <c r="D74" s="36">
        <v>78</v>
      </c>
      <c r="E74" s="37">
        <v>0.91560042258481045</v>
      </c>
    </row>
    <row r="75" spans="2:5" ht="12" customHeight="1" x14ac:dyDescent="0.2">
      <c r="B75" s="6" t="s">
        <v>61</v>
      </c>
      <c r="C75" s="32">
        <v>131</v>
      </c>
      <c r="D75" s="32">
        <v>116</v>
      </c>
      <c r="E75" s="33">
        <v>88.549618320610691</v>
      </c>
    </row>
    <row r="76" spans="2:5" ht="12" customHeight="1" x14ac:dyDescent="0.2">
      <c r="B76" s="6" t="s">
        <v>62</v>
      </c>
      <c r="C76" s="32">
        <v>988</v>
      </c>
      <c r="D76" s="32">
        <v>944</v>
      </c>
      <c r="E76" s="33">
        <v>95.546558704453446</v>
      </c>
    </row>
    <row r="77" spans="2:5" ht="12" customHeight="1" x14ac:dyDescent="0.2">
      <c r="B77" s="6" t="s">
        <v>63</v>
      </c>
      <c r="C77" s="32">
        <v>714</v>
      </c>
      <c r="D77" s="32">
        <v>697</v>
      </c>
      <c r="E77" s="33">
        <v>97.61904761904762</v>
      </c>
    </row>
    <row r="78" spans="2:5" ht="12" customHeight="1" x14ac:dyDescent="0.2">
      <c r="B78" s="6" t="s">
        <v>64</v>
      </c>
      <c r="C78" s="32">
        <v>274</v>
      </c>
      <c r="D78" s="32">
        <v>247</v>
      </c>
      <c r="E78" s="33">
        <v>90.145985401459853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274</v>
      </c>
      <c r="D86" s="34">
        <v>247</v>
      </c>
      <c r="E86" s="35">
        <v>90.145985401459853</v>
      </c>
    </row>
    <row r="87" spans="2:5" ht="12" customHeight="1" x14ac:dyDescent="0.2">
      <c r="B87" s="6" t="s">
        <v>73</v>
      </c>
      <c r="C87" s="32">
        <v>33845</v>
      </c>
      <c r="D87" s="32">
        <v>7134</v>
      </c>
      <c r="E87" s="33">
        <v>21.078445856108733</v>
      </c>
    </row>
    <row r="88" spans="2:5" ht="12" customHeight="1" x14ac:dyDescent="0.2">
      <c r="B88" s="6" t="s">
        <v>74</v>
      </c>
      <c r="C88" s="36">
        <v>2929</v>
      </c>
      <c r="D88" s="36">
        <v>636</v>
      </c>
      <c r="E88" s="37">
        <v>21.713895527483785</v>
      </c>
    </row>
    <row r="89" spans="2:5" ht="12" customHeight="1" x14ac:dyDescent="0.2">
      <c r="B89" s="6" t="s">
        <v>75</v>
      </c>
      <c r="C89" s="32">
        <v>8874</v>
      </c>
      <c r="D89" s="32">
        <v>2444</v>
      </c>
      <c r="E89" s="33">
        <v>27.541131395086772</v>
      </c>
    </row>
    <row r="90" spans="2:5" ht="12" customHeight="1" x14ac:dyDescent="0.2">
      <c r="B90" s="6" t="s">
        <v>76</v>
      </c>
      <c r="C90" s="32">
        <v>22009</v>
      </c>
      <c r="D90" s="32">
        <v>4050</v>
      </c>
      <c r="E90" s="33">
        <v>18.401562996955793</v>
      </c>
    </row>
    <row r="91" spans="2:5" ht="12" customHeight="1" x14ac:dyDescent="0.2">
      <c r="B91" s="6" t="s">
        <v>77</v>
      </c>
      <c r="C91" s="32">
        <v>33</v>
      </c>
      <c r="D91" s="32">
        <v>4</v>
      </c>
      <c r="E91" s="33">
        <v>12.121212121212121</v>
      </c>
    </row>
    <row r="92" spans="2:5" ht="12" customHeight="1" x14ac:dyDescent="0.2">
      <c r="B92" s="6" t="s">
        <v>78</v>
      </c>
      <c r="C92" s="32">
        <v>12906</v>
      </c>
      <c r="D92" s="32">
        <v>12697</v>
      </c>
      <c r="E92" s="33">
        <v>98.380598171393146</v>
      </c>
    </row>
    <row r="93" spans="2:5" ht="12" customHeight="1" x14ac:dyDescent="0.2">
      <c r="B93" s="6" t="s">
        <v>86</v>
      </c>
      <c r="C93" s="22">
        <v>686</v>
      </c>
      <c r="D93" s="22">
        <v>686</v>
      </c>
      <c r="E93" s="23">
        <v>100</v>
      </c>
    </row>
    <row r="94" spans="2:5" ht="12" customHeight="1" x14ac:dyDescent="0.2">
      <c r="B94" s="6" t="s">
        <v>79</v>
      </c>
      <c r="C94" s="32">
        <v>684</v>
      </c>
      <c r="D94" s="32">
        <v>684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615A33D-2742-4A92-B143-C6C21EE1959F}"/>
    <hyperlink ref="D4" location="ŞUBAT!A1" display="Şubat" xr:uid="{540DE36A-B9BB-433B-90E2-2FF32296DD74}"/>
    <hyperlink ref="E4" location="MART!A1" display="Mart" xr:uid="{910279C8-80F0-4A6E-BA9D-310CCF02D0E6}"/>
    <hyperlink ref="C5" location="NİSAN!A1" display="Nisan" xr:uid="{1A8ADA32-DFD3-4DE2-9E3D-00AF0C49E5BE}"/>
    <hyperlink ref="D5" location="MAYIS!A1" display="Mayıs" xr:uid="{4239F4B1-5C82-4A1A-A76A-F6BEAB87ADE4}"/>
    <hyperlink ref="E5" location="HAZİRAN!A1" display="Haziran" xr:uid="{AB968A78-6D5F-4FF5-9526-47016063A551}"/>
    <hyperlink ref="C6" location="TEMMUZ!A1" display="Temmuz" xr:uid="{0E961951-951A-411B-9053-2AA97D1FDE9C}"/>
    <hyperlink ref="D6" location="AĞUSTOS!A1" display="Ağustos" xr:uid="{7A1F151C-FDF5-4D11-A981-D508E5D1D7DC}"/>
    <hyperlink ref="E6" location="EYLÜL!A1" display="Eylül" xr:uid="{79215278-840E-408A-8C12-C3E41A030D3C}"/>
    <hyperlink ref="C7" location="EKİM!A1" display="Ekim" xr:uid="{2ECE7DCE-6302-4D7D-9F07-34037C8705C6}"/>
    <hyperlink ref="D7" location="KASIM!A1" display="Kasım" xr:uid="{7AC06B5D-EADF-4B01-A6D0-5F2FB0C7A0CA}"/>
    <hyperlink ref="E7" location="ARALIK!A1" display="Aralık" xr:uid="{309EB383-A3A8-4513-9C5D-51B985FFE2D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78AF-CDBC-4BF1-A363-30E353C7B0C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297010</v>
      </c>
      <c r="D10" s="22">
        <v>167096</v>
      </c>
      <c r="E10" s="23">
        <v>56.259385205885323</v>
      </c>
    </row>
    <row r="11" spans="2:5" ht="12" customHeight="1" x14ac:dyDescent="0.2">
      <c r="B11" s="7" t="s">
        <v>4</v>
      </c>
      <c r="C11" s="24">
        <v>235443</v>
      </c>
      <c r="D11" s="24">
        <v>141462</v>
      </c>
      <c r="E11" s="25">
        <v>60.083332271505206</v>
      </c>
    </row>
    <row r="12" spans="2:5" ht="12" customHeight="1" x14ac:dyDescent="0.2">
      <c r="B12" s="7" t="s">
        <v>5</v>
      </c>
      <c r="C12" s="24">
        <v>108542</v>
      </c>
      <c r="D12" s="24">
        <v>64849</v>
      </c>
      <c r="E12" s="25">
        <v>59.745536290099686</v>
      </c>
    </row>
    <row r="13" spans="2:5" ht="12" customHeight="1" x14ac:dyDescent="0.2">
      <c r="B13" s="7" t="s">
        <v>6</v>
      </c>
      <c r="C13" s="26">
        <v>86539</v>
      </c>
      <c r="D13" s="26">
        <v>54715</v>
      </c>
      <c r="E13" s="27">
        <v>63.225828817065135</v>
      </c>
    </row>
    <row r="14" spans="2:5" ht="12" customHeight="1" x14ac:dyDescent="0.2">
      <c r="B14" s="8" t="s">
        <v>7</v>
      </c>
      <c r="C14" s="28">
        <v>22432</v>
      </c>
      <c r="D14" s="28">
        <v>5727</v>
      </c>
      <c r="E14" s="29">
        <v>25.53049215406562</v>
      </c>
    </row>
    <row r="15" spans="2:5" ht="12" customHeight="1" x14ac:dyDescent="0.2">
      <c r="B15" s="8" t="s">
        <v>8</v>
      </c>
      <c r="C15" s="28">
        <v>2311</v>
      </c>
      <c r="D15" s="28">
        <v>1093</v>
      </c>
      <c r="E15" s="29">
        <v>47.295543054954564</v>
      </c>
    </row>
    <row r="16" spans="2:5" ht="12" customHeight="1" x14ac:dyDescent="0.2">
      <c r="B16" s="8" t="s">
        <v>9</v>
      </c>
      <c r="C16" s="28">
        <v>57332</v>
      </c>
      <c r="D16" s="28">
        <v>44756</v>
      </c>
      <c r="E16" s="29">
        <v>78.064606153631473</v>
      </c>
    </row>
    <row r="17" spans="2:5" ht="12" customHeight="1" x14ac:dyDescent="0.2">
      <c r="B17" s="8" t="s">
        <v>10</v>
      </c>
      <c r="C17" s="28">
        <v>4464</v>
      </c>
      <c r="D17" s="28">
        <v>3139</v>
      </c>
      <c r="E17" s="29">
        <v>70.318100358422939</v>
      </c>
    </row>
    <row r="18" spans="2:5" ht="12" customHeight="1" x14ac:dyDescent="0.2">
      <c r="B18" s="7" t="s">
        <v>11</v>
      </c>
      <c r="C18" s="24">
        <v>22003</v>
      </c>
      <c r="D18" s="24">
        <v>10134</v>
      </c>
      <c r="E18" s="25">
        <v>46.057355815116118</v>
      </c>
    </row>
    <row r="19" spans="2:5" ht="12" customHeight="1" x14ac:dyDescent="0.2">
      <c r="B19" s="8" t="s">
        <v>12</v>
      </c>
      <c r="C19" s="28">
        <v>13576</v>
      </c>
      <c r="D19" s="28">
        <v>2460</v>
      </c>
      <c r="E19" s="29">
        <v>18.120212139068943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8423</v>
      </c>
      <c r="D21" s="28">
        <v>7674</v>
      </c>
      <c r="E21" s="29">
        <v>91.107681348688118</v>
      </c>
    </row>
    <row r="22" spans="2:5" s="4" customFormat="1" ht="12" customHeight="1" x14ac:dyDescent="0.2">
      <c r="B22" s="7" t="s">
        <v>15</v>
      </c>
      <c r="C22" s="24">
        <v>31534</v>
      </c>
      <c r="D22" s="24">
        <v>16617</v>
      </c>
      <c r="E22" s="25">
        <v>52.695503266315725</v>
      </c>
    </row>
    <row r="23" spans="2:5" s="4" customFormat="1" ht="12" customHeight="1" x14ac:dyDescent="0.2">
      <c r="B23" s="8" t="s">
        <v>16</v>
      </c>
      <c r="C23" s="30">
        <v>156</v>
      </c>
      <c r="D23" s="30">
        <v>96</v>
      </c>
      <c r="E23" s="31">
        <v>61.53846153846154</v>
      </c>
    </row>
    <row r="24" spans="2:5" ht="12" customHeight="1" x14ac:dyDescent="0.2">
      <c r="B24" s="8" t="s">
        <v>17</v>
      </c>
      <c r="C24" s="30">
        <v>31378</v>
      </c>
      <c r="D24" s="30">
        <v>16521</v>
      </c>
      <c r="E24" s="31">
        <v>52.651539295047492</v>
      </c>
    </row>
    <row r="25" spans="2:5" s="4" customFormat="1" ht="12" customHeight="1" x14ac:dyDescent="0.2">
      <c r="B25" s="7" t="s">
        <v>18</v>
      </c>
      <c r="C25" s="24">
        <v>61144</v>
      </c>
      <c r="D25" s="24">
        <v>33451</v>
      </c>
      <c r="E25" s="25">
        <v>54.708556849404687</v>
      </c>
    </row>
    <row r="26" spans="2:5" ht="12" customHeight="1" x14ac:dyDescent="0.2">
      <c r="B26" s="7" t="s">
        <v>19</v>
      </c>
      <c r="C26" s="24">
        <v>55887</v>
      </c>
      <c r="D26" s="24">
        <v>29048</v>
      </c>
      <c r="E26" s="25">
        <v>51.976309338486594</v>
      </c>
    </row>
    <row r="27" spans="2:5" ht="12" customHeight="1" x14ac:dyDescent="0.2">
      <c r="B27" s="8" t="s">
        <v>20</v>
      </c>
      <c r="C27" s="28">
        <v>51162</v>
      </c>
      <c r="D27" s="28">
        <v>24596</v>
      </c>
      <c r="E27" s="29">
        <v>48.074742973300495</v>
      </c>
    </row>
    <row r="28" spans="2:5" ht="12" customHeight="1" x14ac:dyDescent="0.2">
      <c r="B28" s="8" t="s">
        <v>21</v>
      </c>
      <c r="C28" s="28">
        <v>4725</v>
      </c>
      <c r="D28" s="28">
        <v>4452</v>
      </c>
      <c r="E28" s="29">
        <v>94.222222222222214</v>
      </c>
    </row>
    <row r="29" spans="2:5" ht="12" customHeight="1" x14ac:dyDescent="0.2">
      <c r="B29" s="7" t="s">
        <v>22</v>
      </c>
      <c r="C29" s="26">
        <v>134</v>
      </c>
      <c r="D29" s="26">
        <v>102</v>
      </c>
      <c r="E29" s="27">
        <v>76.119402985074629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133</v>
      </c>
      <c r="D31" s="28">
        <v>102</v>
      </c>
      <c r="E31" s="29">
        <v>76.691729323308266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5122</v>
      </c>
      <c r="D37" s="26">
        <v>4300</v>
      </c>
      <c r="E37" s="27">
        <v>83.95158141351034</v>
      </c>
    </row>
    <row r="38" spans="2:6" ht="12" customHeight="1" x14ac:dyDescent="0.2">
      <c r="B38" s="7" t="s">
        <v>30</v>
      </c>
      <c r="C38" s="26">
        <v>1</v>
      </c>
      <c r="D38" s="26">
        <v>1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17968</v>
      </c>
      <c r="D44" s="24">
        <v>13039</v>
      </c>
      <c r="E44" s="25">
        <v>72.567898486197677</v>
      </c>
    </row>
    <row r="45" spans="2:6" ht="12" customHeight="1" x14ac:dyDescent="0.2">
      <c r="B45" s="7" t="s">
        <v>37</v>
      </c>
      <c r="C45" s="26">
        <v>16090</v>
      </c>
      <c r="D45" s="26">
        <v>13505</v>
      </c>
      <c r="E45" s="27">
        <v>83.934120571783723</v>
      </c>
      <c r="F45" s="5"/>
    </row>
    <row r="46" spans="2:6" ht="12" customHeight="1" x14ac:dyDescent="0.2">
      <c r="B46" s="7" t="s">
        <v>38</v>
      </c>
      <c r="C46" s="26">
        <v>165</v>
      </c>
      <c r="D46" s="26">
        <v>1</v>
      </c>
      <c r="E46" s="27">
        <v>0.60606060606060608</v>
      </c>
    </row>
    <row r="47" spans="2:6" ht="12" customHeight="1" x14ac:dyDescent="0.2">
      <c r="B47" s="6" t="s">
        <v>84</v>
      </c>
      <c r="C47" s="22">
        <v>6825</v>
      </c>
      <c r="D47" s="22">
        <v>6132</v>
      </c>
      <c r="E47" s="27">
        <v>89.84615384615384</v>
      </c>
    </row>
    <row r="48" spans="2:6" ht="12" customHeight="1" x14ac:dyDescent="0.2">
      <c r="B48" s="6" t="s">
        <v>39</v>
      </c>
      <c r="C48" s="32">
        <v>3059</v>
      </c>
      <c r="D48" s="32">
        <v>2825</v>
      </c>
      <c r="E48" s="33">
        <v>92.350441320693037</v>
      </c>
    </row>
    <row r="49" spans="2:5" ht="12" customHeight="1" x14ac:dyDescent="0.2">
      <c r="B49" s="6" t="s">
        <v>40</v>
      </c>
      <c r="C49" s="32">
        <v>2739</v>
      </c>
      <c r="D49" s="32">
        <v>2723</v>
      </c>
      <c r="E49" s="33">
        <v>99.415845198977721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2739</v>
      </c>
      <c r="D51" s="34">
        <v>2723</v>
      </c>
      <c r="E51" s="35">
        <v>99.415845198977721</v>
      </c>
    </row>
    <row r="52" spans="2:5" ht="12" customHeight="1" x14ac:dyDescent="0.2">
      <c r="B52" s="6" t="s">
        <v>43</v>
      </c>
      <c r="C52" s="32">
        <v>320</v>
      </c>
      <c r="D52" s="32">
        <v>102</v>
      </c>
      <c r="E52" s="33">
        <v>31.874999999999996</v>
      </c>
    </row>
    <row r="53" spans="2:5" ht="12" customHeight="1" x14ac:dyDescent="0.2">
      <c r="B53" s="9" t="s">
        <v>87</v>
      </c>
      <c r="C53" s="34">
        <v>3</v>
      </c>
      <c r="D53" s="34">
        <v>3</v>
      </c>
      <c r="E53" s="35">
        <v>100</v>
      </c>
    </row>
    <row r="54" spans="2:5" ht="12" customHeight="1" x14ac:dyDescent="0.2">
      <c r="B54" s="9" t="s">
        <v>88</v>
      </c>
      <c r="C54" s="34">
        <v>317</v>
      </c>
      <c r="D54" s="34">
        <v>99</v>
      </c>
      <c r="E54" s="35">
        <v>31.230283911671926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>
        <v>1</v>
      </c>
      <c r="D56" s="32">
        <v>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1474</v>
      </c>
      <c r="D58" s="32">
        <v>1474</v>
      </c>
      <c r="E58" s="33">
        <v>100</v>
      </c>
    </row>
    <row r="59" spans="2:5" ht="12" customHeight="1" x14ac:dyDescent="0.2">
      <c r="B59" s="6" t="s">
        <v>48</v>
      </c>
      <c r="C59" s="32">
        <v>1474</v>
      </c>
      <c r="D59" s="32">
        <v>1474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2282</v>
      </c>
      <c r="D61" s="32">
        <v>1823</v>
      </c>
      <c r="E61" s="33">
        <v>79.886064855390003</v>
      </c>
    </row>
    <row r="62" spans="2:5" s="4" customFormat="1" ht="12" customHeight="1" x14ac:dyDescent="0.2">
      <c r="B62" s="6" t="s">
        <v>51</v>
      </c>
      <c r="C62" s="32">
        <v>2260</v>
      </c>
      <c r="D62" s="32">
        <v>1802</v>
      </c>
      <c r="E62" s="33">
        <v>79.73451327433628</v>
      </c>
    </row>
    <row r="63" spans="2:5" ht="12" customHeight="1" x14ac:dyDescent="0.2">
      <c r="B63" s="6" t="s">
        <v>90</v>
      </c>
      <c r="C63" s="32">
        <v>22</v>
      </c>
      <c r="D63" s="32">
        <v>21</v>
      </c>
      <c r="E63" s="33">
        <v>95.454545454545453</v>
      </c>
    </row>
    <row r="64" spans="2:5" ht="12" customHeight="1" x14ac:dyDescent="0.2">
      <c r="B64" s="6" t="s">
        <v>52</v>
      </c>
      <c r="C64" s="32">
        <v>9</v>
      </c>
      <c r="D64" s="32">
        <v>9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54087</v>
      </c>
      <c r="D70" s="22">
        <v>18847</v>
      </c>
      <c r="E70" s="23">
        <v>34.845711538817092</v>
      </c>
    </row>
    <row r="71" spans="2:5" ht="12" customHeight="1" x14ac:dyDescent="0.2">
      <c r="B71" s="6" t="s">
        <v>57</v>
      </c>
      <c r="C71" s="32">
        <v>8636</v>
      </c>
      <c r="D71" s="32">
        <v>182</v>
      </c>
      <c r="E71" s="33">
        <v>2.1074571560907827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8512</v>
      </c>
      <c r="D74" s="36">
        <v>73</v>
      </c>
      <c r="E74" s="37">
        <v>0.85761278195488722</v>
      </c>
    </row>
    <row r="75" spans="2:5" ht="12" customHeight="1" x14ac:dyDescent="0.2">
      <c r="B75" s="6" t="s">
        <v>61</v>
      </c>
      <c r="C75" s="32">
        <v>124</v>
      </c>
      <c r="D75" s="32">
        <v>109</v>
      </c>
      <c r="E75" s="33">
        <v>87.903225806451616</v>
      </c>
    </row>
    <row r="76" spans="2:5" ht="12" customHeight="1" x14ac:dyDescent="0.2">
      <c r="B76" s="6" t="s">
        <v>62</v>
      </c>
      <c r="C76" s="32">
        <v>957</v>
      </c>
      <c r="D76" s="32">
        <v>913</v>
      </c>
      <c r="E76" s="33">
        <v>95.402298850574709</v>
      </c>
    </row>
    <row r="77" spans="2:5" ht="12" customHeight="1" x14ac:dyDescent="0.2">
      <c r="B77" s="6" t="s">
        <v>63</v>
      </c>
      <c r="C77" s="32">
        <v>714</v>
      </c>
      <c r="D77" s="32">
        <v>697</v>
      </c>
      <c r="E77" s="33">
        <v>97.61904761904762</v>
      </c>
    </row>
    <row r="78" spans="2:5" ht="12" customHeight="1" x14ac:dyDescent="0.2">
      <c r="B78" s="6" t="s">
        <v>64</v>
      </c>
      <c r="C78" s="32">
        <v>243</v>
      </c>
      <c r="D78" s="32">
        <v>216</v>
      </c>
      <c r="E78" s="33">
        <v>88.888888888888886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243</v>
      </c>
      <c r="D86" s="34">
        <v>216</v>
      </c>
      <c r="E86" s="35">
        <v>88.888888888888886</v>
      </c>
    </row>
    <row r="87" spans="2:5" ht="12" customHeight="1" x14ac:dyDescent="0.2">
      <c r="B87" s="6" t="s">
        <v>73</v>
      </c>
      <c r="C87" s="32">
        <v>32792</v>
      </c>
      <c r="D87" s="32">
        <v>6259</v>
      </c>
      <c r="E87" s="33">
        <v>19.086972432300563</v>
      </c>
    </row>
    <row r="88" spans="2:5" ht="12" customHeight="1" x14ac:dyDescent="0.2">
      <c r="B88" s="6" t="s">
        <v>74</v>
      </c>
      <c r="C88" s="36">
        <v>2841</v>
      </c>
      <c r="D88" s="36">
        <v>553</v>
      </c>
      <c r="E88" s="37">
        <v>19.464977120732136</v>
      </c>
    </row>
    <row r="89" spans="2:5" ht="12" customHeight="1" x14ac:dyDescent="0.2">
      <c r="B89" s="6" t="s">
        <v>75</v>
      </c>
      <c r="C89" s="32">
        <v>8490</v>
      </c>
      <c r="D89" s="32">
        <v>2135</v>
      </c>
      <c r="E89" s="33">
        <v>25.147232037691403</v>
      </c>
    </row>
    <row r="90" spans="2:5" ht="12" customHeight="1" x14ac:dyDescent="0.2">
      <c r="B90" s="6" t="s">
        <v>76</v>
      </c>
      <c r="C90" s="32">
        <v>21428</v>
      </c>
      <c r="D90" s="32">
        <v>3567</v>
      </c>
      <c r="E90" s="33">
        <v>16.646443905170806</v>
      </c>
    </row>
    <row r="91" spans="2:5" ht="12" customHeight="1" x14ac:dyDescent="0.2">
      <c r="B91" s="6" t="s">
        <v>77</v>
      </c>
      <c r="C91" s="32">
        <v>33</v>
      </c>
      <c r="D91" s="32">
        <v>4</v>
      </c>
      <c r="E91" s="33">
        <v>12.121212121212121</v>
      </c>
    </row>
    <row r="92" spans="2:5" ht="12" customHeight="1" x14ac:dyDescent="0.2">
      <c r="B92" s="6" t="s">
        <v>78</v>
      </c>
      <c r="C92" s="32">
        <v>11702</v>
      </c>
      <c r="D92" s="32">
        <v>11493</v>
      </c>
      <c r="E92" s="33">
        <v>98.213980516151082</v>
      </c>
    </row>
    <row r="93" spans="2:5" ht="12" customHeight="1" x14ac:dyDescent="0.2">
      <c r="B93" s="6" t="s">
        <v>86</v>
      </c>
      <c r="C93" s="22">
        <v>655</v>
      </c>
      <c r="D93" s="22">
        <v>655</v>
      </c>
      <c r="E93" s="23">
        <v>100</v>
      </c>
    </row>
    <row r="94" spans="2:5" ht="12" customHeight="1" x14ac:dyDescent="0.2">
      <c r="B94" s="6" t="s">
        <v>79</v>
      </c>
      <c r="C94" s="32">
        <v>655</v>
      </c>
      <c r="D94" s="32">
        <v>655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79974F3-8CB1-4185-8114-DC07A5AE0CB0}"/>
    <hyperlink ref="D4" location="ŞUBAT!A1" display="Şubat" xr:uid="{3F1639F8-15AA-4ADB-8B2E-CD933BB7CBA3}"/>
    <hyperlink ref="E4" location="MART!A1" display="Mart" xr:uid="{5B55AB27-EE9A-421C-AA58-7EA575F5CFC6}"/>
    <hyperlink ref="C5" location="NİSAN!A1" display="Nisan" xr:uid="{EB4ADB1F-C46A-4295-93F9-23429A92C7CA}"/>
    <hyperlink ref="D5" location="MAYIS!A1" display="Mayıs" xr:uid="{2A95948A-5F84-464C-9F4F-A2D0D807B22D}"/>
    <hyperlink ref="E5" location="HAZİRAN!A1" display="Haziran" xr:uid="{8A89E1E6-E0EC-48F0-86A7-5723F4AC29CD}"/>
    <hyperlink ref="C6" location="TEMMUZ!A1" display="Temmuz" xr:uid="{457FFE22-7DD6-438A-936B-93D0776E8993}"/>
    <hyperlink ref="D6" location="AĞUSTOS!A1" display="Ağustos" xr:uid="{DFC7863A-099A-4F18-8917-D5AD13EE384E}"/>
    <hyperlink ref="E6" location="EYLÜL!A1" display="Eylül" xr:uid="{3E431EA5-0FB3-485F-B560-4727C87B3835}"/>
    <hyperlink ref="C7" location="EKİM!A1" display="Ekim" xr:uid="{65B6800E-9D02-487F-B411-BEC5355A28CB}"/>
    <hyperlink ref="D7" location="KASIM!A1" display="Kasım" xr:uid="{CC230DEE-A553-4439-A40F-7F6231EEEA35}"/>
    <hyperlink ref="E7" location="ARALIK!A1" display="Aralık" xr:uid="{4B118D02-702B-478F-86B7-459BB721023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FDD1-0058-4D73-957C-C38DAD49285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274220</v>
      </c>
      <c r="D10" s="22">
        <v>140198</v>
      </c>
      <c r="E10" s="23">
        <v>51.126103128874625</v>
      </c>
    </row>
    <row r="11" spans="2:5" ht="12" customHeight="1" x14ac:dyDescent="0.2">
      <c r="B11" s="7" t="s">
        <v>4</v>
      </c>
      <c r="C11" s="24">
        <v>216885</v>
      </c>
      <c r="D11" s="24">
        <v>119072</v>
      </c>
      <c r="E11" s="25">
        <v>54.900984392650486</v>
      </c>
    </row>
    <row r="12" spans="2:5" ht="12" customHeight="1" x14ac:dyDescent="0.2">
      <c r="B12" s="7" t="s">
        <v>5</v>
      </c>
      <c r="C12" s="24">
        <v>100267</v>
      </c>
      <c r="D12" s="24">
        <v>57294</v>
      </c>
      <c r="E12" s="25">
        <v>57.141432375557265</v>
      </c>
    </row>
    <row r="13" spans="2:5" ht="12" customHeight="1" x14ac:dyDescent="0.2">
      <c r="B13" s="7" t="s">
        <v>6</v>
      </c>
      <c r="C13" s="26">
        <v>78341</v>
      </c>
      <c r="D13" s="26">
        <v>47431</v>
      </c>
      <c r="E13" s="27">
        <v>60.544287154874198</v>
      </c>
    </row>
    <row r="14" spans="2:5" ht="12" customHeight="1" x14ac:dyDescent="0.2">
      <c r="B14" s="8" t="s">
        <v>7</v>
      </c>
      <c r="C14" s="28">
        <v>22448</v>
      </c>
      <c r="D14" s="28">
        <v>4307</v>
      </c>
      <c r="E14" s="29">
        <v>19.18656450463293</v>
      </c>
    </row>
    <row r="15" spans="2:5" ht="12" customHeight="1" x14ac:dyDescent="0.2">
      <c r="B15" s="8" t="s">
        <v>8</v>
      </c>
      <c r="C15" s="28">
        <v>2308</v>
      </c>
      <c r="D15" s="28">
        <v>988</v>
      </c>
      <c r="E15" s="29">
        <v>42.807625649913348</v>
      </c>
    </row>
    <row r="16" spans="2:5" ht="12" customHeight="1" x14ac:dyDescent="0.2">
      <c r="B16" s="8" t="s">
        <v>9</v>
      </c>
      <c r="C16" s="28">
        <v>49133</v>
      </c>
      <c r="D16" s="28">
        <v>39045</v>
      </c>
      <c r="E16" s="29">
        <v>79.467974680967984</v>
      </c>
    </row>
    <row r="17" spans="2:5" ht="12" customHeight="1" x14ac:dyDescent="0.2">
      <c r="B17" s="8" t="s">
        <v>10</v>
      </c>
      <c r="C17" s="28">
        <v>4452</v>
      </c>
      <c r="D17" s="28">
        <v>3091</v>
      </c>
      <c r="E17" s="29">
        <v>69.429469901168019</v>
      </c>
    </row>
    <row r="18" spans="2:5" ht="12" customHeight="1" x14ac:dyDescent="0.2">
      <c r="B18" s="7" t="s">
        <v>11</v>
      </c>
      <c r="C18" s="24">
        <v>21926</v>
      </c>
      <c r="D18" s="24">
        <v>9863</v>
      </c>
      <c r="E18" s="25">
        <v>44.983125057009943</v>
      </c>
    </row>
    <row r="19" spans="2:5" ht="12" customHeight="1" x14ac:dyDescent="0.2">
      <c r="B19" s="8" t="s">
        <v>12</v>
      </c>
      <c r="C19" s="28">
        <v>13581</v>
      </c>
      <c r="D19" s="28">
        <v>2210</v>
      </c>
      <c r="E19" s="29">
        <v>16.272733966570947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8341</v>
      </c>
      <c r="D21" s="28">
        <v>7653</v>
      </c>
      <c r="E21" s="29">
        <v>91.751588538544539</v>
      </c>
    </row>
    <row r="22" spans="2:5" s="4" customFormat="1" ht="12" customHeight="1" x14ac:dyDescent="0.2">
      <c r="B22" s="7" t="s">
        <v>15</v>
      </c>
      <c r="C22" s="24">
        <v>31524</v>
      </c>
      <c r="D22" s="24">
        <v>10999</v>
      </c>
      <c r="E22" s="25">
        <v>34.890876792285241</v>
      </c>
    </row>
    <row r="23" spans="2:5" s="4" customFormat="1" ht="12" customHeight="1" x14ac:dyDescent="0.2">
      <c r="B23" s="8" t="s">
        <v>16</v>
      </c>
      <c r="C23" s="30">
        <v>142</v>
      </c>
      <c r="D23" s="30">
        <v>85</v>
      </c>
      <c r="E23" s="31">
        <v>59.859154929577464</v>
      </c>
    </row>
    <row r="24" spans="2:5" ht="12" customHeight="1" x14ac:dyDescent="0.2">
      <c r="B24" s="8" t="s">
        <v>17</v>
      </c>
      <c r="C24" s="30">
        <v>31382</v>
      </c>
      <c r="D24" s="30">
        <v>10914</v>
      </c>
      <c r="E24" s="31">
        <v>34.777898158179852</v>
      </c>
    </row>
    <row r="25" spans="2:5" s="4" customFormat="1" ht="12" customHeight="1" x14ac:dyDescent="0.2">
      <c r="B25" s="7" t="s">
        <v>18</v>
      </c>
      <c r="C25" s="24">
        <v>54865</v>
      </c>
      <c r="D25" s="24">
        <v>28136</v>
      </c>
      <c r="E25" s="25">
        <v>51.282238221088129</v>
      </c>
    </row>
    <row r="26" spans="2:5" ht="12" customHeight="1" x14ac:dyDescent="0.2">
      <c r="B26" s="7" t="s">
        <v>19</v>
      </c>
      <c r="C26" s="24">
        <v>50422</v>
      </c>
      <c r="D26" s="24">
        <v>24520</v>
      </c>
      <c r="E26" s="25">
        <v>48.629566459085325</v>
      </c>
    </row>
    <row r="27" spans="2:5" ht="12" customHeight="1" x14ac:dyDescent="0.2">
      <c r="B27" s="8" t="s">
        <v>20</v>
      </c>
      <c r="C27" s="28">
        <v>46636</v>
      </c>
      <c r="D27" s="28">
        <v>21003</v>
      </c>
      <c r="E27" s="29">
        <v>45.036023672699201</v>
      </c>
    </row>
    <row r="28" spans="2:5" ht="12" customHeight="1" x14ac:dyDescent="0.2">
      <c r="B28" s="8" t="s">
        <v>21</v>
      </c>
      <c r="C28" s="28">
        <v>3786</v>
      </c>
      <c r="D28" s="28">
        <v>3517</v>
      </c>
      <c r="E28" s="29">
        <v>92.894875858425777</v>
      </c>
    </row>
    <row r="29" spans="2:5" ht="12" customHeight="1" x14ac:dyDescent="0.2">
      <c r="B29" s="7" t="s">
        <v>22</v>
      </c>
      <c r="C29" s="26">
        <v>109</v>
      </c>
      <c r="D29" s="26">
        <v>77</v>
      </c>
      <c r="E29" s="27">
        <v>70.642201834862391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108</v>
      </c>
      <c r="D31" s="28">
        <v>77</v>
      </c>
      <c r="E31" s="29">
        <v>71.296296296296291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4334</v>
      </c>
      <c r="D37" s="26">
        <v>3539</v>
      </c>
      <c r="E37" s="27">
        <v>81.65666820489156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15980</v>
      </c>
      <c r="D44" s="24">
        <v>11285</v>
      </c>
      <c r="E44" s="25">
        <v>70.61952440550688</v>
      </c>
    </row>
    <row r="45" spans="2:6" ht="12" customHeight="1" x14ac:dyDescent="0.2">
      <c r="B45" s="7" t="s">
        <v>37</v>
      </c>
      <c r="C45" s="26">
        <v>14085</v>
      </c>
      <c r="D45" s="26">
        <v>11353</v>
      </c>
      <c r="E45" s="27">
        <v>80.603478878239258</v>
      </c>
      <c r="F45" s="5"/>
    </row>
    <row r="46" spans="2:6" ht="12" customHeight="1" x14ac:dyDescent="0.2">
      <c r="B46" s="7" t="s">
        <v>38</v>
      </c>
      <c r="C46" s="26">
        <v>164</v>
      </c>
      <c r="D46" s="26">
        <v>5</v>
      </c>
      <c r="E46" s="27">
        <v>3.0487804878048781</v>
      </c>
    </row>
    <row r="47" spans="2:6" ht="12" customHeight="1" x14ac:dyDescent="0.2">
      <c r="B47" s="6" t="s">
        <v>84</v>
      </c>
      <c r="C47" s="22">
        <v>6152</v>
      </c>
      <c r="D47" s="22">
        <v>5447</v>
      </c>
      <c r="E47" s="27">
        <v>88.540312093628089</v>
      </c>
    </row>
    <row r="48" spans="2:6" ht="12" customHeight="1" x14ac:dyDescent="0.2">
      <c r="B48" s="6" t="s">
        <v>39</v>
      </c>
      <c r="C48" s="32">
        <v>2662</v>
      </c>
      <c r="D48" s="32">
        <v>2420</v>
      </c>
      <c r="E48" s="33">
        <v>90.909090909090907</v>
      </c>
    </row>
    <row r="49" spans="2:5" ht="12" customHeight="1" x14ac:dyDescent="0.2">
      <c r="B49" s="6" t="s">
        <v>40</v>
      </c>
      <c r="C49" s="32">
        <v>2347</v>
      </c>
      <c r="D49" s="32">
        <v>2331</v>
      </c>
      <c r="E49" s="33">
        <v>99.318278653600345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2347</v>
      </c>
      <c r="D51" s="34">
        <v>2331</v>
      </c>
      <c r="E51" s="35">
        <v>99.318278653600345</v>
      </c>
    </row>
    <row r="52" spans="2:5" ht="12" customHeight="1" x14ac:dyDescent="0.2">
      <c r="B52" s="6" t="s">
        <v>43</v>
      </c>
      <c r="C52" s="32">
        <v>315</v>
      </c>
      <c r="D52" s="32">
        <v>89</v>
      </c>
      <c r="E52" s="33">
        <v>28.253968253968253</v>
      </c>
    </row>
    <row r="53" spans="2:5" ht="12" customHeight="1" x14ac:dyDescent="0.2">
      <c r="B53" s="9" t="s">
        <v>87</v>
      </c>
      <c r="C53" s="34">
        <v>3</v>
      </c>
      <c r="D53" s="34">
        <v>3</v>
      </c>
      <c r="E53" s="35">
        <v>100</v>
      </c>
    </row>
    <row r="54" spans="2:5" ht="12" customHeight="1" x14ac:dyDescent="0.2">
      <c r="B54" s="9" t="s">
        <v>88</v>
      </c>
      <c r="C54" s="34">
        <v>312</v>
      </c>
      <c r="D54" s="34">
        <v>86</v>
      </c>
      <c r="E54" s="35">
        <v>27.564102564102566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>
        <v>1</v>
      </c>
      <c r="D56" s="32">
        <v>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1395</v>
      </c>
      <c r="D58" s="32">
        <v>1395</v>
      </c>
      <c r="E58" s="33">
        <v>100</v>
      </c>
    </row>
    <row r="59" spans="2:5" ht="12" customHeight="1" x14ac:dyDescent="0.2">
      <c r="B59" s="6" t="s">
        <v>48</v>
      </c>
      <c r="C59" s="32">
        <v>1395</v>
      </c>
      <c r="D59" s="32">
        <v>1395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2084</v>
      </c>
      <c r="D61" s="32">
        <v>1621</v>
      </c>
      <c r="E61" s="33">
        <v>77.783109404990398</v>
      </c>
    </row>
    <row r="62" spans="2:5" s="4" customFormat="1" ht="12" customHeight="1" x14ac:dyDescent="0.2">
      <c r="B62" s="6" t="s">
        <v>51</v>
      </c>
      <c r="C62" s="32">
        <v>2063</v>
      </c>
      <c r="D62" s="32">
        <v>1601</v>
      </c>
      <c r="E62" s="33">
        <v>77.605428986912258</v>
      </c>
    </row>
    <row r="63" spans="2:5" ht="12" customHeight="1" x14ac:dyDescent="0.2">
      <c r="B63" s="6" t="s">
        <v>90</v>
      </c>
      <c r="C63" s="32">
        <v>21</v>
      </c>
      <c r="D63" s="32">
        <v>20</v>
      </c>
      <c r="E63" s="33">
        <v>95.238095238095227</v>
      </c>
    </row>
    <row r="64" spans="2:5" ht="12" customHeight="1" x14ac:dyDescent="0.2">
      <c r="B64" s="6" t="s">
        <v>52</v>
      </c>
      <c r="C64" s="32">
        <v>10</v>
      </c>
      <c r="D64" s="32">
        <v>10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50820</v>
      </c>
      <c r="D70" s="22">
        <v>15316</v>
      </c>
      <c r="E70" s="23">
        <v>30.137741046831955</v>
      </c>
    </row>
    <row r="71" spans="2:5" ht="12" customHeight="1" x14ac:dyDescent="0.2">
      <c r="B71" s="6" t="s">
        <v>57</v>
      </c>
      <c r="C71" s="32">
        <v>8606</v>
      </c>
      <c r="D71" s="32">
        <v>167</v>
      </c>
      <c r="E71" s="33">
        <v>1.9405066232860795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8499</v>
      </c>
      <c r="D74" s="36">
        <v>72</v>
      </c>
      <c r="E74" s="37">
        <v>0.84715848923402759</v>
      </c>
    </row>
    <row r="75" spans="2:5" ht="12" customHeight="1" x14ac:dyDescent="0.2">
      <c r="B75" s="6" t="s">
        <v>61</v>
      </c>
      <c r="C75" s="32">
        <v>107</v>
      </c>
      <c r="D75" s="32">
        <v>95</v>
      </c>
      <c r="E75" s="33">
        <v>88.785046728971963</v>
      </c>
    </row>
    <row r="76" spans="2:5" ht="12" customHeight="1" x14ac:dyDescent="0.2">
      <c r="B76" s="6" t="s">
        <v>62</v>
      </c>
      <c r="C76" s="32">
        <v>924</v>
      </c>
      <c r="D76" s="32">
        <v>391</v>
      </c>
      <c r="E76" s="33">
        <v>42.316017316017316</v>
      </c>
    </row>
    <row r="77" spans="2:5" ht="12" customHeight="1" x14ac:dyDescent="0.2">
      <c r="B77" s="6" t="s">
        <v>63</v>
      </c>
      <c r="C77" s="32">
        <v>703</v>
      </c>
      <c r="D77" s="32">
        <v>197</v>
      </c>
      <c r="E77" s="33">
        <v>28.022759601706969</v>
      </c>
    </row>
    <row r="78" spans="2:5" ht="12" customHeight="1" x14ac:dyDescent="0.2">
      <c r="B78" s="6" t="s">
        <v>64</v>
      </c>
      <c r="C78" s="32">
        <v>221</v>
      </c>
      <c r="D78" s="32">
        <v>194</v>
      </c>
      <c r="E78" s="33">
        <v>87.782805429864254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221</v>
      </c>
      <c r="D86" s="34">
        <v>194</v>
      </c>
      <c r="E86" s="35">
        <v>87.782805429864254</v>
      </c>
    </row>
    <row r="87" spans="2:5" ht="12" customHeight="1" x14ac:dyDescent="0.2">
      <c r="B87" s="6" t="s">
        <v>73</v>
      </c>
      <c r="C87" s="32">
        <v>31511</v>
      </c>
      <c r="D87" s="32">
        <v>5190</v>
      </c>
      <c r="E87" s="33">
        <v>16.470438894354352</v>
      </c>
    </row>
    <row r="88" spans="2:5" ht="12" customHeight="1" x14ac:dyDescent="0.2">
      <c r="B88" s="6" t="s">
        <v>74</v>
      </c>
      <c r="C88" s="36">
        <v>2775</v>
      </c>
      <c r="D88" s="36">
        <v>489</v>
      </c>
      <c r="E88" s="37">
        <v>17.621621621621621</v>
      </c>
    </row>
    <row r="89" spans="2:5" ht="12" customHeight="1" x14ac:dyDescent="0.2">
      <c r="B89" s="6" t="s">
        <v>75</v>
      </c>
      <c r="C89" s="32">
        <v>8122</v>
      </c>
      <c r="D89" s="32">
        <v>1803</v>
      </c>
      <c r="E89" s="33">
        <v>22.198965771977345</v>
      </c>
    </row>
    <row r="90" spans="2:5" ht="12" customHeight="1" x14ac:dyDescent="0.2">
      <c r="B90" s="6" t="s">
        <v>76</v>
      </c>
      <c r="C90" s="32">
        <v>20581</v>
      </c>
      <c r="D90" s="32">
        <v>2894</v>
      </c>
      <c r="E90" s="33">
        <v>14.061513046013314</v>
      </c>
    </row>
    <row r="91" spans="2:5" ht="12" customHeight="1" x14ac:dyDescent="0.2">
      <c r="B91" s="6" t="s">
        <v>77</v>
      </c>
      <c r="C91" s="32">
        <v>33</v>
      </c>
      <c r="D91" s="32">
        <v>4</v>
      </c>
      <c r="E91" s="33">
        <v>12.121212121212121</v>
      </c>
    </row>
    <row r="92" spans="2:5" ht="12" customHeight="1" x14ac:dyDescent="0.2">
      <c r="B92" s="6" t="s">
        <v>78</v>
      </c>
      <c r="C92" s="32">
        <v>9779</v>
      </c>
      <c r="D92" s="32">
        <v>9568</v>
      </c>
      <c r="E92" s="33">
        <v>97.842315165149813</v>
      </c>
    </row>
    <row r="93" spans="2:5" ht="12" customHeight="1" x14ac:dyDescent="0.2">
      <c r="B93" s="6" t="s">
        <v>86</v>
      </c>
      <c r="C93" s="22">
        <v>363</v>
      </c>
      <c r="D93" s="22">
        <v>363</v>
      </c>
      <c r="E93" s="23">
        <v>100</v>
      </c>
    </row>
    <row r="94" spans="2:5" ht="12" customHeight="1" x14ac:dyDescent="0.2">
      <c r="B94" s="6" t="s">
        <v>79</v>
      </c>
      <c r="C94" s="32">
        <v>363</v>
      </c>
      <c r="D94" s="32">
        <v>363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DA6BC17-A687-4B60-91DC-9C19C8A767E2}"/>
    <hyperlink ref="D4" location="ŞUBAT!A1" display="Şubat" xr:uid="{7C04B1A5-9805-467F-A486-D606878CA6F6}"/>
    <hyperlink ref="E4" location="MART!A1" display="Mart" xr:uid="{AF436AEF-0FFC-4925-AE94-14C0D5F055B7}"/>
    <hyperlink ref="C5" location="NİSAN!A1" display="Nisan" xr:uid="{7C895FE0-C9D4-4AB5-A4EB-F9D97AEDFF28}"/>
    <hyperlink ref="D5" location="MAYIS!A1" display="Mayıs" xr:uid="{01F168CB-8DD1-4033-B17D-214AFC36C62D}"/>
    <hyperlink ref="E5" location="HAZİRAN!A1" display="Haziran" xr:uid="{5E35AB5B-3008-4190-9CF9-4F9A9A68430A}"/>
    <hyperlink ref="C6" location="TEMMUZ!A1" display="Temmuz" xr:uid="{1710515A-9BCB-48BB-94D9-4528741D2FD7}"/>
    <hyperlink ref="D6" location="AĞUSTOS!A1" display="Ağustos" xr:uid="{8A5664F4-DB02-42D7-A8B5-D2B81BB8A277}"/>
    <hyperlink ref="E6" location="EYLÜL!A1" display="Eylül" xr:uid="{F829EF70-6C5A-4442-A577-9E8AD7B5F0C4}"/>
    <hyperlink ref="C7" location="EKİM!A1" display="Ekim" xr:uid="{EC22A546-24B2-4C5C-BB74-6F07CDA9006F}"/>
    <hyperlink ref="D7" location="KASIM!A1" display="Kasım" xr:uid="{4AA66E25-01D3-44C0-BFA3-2FEA45706946}"/>
    <hyperlink ref="E7" location="ARALIK!A1" display="Aralık" xr:uid="{AD30B725-011F-4CC2-B6E3-80681A6BDD1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5D6D-8BA1-4830-8038-0D9C8ADC7F7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252094</v>
      </c>
      <c r="D10" s="22">
        <v>114100</v>
      </c>
      <c r="E10" s="23">
        <v>45.260894745610763</v>
      </c>
    </row>
    <row r="11" spans="2:5" ht="12" customHeight="1" x14ac:dyDescent="0.2">
      <c r="B11" s="7" t="s">
        <v>4</v>
      </c>
      <c r="C11" s="24">
        <v>200414</v>
      </c>
      <c r="D11" s="24">
        <v>97411</v>
      </c>
      <c r="E11" s="25">
        <v>48.604887882084086</v>
      </c>
    </row>
    <row r="12" spans="2:5" ht="12" customHeight="1" x14ac:dyDescent="0.2">
      <c r="B12" s="7" t="s">
        <v>5</v>
      </c>
      <c r="C12" s="24">
        <v>93317</v>
      </c>
      <c r="D12" s="24">
        <v>46855</v>
      </c>
      <c r="E12" s="25">
        <v>50.210572564484501</v>
      </c>
    </row>
    <row r="13" spans="2:5" ht="12" customHeight="1" x14ac:dyDescent="0.2">
      <c r="B13" s="7" t="s">
        <v>6</v>
      </c>
      <c r="C13" s="26">
        <v>71625</v>
      </c>
      <c r="D13" s="26">
        <v>38692</v>
      </c>
      <c r="E13" s="27">
        <v>54.020244328097732</v>
      </c>
    </row>
    <row r="14" spans="2:5" ht="12" customHeight="1" x14ac:dyDescent="0.2">
      <c r="B14" s="8" t="s">
        <v>7</v>
      </c>
      <c r="C14" s="28">
        <v>22245</v>
      </c>
      <c r="D14" s="28">
        <v>3418</v>
      </c>
      <c r="E14" s="29">
        <v>15.365250618116431</v>
      </c>
    </row>
    <row r="15" spans="2:5" ht="12" customHeight="1" x14ac:dyDescent="0.2">
      <c r="B15" s="8" t="s">
        <v>8</v>
      </c>
      <c r="C15" s="28">
        <v>2300</v>
      </c>
      <c r="D15" s="28">
        <v>730</v>
      </c>
      <c r="E15" s="29">
        <v>31.739130434782609</v>
      </c>
    </row>
    <row r="16" spans="2:5" ht="12" customHeight="1" x14ac:dyDescent="0.2">
      <c r="B16" s="8" t="s">
        <v>9</v>
      </c>
      <c r="C16" s="28">
        <v>42571</v>
      </c>
      <c r="D16" s="28">
        <v>31539</v>
      </c>
      <c r="E16" s="29">
        <v>74.085645157501588</v>
      </c>
    </row>
    <row r="17" spans="2:5" ht="12" customHeight="1" x14ac:dyDescent="0.2">
      <c r="B17" s="8" t="s">
        <v>10</v>
      </c>
      <c r="C17" s="28">
        <v>4509</v>
      </c>
      <c r="D17" s="28">
        <v>3005</v>
      </c>
      <c r="E17" s="29">
        <v>66.644488800177427</v>
      </c>
    </row>
    <row r="18" spans="2:5" ht="12" customHeight="1" x14ac:dyDescent="0.2">
      <c r="B18" s="7" t="s">
        <v>11</v>
      </c>
      <c r="C18" s="24">
        <v>21692</v>
      </c>
      <c r="D18" s="24">
        <v>8163</v>
      </c>
      <c r="E18" s="25">
        <v>37.631384842338193</v>
      </c>
    </row>
    <row r="19" spans="2:5" ht="12" customHeight="1" x14ac:dyDescent="0.2">
      <c r="B19" s="8" t="s">
        <v>12</v>
      </c>
      <c r="C19" s="28">
        <v>13228</v>
      </c>
      <c r="D19" s="28">
        <v>562</v>
      </c>
      <c r="E19" s="29">
        <v>4.248563652857575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8460</v>
      </c>
      <c r="D21" s="28">
        <v>7601</v>
      </c>
      <c r="E21" s="29">
        <v>89.846335697399525</v>
      </c>
    </row>
    <row r="22" spans="2:5" s="4" customFormat="1" ht="12" customHeight="1" x14ac:dyDescent="0.2">
      <c r="B22" s="7" t="s">
        <v>15</v>
      </c>
      <c r="C22" s="24">
        <v>31520</v>
      </c>
      <c r="D22" s="24">
        <v>10140</v>
      </c>
      <c r="E22" s="25">
        <v>32.170050761421322</v>
      </c>
    </row>
    <row r="23" spans="2:5" s="4" customFormat="1" ht="12" customHeight="1" x14ac:dyDescent="0.2">
      <c r="B23" s="8" t="s">
        <v>16</v>
      </c>
      <c r="C23" s="30">
        <v>126</v>
      </c>
      <c r="D23" s="30">
        <v>67</v>
      </c>
      <c r="E23" s="31">
        <v>53.174603174603178</v>
      </c>
    </row>
    <row r="24" spans="2:5" ht="12" customHeight="1" x14ac:dyDescent="0.2">
      <c r="B24" s="8" t="s">
        <v>17</v>
      </c>
      <c r="C24" s="30">
        <v>31394</v>
      </c>
      <c r="D24" s="30">
        <v>10073</v>
      </c>
      <c r="E24" s="31">
        <v>32.085748869210676</v>
      </c>
    </row>
    <row r="25" spans="2:5" s="4" customFormat="1" ht="12" customHeight="1" x14ac:dyDescent="0.2">
      <c r="B25" s="7" t="s">
        <v>18</v>
      </c>
      <c r="C25" s="24">
        <v>49169</v>
      </c>
      <c r="D25" s="24">
        <v>21874</v>
      </c>
      <c r="E25" s="25">
        <v>44.487380259919867</v>
      </c>
    </row>
    <row r="26" spans="2:5" ht="12" customHeight="1" x14ac:dyDescent="0.2">
      <c r="B26" s="7" t="s">
        <v>19</v>
      </c>
      <c r="C26" s="24">
        <v>45348</v>
      </c>
      <c r="D26" s="24">
        <v>18888</v>
      </c>
      <c r="E26" s="25">
        <v>41.651230484255095</v>
      </c>
    </row>
    <row r="27" spans="2:5" ht="12" customHeight="1" x14ac:dyDescent="0.2">
      <c r="B27" s="8" t="s">
        <v>20</v>
      </c>
      <c r="C27" s="28">
        <v>42460</v>
      </c>
      <c r="D27" s="28">
        <v>16268</v>
      </c>
      <c r="E27" s="29">
        <v>38.313707018370231</v>
      </c>
    </row>
    <row r="28" spans="2:5" ht="12" customHeight="1" x14ac:dyDescent="0.2">
      <c r="B28" s="8" t="s">
        <v>21</v>
      </c>
      <c r="C28" s="28">
        <v>2888</v>
      </c>
      <c r="D28" s="28">
        <v>2620</v>
      </c>
      <c r="E28" s="29">
        <v>90.720221606648195</v>
      </c>
    </row>
    <row r="29" spans="2:5" ht="12" customHeight="1" x14ac:dyDescent="0.2">
      <c r="B29" s="7" t="s">
        <v>22</v>
      </c>
      <c r="C29" s="26">
        <v>90</v>
      </c>
      <c r="D29" s="26">
        <v>58</v>
      </c>
      <c r="E29" s="27">
        <v>64.444444444444443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89</v>
      </c>
      <c r="D31" s="28">
        <v>58</v>
      </c>
      <c r="E31" s="29">
        <v>65.168539325842701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3731</v>
      </c>
      <c r="D37" s="26">
        <v>2928</v>
      </c>
      <c r="E37" s="27">
        <v>78.477619941034575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14414</v>
      </c>
      <c r="D44" s="24">
        <v>9422</v>
      </c>
      <c r="E44" s="25">
        <v>65.367004301373669</v>
      </c>
    </row>
    <row r="45" spans="2:6" ht="12" customHeight="1" x14ac:dyDescent="0.2">
      <c r="B45" s="7" t="s">
        <v>37</v>
      </c>
      <c r="C45" s="26">
        <v>11826</v>
      </c>
      <c r="D45" s="26">
        <v>9120</v>
      </c>
      <c r="E45" s="27">
        <v>77.118214104515474</v>
      </c>
      <c r="F45" s="5"/>
    </row>
    <row r="46" spans="2:6" ht="12" customHeight="1" x14ac:dyDescent="0.2">
      <c r="B46" s="7" t="s">
        <v>38</v>
      </c>
      <c r="C46" s="26">
        <v>168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5317</v>
      </c>
      <c r="D47" s="22">
        <v>4635</v>
      </c>
      <c r="E47" s="27">
        <v>87.173217980063939</v>
      </c>
    </row>
    <row r="48" spans="2:6" ht="12" customHeight="1" x14ac:dyDescent="0.2">
      <c r="B48" s="6" t="s">
        <v>39</v>
      </c>
      <c r="C48" s="32">
        <v>2204</v>
      </c>
      <c r="D48" s="32">
        <v>1954</v>
      </c>
      <c r="E48" s="33">
        <v>88.656987295825772</v>
      </c>
    </row>
    <row r="49" spans="2:5" ht="12" customHeight="1" x14ac:dyDescent="0.2">
      <c r="B49" s="6" t="s">
        <v>40</v>
      </c>
      <c r="C49" s="32">
        <v>1897</v>
      </c>
      <c r="D49" s="32">
        <v>1881</v>
      </c>
      <c r="E49" s="33">
        <v>99.156562994201366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1897</v>
      </c>
      <c r="D51" s="34">
        <v>1881</v>
      </c>
      <c r="E51" s="35">
        <v>99.156562994201366</v>
      </c>
    </row>
    <row r="52" spans="2:5" ht="12" customHeight="1" x14ac:dyDescent="0.2">
      <c r="B52" s="6" t="s">
        <v>43</v>
      </c>
      <c r="C52" s="32">
        <v>307</v>
      </c>
      <c r="D52" s="32">
        <v>73</v>
      </c>
      <c r="E52" s="33">
        <v>23.778501628664493</v>
      </c>
    </row>
    <row r="53" spans="2:5" ht="12" customHeight="1" x14ac:dyDescent="0.2">
      <c r="B53" s="9" t="s">
        <v>87</v>
      </c>
      <c r="C53" s="34">
        <v>3</v>
      </c>
      <c r="D53" s="34">
        <v>3</v>
      </c>
      <c r="E53" s="35">
        <v>100</v>
      </c>
    </row>
    <row r="54" spans="2:5" ht="12" customHeight="1" x14ac:dyDescent="0.2">
      <c r="B54" s="9" t="s">
        <v>88</v>
      </c>
      <c r="C54" s="34">
        <v>304</v>
      </c>
      <c r="D54" s="34">
        <v>70</v>
      </c>
      <c r="E54" s="35">
        <v>23.026315789473685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>
        <v>1</v>
      </c>
      <c r="D56" s="32">
        <v>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1305</v>
      </c>
      <c r="D58" s="32">
        <v>1305</v>
      </c>
      <c r="E58" s="33">
        <v>100</v>
      </c>
    </row>
    <row r="59" spans="2:5" ht="12" customHeight="1" x14ac:dyDescent="0.2">
      <c r="B59" s="6" t="s">
        <v>48</v>
      </c>
      <c r="C59" s="32">
        <v>1305</v>
      </c>
      <c r="D59" s="32">
        <v>1305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1799</v>
      </c>
      <c r="D61" s="32">
        <v>1367</v>
      </c>
      <c r="E61" s="33">
        <v>75.986659255141745</v>
      </c>
    </row>
    <row r="62" spans="2:5" s="4" customFormat="1" ht="12" customHeight="1" x14ac:dyDescent="0.2">
      <c r="B62" s="6" t="s">
        <v>51</v>
      </c>
      <c r="C62" s="32">
        <v>1786</v>
      </c>
      <c r="D62" s="32">
        <v>1354</v>
      </c>
      <c r="E62" s="33">
        <v>75.811870100783878</v>
      </c>
    </row>
    <row r="63" spans="2:5" ht="12" customHeight="1" x14ac:dyDescent="0.2">
      <c r="B63" s="6" t="s">
        <v>90</v>
      </c>
      <c r="C63" s="32">
        <v>13</v>
      </c>
      <c r="D63" s="32">
        <v>13</v>
      </c>
      <c r="E63" s="33">
        <v>100</v>
      </c>
    </row>
    <row r="64" spans="2:5" ht="12" customHeight="1" x14ac:dyDescent="0.2">
      <c r="B64" s="6" t="s">
        <v>52</v>
      </c>
      <c r="C64" s="32">
        <v>8</v>
      </c>
      <c r="D64" s="32">
        <v>8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46018</v>
      </c>
      <c r="D70" s="22">
        <v>11709</v>
      </c>
      <c r="E70" s="23">
        <v>25.44439132513364</v>
      </c>
    </row>
    <row r="71" spans="2:5" ht="12" customHeight="1" x14ac:dyDescent="0.2">
      <c r="B71" s="6" t="s">
        <v>57</v>
      </c>
      <c r="C71" s="32">
        <v>8592</v>
      </c>
      <c r="D71" s="32">
        <v>158</v>
      </c>
      <c r="E71" s="33">
        <v>1.8389199255121045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8487</v>
      </c>
      <c r="D74" s="36">
        <v>68</v>
      </c>
      <c r="E74" s="37">
        <v>0.80122540355838345</v>
      </c>
    </row>
    <row r="75" spans="2:5" ht="12" customHeight="1" x14ac:dyDescent="0.2">
      <c r="B75" s="6" t="s">
        <v>61</v>
      </c>
      <c r="C75" s="32">
        <v>105</v>
      </c>
      <c r="D75" s="32">
        <v>90</v>
      </c>
      <c r="E75" s="33">
        <v>85.714285714285708</v>
      </c>
    </row>
    <row r="76" spans="2:5" ht="12" customHeight="1" x14ac:dyDescent="0.2">
      <c r="B76" s="6" t="s">
        <v>62</v>
      </c>
      <c r="C76" s="32">
        <v>228</v>
      </c>
      <c r="D76" s="32">
        <v>195</v>
      </c>
      <c r="E76" s="33">
        <v>85.526315789473685</v>
      </c>
    </row>
    <row r="77" spans="2:5" ht="12" customHeight="1" x14ac:dyDescent="0.2">
      <c r="B77" s="6" t="s">
        <v>63</v>
      </c>
      <c r="C77" s="32">
        <v>40</v>
      </c>
      <c r="D77" s="32">
        <v>35</v>
      </c>
      <c r="E77" s="33">
        <v>87.5</v>
      </c>
    </row>
    <row r="78" spans="2:5" ht="12" customHeight="1" x14ac:dyDescent="0.2">
      <c r="B78" s="6" t="s">
        <v>64</v>
      </c>
      <c r="C78" s="32">
        <v>188</v>
      </c>
      <c r="D78" s="32">
        <v>160</v>
      </c>
      <c r="E78" s="33">
        <v>85.106382978723403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188</v>
      </c>
      <c r="D86" s="34">
        <v>160</v>
      </c>
      <c r="E86" s="35">
        <v>85.106382978723403</v>
      </c>
    </row>
    <row r="87" spans="2:5" ht="12" customHeight="1" x14ac:dyDescent="0.2">
      <c r="B87" s="6" t="s">
        <v>73</v>
      </c>
      <c r="C87" s="32">
        <v>29439</v>
      </c>
      <c r="D87" s="32">
        <v>3814</v>
      </c>
      <c r="E87" s="33">
        <v>12.955603111518736</v>
      </c>
    </row>
    <row r="88" spans="2:5" ht="12" customHeight="1" x14ac:dyDescent="0.2">
      <c r="B88" s="6" t="s">
        <v>74</v>
      </c>
      <c r="C88" s="36">
        <v>2657</v>
      </c>
      <c r="D88" s="36">
        <v>371</v>
      </c>
      <c r="E88" s="37">
        <v>13.963116296575084</v>
      </c>
    </row>
    <row r="89" spans="2:5" ht="12" customHeight="1" x14ac:dyDescent="0.2">
      <c r="B89" s="6" t="s">
        <v>75</v>
      </c>
      <c r="C89" s="32">
        <v>7593</v>
      </c>
      <c r="D89" s="32">
        <v>1491</v>
      </c>
      <c r="E89" s="33">
        <v>19.636507309363889</v>
      </c>
    </row>
    <row r="90" spans="2:5" ht="12" customHeight="1" x14ac:dyDescent="0.2">
      <c r="B90" s="6" t="s">
        <v>76</v>
      </c>
      <c r="C90" s="32">
        <v>19156</v>
      </c>
      <c r="D90" s="32">
        <v>1948</v>
      </c>
      <c r="E90" s="33">
        <v>10.169137607016077</v>
      </c>
    </row>
    <row r="91" spans="2:5" ht="12" customHeight="1" x14ac:dyDescent="0.2">
      <c r="B91" s="6" t="s">
        <v>77</v>
      </c>
      <c r="C91" s="32">
        <v>33</v>
      </c>
      <c r="D91" s="32">
        <v>4</v>
      </c>
      <c r="E91" s="33">
        <v>12.121212121212121</v>
      </c>
    </row>
    <row r="92" spans="2:5" ht="12" customHeight="1" x14ac:dyDescent="0.2">
      <c r="B92" s="6" t="s">
        <v>78</v>
      </c>
      <c r="C92" s="32">
        <v>7759</v>
      </c>
      <c r="D92" s="32">
        <v>7542</v>
      </c>
      <c r="E92" s="33">
        <v>97.203247841216651</v>
      </c>
    </row>
    <row r="93" spans="2:5" ht="12" customHeight="1" x14ac:dyDescent="0.2">
      <c r="B93" s="6" t="s">
        <v>86</v>
      </c>
      <c r="C93" s="22">
        <v>345</v>
      </c>
      <c r="D93" s="22">
        <v>345</v>
      </c>
      <c r="E93" s="23">
        <v>100</v>
      </c>
    </row>
    <row r="94" spans="2:5" ht="12" customHeight="1" x14ac:dyDescent="0.2">
      <c r="B94" s="6" t="s">
        <v>79</v>
      </c>
      <c r="C94" s="32">
        <v>345</v>
      </c>
      <c r="D94" s="32">
        <v>345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BB1DDB1-9331-4BC8-A9C9-9EA7CA74DDC6}"/>
    <hyperlink ref="D4" location="ŞUBAT!A1" display="Şubat" xr:uid="{83F465B9-837F-4F51-874D-89043F7DFF4F}"/>
    <hyperlink ref="E4" location="MART!A1" display="Mart" xr:uid="{78F0C9D1-F3A4-4062-9B03-A43C41D58EDB}"/>
    <hyperlink ref="C5" location="NİSAN!A1" display="Nisan" xr:uid="{251A1048-D2AE-426B-9EB2-99186CA7104D}"/>
    <hyperlink ref="D5" location="MAYIS!A1" display="Mayıs" xr:uid="{08663865-DE43-4A5D-8B6B-E02D951FCD7C}"/>
    <hyperlink ref="E5" location="HAZİRAN!A1" display="Haziran" xr:uid="{AEC8B634-68E9-4C4A-8C26-DE581F0653DF}"/>
    <hyperlink ref="C6" location="TEMMUZ!A1" display="Temmuz" xr:uid="{6C3258F1-2B63-4631-9018-A707A5792FE9}"/>
    <hyperlink ref="D6" location="AĞUSTOS!A1" display="Ağustos" xr:uid="{55927A81-4120-4D86-9B4D-CA92D24B2168}"/>
    <hyperlink ref="E6" location="EYLÜL!A1" display="Eylül" xr:uid="{463CFEB2-3DD9-49A9-ACD3-3D343749AF75}"/>
    <hyperlink ref="C7" location="EKİM!A1" display="Ekim" xr:uid="{7994CCAE-A5D2-4CF9-B344-091708CFB141}"/>
    <hyperlink ref="D7" location="KASIM!A1" display="Kasım" xr:uid="{0844339C-ABA3-411F-BA91-2805FE91BEC1}"/>
    <hyperlink ref="E7" location="ARALIK!A1" display="Aralık" xr:uid="{FEC33C09-4918-41BB-92F6-B2FBA0BC692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DFBF-25DB-4C5D-9E86-65090F2317C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221867</v>
      </c>
      <c r="D10" s="22">
        <v>90023</v>
      </c>
      <c r="E10" s="23">
        <v>40.575209472341541</v>
      </c>
    </row>
    <row r="11" spans="2:5" ht="12" customHeight="1" x14ac:dyDescent="0.2">
      <c r="B11" s="7" t="s">
        <v>4</v>
      </c>
      <c r="C11" s="24">
        <v>175652</v>
      </c>
      <c r="D11" s="24">
        <v>76539</v>
      </c>
      <c r="E11" s="25">
        <v>43.574226311115162</v>
      </c>
    </row>
    <row r="12" spans="2:5" ht="12" customHeight="1" x14ac:dyDescent="0.2">
      <c r="B12" s="7" t="s">
        <v>5</v>
      </c>
      <c r="C12" s="24">
        <v>78301</v>
      </c>
      <c r="D12" s="24">
        <v>35877</v>
      </c>
      <c r="E12" s="25">
        <v>45.819338194914494</v>
      </c>
    </row>
    <row r="13" spans="2:5" ht="12" customHeight="1" x14ac:dyDescent="0.2">
      <c r="B13" s="7" t="s">
        <v>6</v>
      </c>
      <c r="C13" s="26">
        <v>61428</v>
      </c>
      <c r="D13" s="26">
        <v>30644</v>
      </c>
      <c r="E13" s="27">
        <v>49.886045451585595</v>
      </c>
    </row>
    <row r="14" spans="2:5" ht="12" customHeight="1" x14ac:dyDescent="0.2">
      <c r="B14" s="8" t="s">
        <v>7</v>
      </c>
      <c r="C14" s="28">
        <v>20102</v>
      </c>
      <c r="D14" s="28">
        <v>3277</v>
      </c>
      <c r="E14" s="29">
        <v>16.301860511391901</v>
      </c>
    </row>
    <row r="15" spans="2:5" ht="12" customHeight="1" x14ac:dyDescent="0.2">
      <c r="B15" s="8" t="s">
        <v>8</v>
      </c>
      <c r="C15" s="28">
        <v>2280</v>
      </c>
      <c r="D15" s="28">
        <v>636</v>
      </c>
      <c r="E15" s="29">
        <v>27.89473684210526</v>
      </c>
    </row>
    <row r="16" spans="2:5" ht="12" customHeight="1" x14ac:dyDescent="0.2">
      <c r="B16" s="8" t="s">
        <v>9</v>
      </c>
      <c r="C16" s="28">
        <v>36113</v>
      </c>
      <c r="D16" s="28">
        <v>24923</v>
      </c>
      <c r="E16" s="29">
        <v>69.013928502201423</v>
      </c>
    </row>
    <row r="17" spans="2:5" ht="12" customHeight="1" x14ac:dyDescent="0.2">
      <c r="B17" s="8" t="s">
        <v>10</v>
      </c>
      <c r="C17" s="28">
        <v>2933</v>
      </c>
      <c r="D17" s="28">
        <v>1808</v>
      </c>
      <c r="E17" s="29">
        <v>61.643368564609617</v>
      </c>
    </row>
    <row r="18" spans="2:5" ht="12" customHeight="1" x14ac:dyDescent="0.2">
      <c r="B18" s="7" t="s">
        <v>11</v>
      </c>
      <c r="C18" s="24">
        <v>16873</v>
      </c>
      <c r="D18" s="24">
        <v>5233</v>
      </c>
      <c r="E18" s="25">
        <v>31.01404610916849</v>
      </c>
    </row>
    <row r="19" spans="2:5" ht="12" customHeight="1" x14ac:dyDescent="0.2">
      <c r="B19" s="8" t="s">
        <v>12</v>
      </c>
      <c r="C19" s="28">
        <v>10503</v>
      </c>
      <c r="D19" s="28">
        <v>94</v>
      </c>
      <c r="E19" s="29">
        <v>0.89498238598495672</v>
      </c>
    </row>
    <row r="20" spans="2:5" ht="12" customHeight="1" x14ac:dyDescent="0.2">
      <c r="B20" s="8" t="s">
        <v>13</v>
      </c>
      <c r="C20" s="28">
        <v>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6366</v>
      </c>
      <c r="D21" s="28">
        <v>5139</v>
      </c>
      <c r="E21" s="29">
        <v>80.725730442978332</v>
      </c>
    </row>
    <row r="22" spans="2:5" s="4" customFormat="1" ht="12" customHeight="1" x14ac:dyDescent="0.2">
      <c r="B22" s="7" t="s">
        <v>15</v>
      </c>
      <c r="C22" s="24">
        <v>31577</v>
      </c>
      <c r="D22" s="24">
        <v>8992</v>
      </c>
      <c r="E22" s="25">
        <v>28.47642271273395</v>
      </c>
    </row>
    <row r="23" spans="2:5" s="4" customFormat="1" ht="12" customHeight="1" x14ac:dyDescent="0.2">
      <c r="B23" s="8" t="s">
        <v>16</v>
      </c>
      <c r="C23" s="30">
        <v>116</v>
      </c>
      <c r="D23" s="30">
        <v>43</v>
      </c>
      <c r="E23" s="31">
        <v>37.068965517241381</v>
      </c>
    </row>
    <row r="24" spans="2:5" ht="12" customHeight="1" x14ac:dyDescent="0.2">
      <c r="B24" s="8" t="s">
        <v>17</v>
      </c>
      <c r="C24" s="30">
        <v>31461</v>
      </c>
      <c r="D24" s="30">
        <v>8949</v>
      </c>
      <c r="E24" s="31">
        <v>28.444741108038524</v>
      </c>
    </row>
    <row r="25" spans="2:5" s="4" customFormat="1" ht="12" customHeight="1" x14ac:dyDescent="0.2">
      <c r="B25" s="7" t="s">
        <v>18</v>
      </c>
      <c r="C25" s="24">
        <v>43763</v>
      </c>
      <c r="D25" s="24">
        <v>17374</v>
      </c>
      <c r="E25" s="25">
        <v>39.700203368142041</v>
      </c>
    </row>
    <row r="26" spans="2:5" ht="12" customHeight="1" x14ac:dyDescent="0.2">
      <c r="B26" s="7" t="s">
        <v>19</v>
      </c>
      <c r="C26" s="24">
        <v>40671</v>
      </c>
      <c r="D26" s="24">
        <v>14926</v>
      </c>
      <c r="E26" s="25">
        <v>36.699368100120481</v>
      </c>
    </row>
    <row r="27" spans="2:5" ht="12" customHeight="1" x14ac:dyDescent="0.2">
      <c r="B27" s="8" t="s">
        <v>20</v>
      </c>
      <c r="C27" s="28">
        <v>38608</v>
      </c>
      <c r="D27" s="28">
        <v>13131</v>
      </c>
      <c r="E27" s="29">
        <v>34.011085785329463</v>
      </c>
    </row>
    <row r="28" spans="2:5" ht="12" customHeight="1" x14ac:dyDescent="0.2">
      <c r="B28" s="8" t="s">
        <v>21</v>
      </c>
      <c r="C28" s="28">
        <v>2063</v>
      </c>
      <c r="D28" s="28">
        <v>1795</v>
      </c>
      <c r="E28" s="29">
        <v>87.009209888511876</v>
      </c>
    </row>
    <row r="29" spans="2:5" ht="12" customHeight="1" x14ac:dyDescent="0.2">
      <c r="B29" s="7" t="s">
        <v>22</v>
      </c>
      <c r="C29" s="26">
        <v>80</v>
      </c>
      <c r="D29" s="26">
        <v>47</v>
      </c>
      <c r="E29" s="27">
        <v>58.75</v>
      </c>
    </row>
    <row r="30" spans="2:5" ht="12" customHeight="1" x14ac:dyDescent="0.2">
      <c r="B30" s="8" t="s">
        <v>23</v>
      </c>
      <c r="C30" s="28">
        <v>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79</v>
      </c>
      <c r="D31" s="28">
        <v>47</v>
      </c>
      <c r="E31" s="29">
        <v>59.493670886075947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3012</v>
      </c>
      <c r="D37" s="26">
        <v>2401</v>
      </c>
      <c r="E37" s="27">
        <v>79.7144754316069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12336</v>
      </c>
      <c r="D44" s="24">
        <v>7242</v>
      </c>
      <c r="E44" s="25">
        <v>58.706225680933855</v>
      </c>
    </row>
    <row r="45" spans="2:6" ht="12" customHeight="1" x14ac:dyDescent="0.2">
      <c r="B45" s="7" t="s">
        <v>37</v>
      </c>
      <c r="C45" s="26">
        <v>9511</v>
      </c>
      <c r="D45" s="26">
        <v>7052</v>
      </c>
      <c r="E45" s="27">
        <v>74.145726001471985</v>
      </c>
      <c r="F45" s="5"/>
    </row>
    <row r="46" spans="2:6" ht="12" customHeight="1" x14ac:dyDescent="0.2">
      <c r="B46" s="7" t="s">
        <v>38</v>
      </c>
      <c r="C46" s="26">
        <v>164</v>
      </c>
      <c r="D46" s="26">
        <v>2</v>
      </c>
      <c r="E46" s="27">
        <v>1.2195121951219512</v>
      </c>
    </row>
    <row r="47" spans="2:6" ht="12" customHeight="1" x14ac:dyDescent="0.2">
      <c r="B47" s="6" t="s">
        <v>84</v>
      </c>
      <c r="C47" s="22">
        <v>4627</v>
      </c>
      <c r="D47" s="22">
        <v>3913</v>
      </c>
      <c r="E47" s="27">
        <v>84.568835098335853</v>
      </c>
    </row>
    <row r="48" spans="2:6" ht="12" customHeight="1" x14ac:dyDescent="0.2">
      <c r="B48" s="6" t="s">
        <v>39</v>
      </c>
      <c r="C48" s="32">
        <v>1846</v>
      </c>
      <c r="D48" s="32">
        <v>1571</v>
      </c>
      <c r="E48" s="33">
        <v>85.102925243770315</v>
      </c>
    </row>
    <row r="49" spans="2:5" ht="12" customHeight="1" x14ac:dyDescent="0.2">
      <c r="B49" s="6" t="s">
        <v>40</v>
      </c>
      <c r="C49" s="32">
        <v>1545</v>
      </c>
      <c r="D49" s="32">
        <v>1530</v>
      </c>
      <c r="E49" s="33">
        <v>99.029126213592235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1545</v>
      </c>
      <c r="D51" s="34">
        <v>1530</v>
      </c>
      <c r="E51" s="35">
        <v>99.029126213592235</v>
      </c>
    </row>
    <row r="52" spans="2:5" ht="12" customHeight="1" x14ac:dyDescent="0.2">
      <c r="B52" s="6" t="s">
        <v>43</v>
      </c>
      <c r="C52" s="32">
        <v>301</v>
      </c>
      <c r="D52" s="32">
        <v>41</v>
      </c>
      <c r="E52" s="33">
        <v>13.621262458471762</v>
      </c>
    </row>
    <row r="53" spans="2:5" ht="12" customHeight="1" x14ac:dyDescent="0.2">
      <c r="B53" s="9" t="s">
        <v>87</v>
      </c>
      <c r="C53" s="34">
        <v>3</v>
      </c>
      <c r="D53" s="34">
        <v>3</v>
      </c>
      <c r="E53" s="35">
        <v>100</v>
      </c>
    </row>
    <row r="54" spans="2:5" ht="12" customHeight="1" x14ac:dyDescent="0.2">
      <c r="B54" s="9" t="s">
        <v>88</v>
      </c>
      <c r="C54" s="34">
        <v>298</v>
      </c>
      <c r="D54" s="34">
        <v>38</v>
      </c>
      <c r="E54" s="35">
        <v>12.751677852348994</v>
      </c>
    </row>
    <row r="55" spans="2:5" ht="12" customHeight="1" x14ac:dyDescent="0.2">
      <c r="B55" s="6" t="s">
        <v>44</v>
      </c>
      <c r="C55" s="32">
        <v>1</v>
      </c>
      <c r="D55" s="32">
        <v>1</v>
      </c>
      <c r="E55" s="33">
        <v>100</v>
      </c>
    </row>
    <row r="56" spans="2:5" ht="12" customHeight="1" x14ac:dyDescent="0.2">
      <c r="B56" s="6" t="s">
        <v>45</v>
      </c>
      <c r="C56" s="32">
        <v>1</v>
      </c>
      <c r="D56" s="32">
        <v>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1230</v>
      </c>
      <c r="D58" s="32">
        <v>1230</v>
      </c>
      <c r="E58" s="33">
        <v>100</v>
      </c>
    </row>
    <row r="59" spans="2:5" ht="12" customHeight="1" x14ac:dyDescent="0.2">
      <c r="B59" s="6" t="s">
        <v>48</v>
      </c>
      <c r="C59" s="32">
        <v>1230</v>
      </c>
      <c r="D59" s="32">
        <v>1230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1542</v>
      </c>
      <c r="D61" s="32">
        <v>1103</v>
      </c>
      <c r="E61" s="33">
        <v>71.530479896238646</v>
      </c>
    </row>
    <row r="62" spans="2:5" s="4" customFormat="1" ht="12" customHeight="1" x14ac:dyDescent="0.2">
      <c r="B62" s="6" t="s">
        <v>51</v>
      </c>
      <c r="C62" s="32">
        <v>1529</v>
      </c>
      <c r="D62" s="32">
        <v>1090</v>
      </c>
      <c r="E62" s="33">
        <v>71.288423806409412</v>
      </c>
    </row>
    <row r="63" spans="2:5" ht="12" customHeight="1" x14ac:dyDescent="0.2">
      <c r="B63" s="6" t="s">
        <v>90</v>
      </c>
      <c r="C63" s="32">
        <v>13</v>
      </c>
      <c r="D63" s="32">
        <v>13</v>
      </c>
      <c r="E63" s="33">
        <v>100</v>
      </c>
    </row>
    <row r="64" spans="2:5" ht="12" customHeight="1" x14ac:dyDescent="0.2">
      <c r="B64" s="6" t="s">
        <v>52</v>
      </c>
      <c r="C64" s="32">
        <v>8</v>
      </c>
      <c r="D64" s="32">
        <v>8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41309</v>
      </c>
      <c r="D70" s="22">
        <v>9292</v>
      </c>
      <c r="E70" s="23">
        <v>22.493887530562347</v>
      </c>
    </row>
    <row r="71" spans="2:5" ht="12" customHeight="1" x14ac:dyDescent="0.2">
      <c r="B71" s="6" t="s">
        <v>57</v>
      </c>
      <c r="C71" s="32">
        <v>8281</v>
      </c>
      <c r="D71" s="32">
        <v>158</v>
      </c>
      <c r="E71" s="33">
        <v>1.9079821277623477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8171</v>
      </c>
      <c r="D74" s="36">
        <v>63</v>
      </c>
      <c r="E74" s="37">
        <v>0.77101945906253833</v>
      </c>
    </row>
    <row r="75" spans="2:5" ht="12" customHeight="1" x14ac:dyDescent="0.2">
      <c r="B75" s="6" t="s">
        <v>61</v>
      </c>
      <c r="C75" s="32">
        <v>110</v>
      </c>
      <c r="D75" s="32">
        <v>95</v>
      </c>
      <c r="E75" s="33">
        <v>86.36363636363636</v>
      </c>
    </row>
    <row r="76" spans="2:5" ht="12" customHeight="1" x14ac:dyDescent="0.2">
      <c r="B76" s="6" t="s">
        <v>62</v>
      </c>
      <c r="C76" s="32">
        <v>187</v>
      </c>
      <c r="D76" s="32">
        <v>155</v>
      </c>
      <c r="E76" s="33">
        <v>82.887700534759361</v>
      </c>
    </row>
    <row r="77" spans="2:5" ht="12" customHeight="1" x14ac:dyDescent="0.2">
      <c r="B77" s="6" t="s">
        <v>63</v>
      </c>
      <c r="C77" s="32">
        <v>34</v>
      </c>
      <c r="D77" s="32">
        <v>29</v>
      </c>
      <c r="E77" s="33">
        <v>85.294117647058826</v>
      </c>
    </row>
    <row r="78" spans="2:5" ht="12" customHeight="1" x14ac:dyDescent="0.2">
      <c r="B78" s="6" t="s">
        <v>64</v>
      </c>
      <c r="C78" s="32">
        <v>153</v>
      </c>
      <c r="D78" s="32">
        <v>126</v>
      </c>
      <c r="E78" s="33">
        <v>82.35294117647058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153</v>
      </c>
      <c r="D86" s="34">
        <v>126</v>
      </c>
      <c r="E86" s="35">
        <v>82.35294117647058</v>
      </c>
    </row>
    <row r="87" spans="2:5" ht="12" customHeight="1" x14ac:dyDescent="0.2">
      <c r="B87" s="6" t="s">
        <v>73</v>
      </c>
      <c r="C87" s="32">
        <v>26189</v>
      </c>
      <c r="D87" s="32">
        <v>2565</v>
      </c>
      <c r="E87" s="33">
        <v>9.7941883997098032</v>
      </c>
    </row>
    <row r="88" spans="2:5" ht="12" customHeight="1" x14ac:dyDescent="0.2">
      <c r="B88" s="6" t="s">
        <v>74</v>
      </c>
      <c r="C88" s="36">
        <v>2555</v>
      </c>
      <c r="D88" s="36">
        <v>269</v>
      </c>
      <c r="E88" s="37">
        <v>10.528375733855185</v>
      </c>
    </row>
    <row r="89" spans="2:5" ht="12" customHeight="1" x14ac:dyDescent="0.2">
      <c r="B89" s="6" t="s">
        <v>75</v>
      </c>
      <c r="C89" s="32">
        <v>7300</v>
      </c>
      <c r="D89" s="32">
        <v>1154</v>
      </c>
      <c r="E89" s="33">
        <v>15.808219178082192</v>
      </c>
    </row>
    <row r="90" spans="2:5" ht="12" customHeight="1" x14ac:dyDescent="0.2">
      <c r="B90" s="6" t="s">
        <v>76</v>
      </c>
      <c r="C90" s="32">
        <v>16301</v>
      </c>
      <c r="D90" s="32">
        <v>1138</v>
      </c>
      <c r="E90" s="33">
        <v>6.9811667995828479</v>
      </c>
    </row>
    <row r="91" spans="2:5" ht="12" customHeight="1" x14ac:dyDescent="0.2">
      <c r="B91" s="6" t="s">
        <v>77</v>
      </c>
      <c r="C91" s="32">
        <v>33</v>
      </c>
      <c r="D91" s="32">
        <v>4</v>
      </c>
      <c r="E91" s="33">
        <v>12.121212121212121</v>
      </c>
    </row>
    <row r="92" spans="2:5" ht="12" customHeight="1" x14ac:dyDescent="0.2">
      <c r="B92" s="6" t="s">
        <v>78</v>
      </c>
      <c r="C92" s="32">
        <v>6652</v>
      </c>
      <c r="D92" s="32">
        <v>6414</v>
      </c>
      <c r="E92" s="33">
        <v>96.422128683102827</v>
      </c>
    </row>
    <row r="93" spans="2:5" ht="12" customHeight="1" x14ac:dyDescent="0.2">
      <c r="B93" s="6" t="s">
        <v>86</v>
      </c>
      <c r="C93" s="22">
        <v>279</v>
      </c>
      <c r="D93" s="22">
        <v>279</v>
      </c>
      <c r="E93" s="23">
        <v>100</v>
      </c>
    </row>
    <row r="94" spans="2:5" ht="12" customHeight="1" x14ac:dyDescent="0.2">
      <c r="B94" s="6" t="s">
        <v>79</v>
      </c>
      <c r="C94" s="32">
        <v>279</v>
      </c>
      <c r="D94" s="32">
        <v>279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1490849-6E51-4602-A5D8-726782244ADD}"/>
    <hyperlink ref="D4" location="ŞUBAT!A1" display="Şubat" xr:uid="{06E2BCA3-4562-48DD-AB85-A250BD545EAE}"/>
    <hyperlink ref="E4" location="MART!A1" display="Mart" xr:uid="{71847CD8-3FBB-45CB-BED0-4754C114DD32}"/>
    <hyperlink ref="C5" location="NİSAN!A1" display="Nisan" xr:uid="{00F0ACFC-8BAE-447F-B774-6692A9816CF2}"/>
    <hyperlink ref="D5" location="MAYIS!A1" display="Mayıs" xr:uid="{E07E4BBE-771A-46C4-B268-C8598123BFA9}"/>
    <hyperlink ref="E5" location="HAZİRAN!A1" display="Haziran" xr:uid="{F143A3D1-3536-4872-AF06-FACFE6EFBE80}"/>
    <hyperlink ref="C6" location="TEMMUZ!A1" display="Temmuz" xr:uid="{BA1B1BB7-49B4-4D40-BE1F-C1C70A0B7450}"/>
    <hyperlink ref="D6" location="AĞUSTOS!A1" display="Ağustos" xr:uid="{2AB1FCD9-694F-4F0B-AAF5-8AD35B9C4977}"/>
    <hyperlink ref="E6" location="EYLÜL!A1" display="Eylül" xr:uid="{78D23175-3501-4B37-8672-2C6E632EC762}"/>
    <hyperlink ref="C7" location="EKİM!A1" display="Ekim" xr:uid="{0B2AAB17-A577-4FDD-8A70-273CAF0B0BF8}"/>
    <hyperlink ref="D7" location="KASIM!A1" display="Kasım" xr:uid="{460C088C-87D7-46A1-9B03-97DD594AF55D}"/>
    <hyperlink ref="E7" location="ARALIK!A1" display="Aralık" xr:uid="{C9850B27-FB08-4A12-9ABF-340809CE835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2025-07-29T13:17:57Z</dcterms:modified>
</cp:coreProperties>
</file>