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281E8D0D-6F23-4F96-BD41-C9288E15BDD1}" xr6:coauthVersionLast="47" xr6:coauthVersionMax="47" xr10:uidLastSave="{00000000-0000-0000-0000-000000000000}"/>
  <bookViews>
    <workbookView xWindow="-108" yWindow="-108" windowWidth="23256" windowHeight="12456" tabRatio="650" xr2:uid="{CB44C6E8-3569-49DA-8427-5DAAC6158F4B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C95" i="25"/>
  <c r="C92" i="25"/>
  <c r="E93" i="25"/>
  <c r="D92" i="25"/>
  <c r="E92" i="25"/>
  <c r="E91" i="25"/>
  <c r="E90" i="25"/>
  <c r="E89" i="25"/>
  <c r="E88" i="25"/>
  <c r="E87" i="25"/>
  <c r="D86" i="25"/>
  <c r="E86" i="25" s="1"/>
  <c r="C86" i="25"/>
  <c r="E85" i="25"/>
  <c r="E84" i="25"/>
  <c r="E80" i="25"/>
  <c r="D77" i="25"/>
  <c r="D75" i="25" s="1"/>
  <c r="C77" i="25"/>
  <c r="E77" i="25" s="1"/>
  <c r="C75" i="25"/>
  <c r="C69" i="25"/>
  <c r="E76" i="25"/>
  <c r="E74" i="25"/>
  <c r="E73" i="25"/>
  <c r="D70" i="25"/>
  <c r="C70" i="25"/>
  <c r="E70" i="25" s="1"/>
  <c r="D66" i="25"/>
  <c r="C66" i="25"/>
  <c r="D64" i="25"/>
  <c r="C64" i="25"/>
  <c r="E61" i="25"/>
  <c r="D60" i="25"/>
  <c r="C60" i="25"/>
  <c r="E60" i="25" s="1"/>
  <c r="E58" i="25"/>
  <c r="D57" i="25"/>
  <c r="C57" i="25"/>
  <c r="E57" i="25"/>
  <c r="D54" i="25"/>
  <c r="C54" i="25"/>
  <c r="E53" i="25"/>
  <c r="D51" i="25"/>
  <c r="C51" i="25"/>
  <c r="E51" i="25" s="1"/>
  <c r="C47" i="25"/>
  <c r="C46" i="25"/>
  <c r="E50" i="25"/>
  <c r="E49" i="25"/>
  <c r="D48" i="25"/>
  <c r="D47" i="25" s="1"/>
  <c r="C48" i="25"/>
  <c r="E48" i="25" s="1"/>
  <c r="E45" i="25"/>
  <c r="E44" i="25"/>
  <c r="E43" i="25"/>
  <c r="E42" i="25"/>
  <c r="E41" i="25"/>
  <c r="E40" i="25"/>
  <c r="D39" i="25"/>
  <c r="E39" i="25" s="1"/>
  <c r="C39" i="25"/>
  <c r="E38" i="25"/>
  <c r="E36" i="25"/>
  <c r="E35" i="25"/>
  <c r="E34" i="25"/>
  <c r="E33" i="25"/>
  <c r="E32" i="25"/>
  <c r="E31" i="25"/>
  <c r="E30" i="25"/>
  <c r="D29" i="25"/>
  <c r="E29" i="25" s="1"/>
  <c r="C29" i="25"/>
  <c r="E28" i="25"/>
  <c r="E27" i="25"/>
  <c r="D26" i="25"/>
  <c r="C26" i="25"/>
  <c r="C25" i="25" s="1"/>
  <c r="E26" i="25"/>
  <c r="E24" i="25"/>
  <c r="E23" i="25"/>
  <c r="D22" i="25"/>
  <c r="C22" i="25"/>
  <c r="E22" i="25" s="1"/>
  <c r="E21" i="25"/>
  <c r="E20" i="25"/>
  <c r="E19" i="25"/>
  <c r="D18" i="25"/>
  <c r="C18" i="25"/>
  <c r="E18" i="25" s="1"/>
  <c r="E17" i="25"/>
  <c r="E16" i="25"/>
  <c r="E15" i="25"/>
  <c r="E14" i="25"/>
  <c r="D13" i="25"/>
  <c r="D12" i="25"/>
  <c r="C13" i="25"/>
  <c r="C12" i="25" s="1"/>
  <c r="D46" i="25" l="1"/>
  <c r="E46" i="25" s="1"/>
  <c r="E47" i="25"/>
  <c r="E75" i="25"/>
  <c r="D69" i="25"/>
  <c r="E69" i="25" s="1"/>
  <c r="C11" i="25"/>
  <c r="C10" i="25" s="1"/>
  <c r="E12" i="25"/>
  <c r="E13" i="25"/>
  <c r="D25" i="25"/>
  <c r="E25" i="25" l="1"/>
  <c r="D11" i="25"/>
  <c r="E11" i="25" l="1"/>
  <c r="D10" i="25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<sst xmlns="http://schemas.openxmlformats.org/spreadsheetml/2006/main" count="1281" uniqueCount="118">
  <si>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</si>
  <si>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</si>
  <si>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</si>
  <si>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</si>
  <si>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</si>
  <si>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</si>
  <si>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</si>
  <si>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</si>
  <si>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</si>
  <si>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</si>
  <si>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</si>
  <si>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</si>
  <si>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</si>
  <si>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</si>
  <si>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</si>
  <si>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</si>
  <si>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</si>
  <si>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</si>
  <si>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</si>
  <si>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</si>
  <si>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</si>
  <si>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</si>
  <si>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</si>
  <si>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</si>
  <si>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</si>
  <si>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</si>
  <si>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</si>
  <si>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</si>
  <si>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</si>
  <si>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</si>
  <si>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</si>
  <si>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</si>
  <si>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</si>
  <si>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</si>
  <si>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</si>
  <si>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</si>
  <si>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</si>
  <si>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</si>
  <si>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</si>
  <si>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</si>
  <si>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</si>
  <si>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</si>
  <si>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</si>
  <si>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</si>
  <si>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</si>
  <si>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</si>
  <si>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</si>
  <si>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</si>
  <si>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</si>
  <si>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</si>
  <si>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</si>
  <si>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</si>
  <si>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</si>
  <si>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</si>
  <si>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</si>
  <si>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</si>
  <si>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</si>
  <si>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</si>
  <si>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</si>
  <si>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</si>
  <si>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</si>
  <si>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</si>
  <si>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</si>
  <si>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</si>
  <si>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</si>
  <si>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</si>
  <si>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</si>
  <si>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</si>
  <si>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</si>
  <si>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</si>
  <si>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</si>
  <si>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</si>
  <si>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</si>
  <si>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</si>
  <si>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</si>
  <si>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</si>
  <si>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</si>
  <si>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</si>
  <si>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</si>
  <si>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</si>
  <si>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</si>
  <si>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</si>
  <si>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</si>
  <si>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</si>
  <si>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</si>
  <si>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</si>
  <si>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</si>
  <si>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</si>
  <si>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</si>
  <si>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</si>
  <si>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</si>
  <si>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</si>
  <si>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</si>
  <si>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MANİSA İLİ GENEL  BÜTÇE GELİRLERİNİN TAHSİLATI, TAHAKKUKU VE TAHSİLATIN TAHAKKUKA  ORANI (KÜMÜLATİF) OCAK 2011</t>
  </si>
  <si>
    <t>Ocak</t>
  </si>
  <si>
    <t>Şubat</t>
  </si>
  <si>
    <t>MANİSA İLİ GENEL  BÜTÇE GELİRLERİNİN TAHSİLATI, TAHAKKUKU VE TAHSİLATIN TAHAKKUKA  ORANI (KÜMÜLATİF) ŞUBAT 2011</t>
  </si>
  <si>
    <t>MANİSA İLİ GENEL  BÜTÇE GELİRLERİNİN TAHSİLATI, TAHAKKUKU VE TAHSİLATIN TAHAKKUKA  ORANI (KÜMÜLATİF) MART 2011</t>
  </si>
  <si>
    <t>Mart</t>
  </si>
  <si>
    <t>MANİSA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</si>
  <si>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</si>
  <si>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</si>
  <si>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MANİSA İLİ GENEL  BÜTÇE GELİRLERİNİN TAHSİLATI, TAHAKKUKU VE TAHSİLATIN TAHAKKUKA  ORANI (KÜMÜLATİF) MAYIS 2011</t>
  </si>
  <si>
    <t>Mayıs</t>
  </si>
  <si>
    <t>MANİSA İLİ GENEL  BÜTÇE GELİRLERİNİN TAHSİLATI, TAHAKKUKU VE TAHSİLATIN TAHAKKUKA  ORANI (KÜMÜLATİF) HAZİRAN 2011</t>
  </si>
  <si>
    <t>Haziran</t>
  </si>
  <si>
    <t>MANİSA İLİ GENEL  BÜTÇE GELİRLERİNİN TAHSİLATI, TAHAKKUKU VE TAHSİLATIN TAHAKKUKA  ORANI (KÜMÜLATİF) TEMMUZ 2011</t>
  </si>
  <si>
    <t>Temmuz</t>
  </si>
  <si>
    <t>MANİSA İLİ GENEL  BÜTÇE GELİRLERİNİN TAHSİLATI, TAHAKKUKU VE TAHSİLATIN TAHAKKUKA  ORANI (KÜMÜLATİF) AĞUSTOS 2011</t>
  </si>
  <si>
    <t>Ağustos</t>
  </si>
  <si>
    <t>MANİSA İLİ GENEL  BÜTÇE GELİRLERİNİN TAHSİLATI, TAHAKKUKU VE TAHSİLATIN TAHAKKUKA  ORANI (KÜMÜLATİF) EYLÜL 2011</t>
  </si>
  <si>
    <t>Eylül</t>
  </si>
  <si>
    <t>MANİSA İLİ GENEL  BÜTÇE GELİRLERİNİN TAHSİLATI, TAHAKKUKU VE TAHSİLATIN TAHAKKUKA  ORANI (KÜMÜLATİF) EKİM 2011</t>
  </si>
  <si>
    <t>Ekim</t>
  </si>
  <si>
    <t>MANİSA İLİ GENEL  BÜTÇE GELİRLERİNİN TAHSİLATI, TAHAKKUKU VE TAHSİLATIN TAHAKKUKA  ORANI (KÜMÜLATİF) KASIM 2011</t>
  </si>
  <si>
    <t>Kasım</t>
  </si>
  <si>
    <t>MANİSA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</si>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</sst>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9829C870-D168-4E2A-B326-A5F0E77A072A}"/>
    <cellStyle name="Normal_genelgelirtahk_tahs" xfId="3" xr:uid="{19119822-0FBE-4037-9181-FC2B2E2FE4DD}"/>
    <cellStyle name="Virgül [0]_29dan32ye" xfId="4" xr:uid="{16E7B839-94D7-4859-B5EA-C6F799263D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8308-B539-45BD-9896-59C7FD6EAD47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2313889</v>
      </c>
      <c r="D10" s="22">
        <v>1531081</v>
      </c>
      <c r="E10" s="23">
        <v>66.169163689355884</v>
      </c>
    </row>
    <row r="11" spans="2:5" ht="12" customHeight="1" x14ac:dyDescent="0.2">
      <c r="B11" s="7" t="s">
        <v>4</v>
      </c>
      <c r="C11" s="24">
        <v>1858746</v>
      </c>
      <c r="D11" s="24">
        <v>1393488</v>
      </c>
      <c r="E11" s="25">
        <v>74.96925346443247</v>
      </c>
    </row>
    <row r="12" spans="2:5" ht="12" customHeight="1" x14ac:dyDescent="0.2">
      <c r="B12" s="7" t="s">
        <v>5</v>
      </c>
      <c r="C12" s="24">
        <v>931122</v>
      </c>
      <c r="D12" s="24">
        <v>705104</v>
      </c>
      <c r="E12" s="25">
        <v>75.726274322806248</v>
      </c>
    </row>
    <row r="13" spans="2:5" ht="12" customHeight="1" x14ac:dyDescent="0.2">
      <c r="B13" s="7" t="s">
        <v>6</v>
      </c>
      <c r="C13" s="26">
        <v>671893</v>
      </c>
      <c r="D13" s="26">
        <v>492180</v>
      </c>
      <c r="E13" s="27">
        <v>73.252735182536512</v>
      </c>
    </row>
    <row r="14" spans="2:5" ht="12" customHeight="1" x14ac:dyDescent="0.2">
      <c r="B14" s="8" t="s">
        <v>7</v>
      </c>
      <c r="C14" s="28">
        <v>117590</v>
      </c>
      <c r="D14" s="28">
        <v>45630</v>
      </c>
      <c r="E14" s="29">
        <v>38.80432009524619</v>
      </c>
    </row>
    <row r="15" spans="2:5" ht="12" customHeight="1" x14ac:dyDescent="0.2">
      <c r="B15" s="8" t="s">
        <v>8</v>
      </c>
      <c r="C15" s="28">
        <v>24870</v>
      </c>
      <c r="D15" s="28">
        <v>11422</v>
      </c>
      <c r="E15" s="29">
        <v>45.926819461198235</v>
      </c>
    </row>
    <row r="16" spans="2:5" ht="12" customHeight="1" x14ac:dyDescent="0.2">
      <c r="B16" s="8" t="s">
        <v>9</v>
      </c>
      <c r="C16" s="28">
        <v>492085</v>
      </c>
      <c r="D16" s="28">
        <v>409174</v>
      </c>
      <c r="E16" s="29">
        <v>83.151081622077484</v>
      </c>
    </row>
    <row r="17" spans="2:5" ht="12" customHeight="1" x14ac:dyDescent="0.2">
      <c r="B17" s="8" t="s">
        <v>10</v>
      </c>
      <c r="C17" s="28">
        <v>37348</v>
      </c>
      <c r="D17" s="28">
        <v>25954</v>
      </c>
      <c r="E17" s="29">
        <v>69.492342294098748</v>
      </c>
    </row>
    <row r="18" spans="2:5" ht="12" customHeight="1" x14ac:dyDescent="0.2">
      <c r="B18" s="7" t="s">
        <v>11</v>
      </c>
      <c r="C18" s="24">
        <v>259229</v>
      </c>
      <c r="D18" s="24">
        <v>212924</v>
      </c>
      <c r="E18" s="25">
        <v>82.13741518117186</v>
      </c>
    </row>
    <row r="19" spans="2:5" ht="12" customHeight="1" x14ac:dyDescent="0.2">
      <c r="B19" s="8" t="s">
        <v>12</v>
      </c>
      <c r="C19" s="28">
        <v>48842</v>
      </c>
      <c r="D19" s="28">
        <v>21105</v>
      </c>
      <c r="E19" s="29">
        <v>43.210761230088856</v>
      </c>
    </row>
    <row r="20" spans="2:5" ht="12" customHeight="1" x14ac:dyDescent="0.2">
      <c r="B20" s="8" t="s">
        <v>13</v>
      </c>
      <c r="C20" s="28">
        <v>6573</v>
      </c>
      <c r="D20" s="28">
        <v>4380</v>
      </c>
      <c r="E20" s="29">
        <v>66.636239160200816</v>
      </c>
    </row>
    <row r="21" spans="2:5" ht="12" customHeight="1" x14ac:dyDescent="0.2">
      <c r="B21" s="8" t="s">
        <v>14</v>
      </c>
      <c r="C21" s="28">
        <v>203814</v>
      </c>
      <c r="D21" s="28">
        <v>187439</v>
      </c>
      <c r="E21" s="29">
        <v>91.965713837126003</v>
      </c>
    </row>
    <row r="22" spans="2:5" s="4" customFormat="1" ht="12" customHeight="1" x14ac:dyDescent="0.2">
      <c r="B22" s="7" t="s">
        <v>15</v>
      </c>
      <c r="C22" s="24">
        <v>125422</v>
      </c>
      <c r="D22" s="24">
        <v>79706</v>
      </c>
      <c r="E22" s="25">
        <v>63.550254341343624</v>
      </c>
    </row>
    <row r="23" spans="2:5" s="4" customFormat="1" ht="12" customHeight="1" x14ac:dyDescent="0.2">
      <c r="B23" s="8" t="s">
        <v>16</v>
      </c>
      <c r="C23" s="30">
        <v>2345</v>
      </c>
      <c r="D23" s="30">
        <v>1601</v>
      </c>
      <c r="E23" s="31">
        <v>68.272921108741997</v>
      </c>
    </row>
    <row r="24" spans="2:5" ht="12" customHeight="1" x14ac:dyDescent="0.2">
      <c r="B24" s="8" t="s">
        <v>17</v>
      </c>
      <c r="C24" s="30">
        <v>123077</v>
      </c>
      <c r="D24" s="30">
        <v>78105</v>
      </c>
      <c r="E24" s="31">
        <v>63.460272837329477</v>
      </c>
    </row>
    <row r="25" spans="2:5" s="4" customFormat="1" ht="12" customHeight="1" x14ac:dyDescent="0.2">
      <c r="B25" s="7" t="s">
        <v>18</v>
      </c>
      <c r="C25" s="24">
        <v>510310</v>
      </c>
      <c r="D25" s="24">
        <v>352854</v>
      </c>
      <c r="E25" s="25">
        <v>69.14502949187748</v>
      </c>
    </row>
    <row r="26" spans="2:5" ht="12" customHeight="1" x14ac:dyDescent="0.2">
      <c r="B26" s="7" t="s">
        <v>19</v>
      </c>
      <c r="C26" s="24">
        <v>403914</v>
      </c>
      <c r="D26" s="24">
        <v>254329</v>
      </c>
      <c r="E26" s="25">
        <v>62.966126452660717</v>
      </c>
    </row>
    <row r="27" spans="2:5" ht="12" customHeight="1" x14ac:dyDescent="0.2">
      <c r="B27" s="8" t="s">
        <v>20</v>
      </c>
      <c r="C27" s="28">
        <v>391263</v>
      </c>
      <c r="D27" s="28">
        <v>243194</v>
      </c>
      <c r="E27" s="29">
        <v>62.156145610497283</v>
      </c>
    </row>
    <row r="28" spans="2:5" ht="12" customHeight="1" x14ac:dyDescent="0.2">
      <c r="B28" s="8" t="s">
        <v>21</v>
      </c>
      <c r="C28" s="28">
        <v>12651</v>
      </c>
      <c r="D28" s="28">
        <v>11135</v>
      </c>
      <c r="E28" s="29">
        <v>88.016757568571663</v>
      </c>
    </row>
    <row r="29" spans="2:5" ht="12" customHeight="1" x14ac:dyDescent="0.2">
      <c r="B29" s="7" t="s">
        <v>22</v>
      </c>
      <c r="C29" s="26">
        <v>75265</v>
      </c>
      <c r="D29" s="26">
        <v>68057</v>
      </c>
      <c r="E29" s="27">
        <v>90.423171460838375</v>
      </c>
    </row>
    <row r="30" spans="2:5" ht="12" customHeight="1" x14ac:dyDescent="0.2">
      <c r="B30" s="8" t="s">
        <v>23</v>
      </c>
      <c r="C30" s="28">
        <v>14913</v>
      </c>
      <c r="D30" s="28">
        <v>9783</v>
      </c>
      <c r="E30" s="29">
        <v>65.600482800241394</v>
      </c>
    </row>
    <row r="31" spans="2:5" s="4" customFormat="1" ht="12" customHeight="1" x14ac:dyDescent="0.2">
      <c r="B31" s="8" t="s">
        <v>24</v>
      </c>
      <c r="C31" s="28">
        <v>29379</v>
      </c>
      <c r="D31" s="28">
        <v>29337</v>
      </c>
      <c r="E31" s="29">
        <v>99.85704074338814</v>
      </c>
    </row>
    <row r="32" spans="2:5" ht="12" customHeight="1" x14ac:dyDescent="0.2">
      <c r="B32" s="8" t="s">
        <v>25</v>
      </c>
      <c r="C32" s="28">
        <v>25998</v>
      </c>
      <c r="D32" s="28">
        <v>24798</v>
      </c>
      <c r="E32" s="29">
        <v>95.384260327717513</v>
      </c>
    </row>
    <row r="33" spans="2:6" ht="12" customHeight="1" x14ac:dyDescent="0.2">
      <c r="B33" s="8" t="s">
        <v>26</v>
      </c>
      <c r="C33" s="28">
        <v>12</v>
      </c>
      <c r="D33" s="28">
        <v>3</v>
      </c>
      <c r="E33" s="29">
        <v>25</v>
      </c>
    </row>
    <row r="34" spans="2:6" ht="12" customHeight="1" x14ac:dyDescent="0.2">
      <c r="B34" s="8" t="s">
        <v>27</v>
      </c>
      <c r="C34" s="28">
        <v>30</v>
      </c>
      <c r="D34" s="28">
        <v>29</v>
      </c>
      <c r="E34" s="29">
        <v>96.666666666666671</v>
      </c>
    </row>
    <row r="35" spans="2:6" ht="12" customHeight="1" x14ac:dyDescent="0.2">
      <c r="B35" s="8" t="s">
        <v>28</v>
      </c>
      <c r="C35" s="28">
        <v>4933</v>
      </c>
      <c r="D35" s="28">
        <v>4107</v>
      </c>
      <c r="E35" s="29">
        <v>83.25562538009325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31124</v>
      </c>
      <c r="D37" s="26">
        <v>30467</v>
      </c>
      <c r="E37" s="27">
        <v>97.889088806066056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7</v>
      </c>
      <c r="D39" s="26">
        <v>1</v>
      </c>
      <c r="E39" s="27">
        <v>14.285714285714285</v>
      </c>
    </row>
    <row r="40" spans="2:6" ht="12" customHeight="1" x14ac:dyDescent="0.2">
      <c r="B40" s="7" t="s">
        <v>32</v>
      </c>
      <c r="C40" s="24">
        <v>102836</v>
      </c>
      <c r="D40" s="24">
        <v>102836</v>
      </c>
      <c r="E40" s="25">
        <v>100</v>
      </c>
    </row>
    <row r="41" spans="2:6" s="4" customFormat="1" ht="12" customHeight="1" x14ac:dyDescent="0.2">
      <c r="B41" s="8" t="s">
        <v>33</v>
      </c>
      <c r="C41" s="30">
        <v>2612</v>
      </c>
      <c r="D41" s="30">
        <v>2612</v>
      </c>
      <c r="E41" s="31">
        <v>100</v>
      </c>
    </row>
    <row r="42" spans="2:6" ht="12" customHeight="1" x14ac:dyDescent="0.2">
      <c r="B42" s="8" t="s">
        <v>34</v>
      </c>
      <c r="C42" s="30">
        <v>99855</v>
      </c>
      <c r="D42" s="30">
        <v>99855</v>
      </c>
      <c r="E42" s="31">
        <v>100</v>
      </c>
    </row>
    <row r="43" spans="2:6" s="4" customFormat="1" ht="12" customHeight="1" x14ac:dyDescent="0.2">
      <c r="B43" s="8" t="s">
        <v>35</v>
      </c>
      <c r="C43" s="28">
        <v>369</v>
      </c>
      <c r="D43" s="28">
        <v>369</v>
      </c>
      <c r="E43" s="29">
        <v>100</v>
      </c>
    </row>
    <row r="44" spans="2:6" ht="12" customHeight="1" x14ac:dyDescent="0.2">
      <c r="B44" s="7" t="s">
        <v>36</v>
      </c>
      <c r="C44" s="24">
        <v>92163</v>
      </c>
      <c r="D44" s="24">
        <v>68232</v>
      </c>
      <c r="E44" s="25">
        <v>74.034048370821253</v>
      </c>
    </row>
    <row r="45" spans="2:6" ht="12" customHeight="1" x14ac:dyDescent="0.2">
      <c r="B45" s="7" t="s">
        <v>37</v>
      </c>
      <c r="C45" s="26">
        <v>94967</v>
      </c>
      <c r="D45" s="26">
        <v>84694</v>
      </c>
      <c r="E45" s="27">
        <v>89.182558151779034</v>
      </c>
      <c r="F45" s="5"/>
    </row>
    <row r="46" spans="2:6" ht="12" customHeight="1" x14ac:dyDescent="0.2">
      <c r="B46" s="7" t="s">
        <v>38</v>
      </c>
      <c r="C46" s="26">
        <v>1926</v>
      </c>
      <c r="D46" s="26">
        <v>62</v>
      </c>
      <c r="E46" s="27">
        <v>3.2191069574247146</v>
      </c>
    </row>
    <row r="47" spans="2:6" ht="12" customHeight="1" x14ac:dyDescent="0.2">
      <c r="B47" s="6" t="s">
        <v>84</v>
      </c>
      <c r="C47" s="22">
        <v>46330</v>
      </c>
      <c r="D47" s="22">
        <v>35542</v>
      </c>
      <c r="E47" s="27">
        <v>76.714871573494491</v>
      </c>
    </row>
    <row r="48" spans="2:6" ht="12" customHeight="1" x14ac:dyDescent="0.2">
      <c r="B48" s="6" t="s">
        <v>39</v>
      </c>
      <c r="C48" s="32">
        <v>20318</v>
      </c>
      <c r="D48" s="32">
        <v>19931</v>
      </c>
      <c r="E48" s="33">
        <v>98.095284968993013</v>
      </c>
    </row>
    <row r="49" spans="2:5" ht="12" customHeight="1" x14ac:dyDescent="0.2">
      <c r="B49" s="6" t="s">
        <v>40</v>
      </c>
      <c r="C49" s="32">
        <v>19441</v>
      </c>
      <c r="D49" s="32">
        <v>19375</v>
      </c>
      <c r="E49" s="33">
        <v>99.660511290571478</v>
      </c>
    </row>
    <row r="50" spans="2:5" ht="12" customHeight="1" x14ac:dyDescent="0.2">
      <c r="B50" s="9" t="s">
        <v>41</v>
      </c>
      <c r="C50" s="34">
        <v>11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19430</v>
      </c>
      <c r="D51" s="34">
        <v>19375</v>
      </c>
      <c r="E51" s="35">
        <v>99.716932578486876</v>
      </c>
    </row>
    <row r="52" spans="2:5" ht="12" customHeight="1" x14ac:dyDescent="0.2">
      <c r="B52" s="6" t="s">
        <v>43</v>
      </c>
      <c r="C52" s="32">
        <v>877</v>
      </c>
      <c r="D52" s="32">
        <v>556</v>
      </c>
      <c r="E52" s="33">
        <v>63.397947548460664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877</v>
      </c>
      <c r="D54" s="34">
        <v>556</v>
      </c>
      <c r="E54" s="35">
        <v>63.397947548460664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5227</v>
      </c>
      <c r="D58" s="32">
        <v>5227</v>
      </c>
      <c r="E58" s="33">
        <v>100</v>
      </c>
    </row>
    <row r="59" spans="2:5" ht="12" customHeight="1" x14ac:dyDescent="0.2">
      <c r="B59" s="6" t="s">
        <v>48</v>
      </c>
      <c r="C59" s="32">
        <v>5227</v>
      </c>
      <c r="D59" s="32">
        <v>5227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20808</v>
      </c>
      <c r="D61" s="32">
        <v>10407</v>
      </c>
      <c r="E61" s="33">
        <v>50.014417531718571</v>
      </c>
    </row>
    <row r="62" spans="2:5" s="4" customFormat="1" ht="12" customHeight="1" x14ac:dyDescent="0.2">
      <c r="B62" s="6" t="s">
        <v>51</v>
      </c>
      <c r="C62" s="32">
        <v>20803</v>
      </c>
      <c r="D62" s="32">
        <v>10402</v>
      </c>
      <c r="E62" s="33">
        <v>50.002403499495266</v>
      </c>
    </row>
    <row r="63" spans="2:5" ht="12" customHeight="1" x14ac:dyDescent="0.2">
      <c r="B63" s="6" t="s">
        <v>90</v>
      </c>
      <c r="C63" s="32">
        <v>5</v>
      </c>
      <c r="D63" s="32">
        <v>5</v>
      </c>
      <c r="E63" s="33">
        <v>100</v>
      </c>
    </row>
    <row r="64" spans="2:5" ht="12" customHeight="1" x14ac:dyDescent="0.2">
      <c r="B64" s="6" t="s">
        <v>52</v>
      </c>
      <c r="C64" s="32">
        <v>-23</v>
      </c>
      <c r="D64" s="32">
        <v>-23</v>
      </c>
      <c r="E64" s="33">
        <v>100</v>
      </c>
    </row>
    <row r="65" spans="2:5" ht="12" customHeight="1" x14ac:dyDescent="0.2">
      <c r="B65" s="6" t="s">
        <v>85</v>
      </c>
      <c r="C65" s="22">
        <v>11</v>
      </c>
      <c r="D65" s="22">
        <v>11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11</v>
      </c>
      <c r="D67" s="22">
        <v>11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11</v>
      </c>
      <c r="D69" s="34">
        <v>11</v>
      </c>
      <c r="E69" s="35">
        <v>100</v>
      </c>
    </row>
    <row r="70" spans="2:5" ht="12" customHeight="1" x14ac:dyDescent="0.2">
      <c r="B70" s="6" t="s">
        <v>89</v>
      </c>
      <c r="C70" s="22">
        <v>406401</v>
      </c>
      <c r="D70" s="22">
        <v>99639</v>
      </c>
      <c r="E70" s="23">
        <v>24.517410144167954</v>
      </c>
    </row>
    <row r="71" spans="2:5" ht="12" customHeight="1" x14ac:dyDescent="0.2">
      <c r="B71" s="6" t="s">
        <v>57</v>
      </c>
      <c r="C71" s="32">
        <v>72892</v>
      </c>
      <c r="D71" s="32">
        <v>6179</v>
      </c>
      <c r="E71" s="33">
        <v>8.4769247654063538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71918</v>
      </c>
      <c r="D74" s="36">
        <v>5427</v>
      </c>
      <c r="E74" s="37">
        <v>7.5460941627965186</v>
      </c>
    </row>
    <row r="75" spans="2:5" ht="12" customHeight="1" x14ac:dyDescent="0.2">
      <c r="B75" s="6" t="s">
        <v>61</v>
      </c>
      <c r="C75" s="32">
        <v>974</v>
      </c>
      <c r="D75" s="32">
        <v>752</v>
      </c>
      <c r="E75" s="33">
        <v>77.207392197125259</v>
      </c>
    </row>
    <row r="76" spans="2:5" ht="12" customHeight="1" x14ac:dyDescent="0.2">
      <c r="B76" s="6" t="s">
        <v>62</v>
      </c>
      <c r="C76" s="32">
        <v>7253</v>
      </c>
      <c r="D76" s="32">
        <v>7169</v>
      </c>
      <c r="E76" s="33">
        <v>98.841858541293263</v>
      </c>
    </row>
    <row r="77" spans="2:5" ht="12" customHeight="1" x14ac:dyDescent="0.2">
      <c r="B77" s="6" t="s">
        <v>63</v>
      </c>
      <c r="C77" s="32">
        <v>5564</v>
      </c>
      <c r="D77" s="32">
        <v>5533</v>
      </c>
      <c r="E77" s="33">
        <v>99.442846872753407</v>
      </c>
    </row>
    <row r="78" spans="2:5" ht="12" customHeight="1" x14ac:dyDescent="0.2">
      <c r="B78" s="6" t="s">
        <v>64</v>
      </c>
      <c r="C78" s="32">
        <v>1689</v>
      </c>
      <c r="D78" s="32">
        <v>1636</v>
      </c>
      <c r="E78" s="33">
        <v>96.862048549437546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3</v>
      </c>
      <c r="E81" s="35">
        <v>25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7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1670</v>
      </c>
      <c r="D86" s="34">
        <v>1633</v>
      </c>
      <c r="E86" s="35">
        <v>97.784431137724553</v>
      </c>
    </row>
    <row r="87" spans="2:5" ht="12" customHeight="1" x14ac:dyDescent="0.2">
      <c r="B87" s="6" t="s">
        <v>73</v>
      </c>
      <c r="C87" s="32">
        <v>307183</v>
      </c>
      <c r="D87" s="32">
        <v>70644</v>
      </c>
      <c r="E87" s="33">
        <v>22.997366390718234</v>
      </c>
    </row>
    <row r="88" spans="2:5" ht="12" customHeight="1" x14ac:dyDescent="0.2">
      <c r="B88" s="6" t="s">
        <v>74</v>
      </c>
      <c r="C88" s="36">
        <v>8506</v>
      </c>
      <c r="D88" s="36">
        <v>3632</v>
      </c>
      <c r="E88" s="37">
        <v>42.699271102750998</v>
      </c>
    </row>
    <row r="89" spans="2:5" ht="12" customHeight="1" x14ac:dyDescent="0.2">
      <c r="B89" s="6" t="s">
        <v>75</v>
      </c>
      <c r="C89" s="32">
        <v>86833</v>
      </c>
      <c r="D89" s="32">
        <v>25734</v>
      </c>
      <c r="E89" s="33">
        <v>29.636198219570904</v>
      </c>
    </row>
    <row r="90" spans="2:5" ht="12" customHeight="1" x14ac:dyDescent="0.2">
      <c r="B90" s="6" t="s">
        <v>76</v>
      </c>
      <c r="C90" s="32">
        <v>211351</v>
      </c>
      <c r="D90" s="32">
        <v>41156</v>
      </c>
      <c r="E90" s="33">
        <v>19.472820095480976</v>
      </c>
    </row>
    <row r="91" spans="2:5" ht="12" customHeight="1" x14ac:dyDescent="0.2">
      <c r="B91" s="6" t="s">
        <v>77</v>
      </c>
      <c r="C91" s="32">
        <v>493</v>
      </c>
      <c r="D91" s="32">
        <v>122</v>
      </c>
      <c r="E91" s="33">
        <v>24.746450304259636</v>
      </c>
    </row>
    <row r="92" spans="2:5" ht="12" customHeight="1" x14ac:dyDescent="0.2">
      <c r="B92" s="6" t="s">
        <v>78</v>
      </c>
      <c r="C92" s="32">
        <v>19073</v>
      </c>
      <c r="D92" s="32">
        <v>15647</v>
      </c>
      <c r="E92" s="33">
        <v>82.037435117705655</v>
      </c>
    </row>
    <row r="93" spans="2:5" ht="12" customHeight="1" x14ac:dyDescent="0.2">
      <c r="B93" s="6" t="s">
        <v>86</v>
      </c>
      <c r="C93" s="22">
        <v>2401</v>
      </c>
      <c r="D93" s="22">
        <v>2401</v>
      </c>
      <c r="E93" s="23">
        <v>100</v>
      </c>
    </row>
    <row r="94" spans="2:5" ht="12" customHeight="1" x14ac:dyDescent="0.2">
      <c r="B94" s="6" t="s">
        <v>79</v>
      </c>
      <c r="C94" s="32">
        <v>2383</v>
      </c>
      <c r="D94" s="32">
        <v>2383</v>
      </c>
      <c r="E94" s="23">
        <v>100</v>
      </c>
    </row>
    <row r="95" spans="2:5" ht="12" customHeight="1" x14ac:dyDescent="0.2">
      <c r="B95" s="6" t="s">
        <v>80</v>
      </c>
      <c r="C95" s="32">
        <v>18</v>
      </c>
      <c r="D95" s="32">
        <v>18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BA9F0A4-FF60-4DE3-99CF-05FB6093D423}"/>
    <hyperlink ref="D4" location="ŞUBAT!A1" display="Şubat" xr:uid="{C18BD85E-3058-470D-B3D0-8C3688912890}"/>
    <hyperlink ref="E4" location="MART!A1" display="Mart" xr:uid="{5736AE50-7D7A-4FE0-95DB-470DFD648CB1}"/>
    <hyperlink ref="C5" location="NİSAN!A1" display="Nisan" xr:uid="{451ACEAD-C282-498B-8104-ADFF458AEA24}"/>
    <hyperlink ref="D5" location="MAYIS!A1" display="Mayıs" xr:uid="{334A6EC3-5AF5-4D9C-B2FC-76CFC4DCBDA6}"/>
    <hyperlink ref="E5" location="HAZİRAN!A1" display="Haziran" xr:uid="{D75AB89D-E8E8-46DE-B363-977D73EFA1F0}"/>
    <hyperlink ref="C6" location="TEMMUZ!A1" display="Temmuz" xr:uid="{090DC3F8-B016-437C-B527-0DD878E56E8E}"/>
    <hyperlink ref="D6" location="AĞUSTOS!A1" display="Ağustos" xr:uid="{5AADD086-6080-4CA0-A876-40A78617414E}"/>
    <hyperlink ref="E6" location="EYLÜL!A1" display="Eylül" xr:uid="{DCA15242-4D88-4F05-959B-119F272FB925}"/>
    <hyperlink ref="C7" location="EKİM!A1" display="Ekim" xr:uid="{4C4644DC-CDB2-4801-B84D-9C60F270D563}"/>
    <hyperlink ref="D7" location="KASIM!A1" display="Kasım" xr:uid="{BFD42460-30DC-4CDE-92D8-C6555B7D2C69}"/>
    <hyperlink ref="E7" location="ARALIK!A1" display="Aralık" xr:uid="{BFF827A7-3314-403F-901F-27CD4736A82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5CD9-AE55-4022-950F-017377BFA37C}">
  <sheetPr codeName="Sayfa3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1116993</v>
      </c>
      <c r="D10" s="22">
        <v>351924</v>
      </c>
      <c r="E10" s="23">
        <v>31.506374704228229</v>
      </c>
    </row>
    <row r="11" spans="2:5" ht="12" customHeight="1" x14ac:dyDescent="0.2">
      <c r="B11" s="7" t="s">
        <v>4</v>
      </c>
      <c r="C11" s="24">
        <v>830199</v>
      </c>
      <c r="D11" s="24">
        <v>324702</v>
      </c>
      <c r="E11" s="25">
        <v>39.111345593044561</v>
      </c>
    </row>
    <row r="12" spans="2:5" ht="12" customHeight="1" x14ac:dyDescent="0.2">
      <c r="B12" s="7" t="s">
        <v>5</v>
      </c>
      <c r="C12" s="24">
        <v>395766</v>
      </c>
      <c r="D12" s="24">
        <v>158392</v>
      </c>
      <c r="E12" s="25">
        <v>40.021628942354823</v>
      </c>
    </row>
    <row r="13" spans="2:5" ht="12" customHeight="1" x14ac:dyDescent="0.2">
      <c r="B13" s="7" t="s">
        <v>6</v>
      </c>
      <c r="C13" s="26">
        <v>317864</v>
      </c>
      <c r="D13" s="26">
        <v>113349</v>
      </c>
      <c r="E13" s="27">
        <v>35.659590265019006</v>
      </c>
    </row>
    <row r="14" spans="2:5" ht="12" customHeight="1" x14ac:dyDescent="0.2">
      <c r="B14" s="8" t="s">
        <v>7</v>
      </c>
      <c r="C14" s="28">
        <v>112299</v>
      </c>
      <c r="D14" s="28">
        <v>16124</v>
      </c>
      <c r="E14" s="29">
        <v>14.358097578785205</v>
      </c>
    </row>
    <row r="15" spans="2:5" ht="12" customHeight="1" x14ac:dyDescent="0.2">
      <c r="B15" s="8" t="s">
        <v>8</v>
      </c>
      <c r="C15" s="28">
        <v>23351</v>
      </c>
      <c r="D15" s="28">
        <v>3477</v>
      </c>
      <c r="E15" s="29">
        <v>14.890154597233524</v>
      </c>
    </row>
    <row r="16" spans="2:5" ht="12" customHeight="1" x14ac:dyDescent="0.2">
      <c r="B16" s="8" t="s">
        <v>9</v>
      </c>
      <c r="C16" s="28">
        <v>162893</v>
      </c>
      <c r="D16" s="28">
        <v>87261</v>
      </c>
      <c r="E16" s="29">
        <v>53.569521096670826</v>
      </c>
    </row>
    <row r="17" spans="2:5" ht="12" customHeight="1" x14ac:dyDescent="0.2">
      <c r="B17" s="8" t="s">
        <v>10</v>
      </c>
      <c r="C17" s="28">
        <v>19321</v>
      </c>
      <c r="D17" s="28">
        <v>6487</v>
      </c>
      <c r="E17" s="29">
        <v>33.574866725324775</v>
      </c>
    </row>
    <row r="18" spans="2:5" ht="12" customHeight="1" x14ac:dyDescent="0.2">
      <c r="B18" s="7" t="s">
        <v>11</v>
      </c>
      <c r="C18" s="24">
        <v>77902</v>
      </c>
      <c r="D18" s="24">
        <v>45043</v>
      </c>
      <c r="E18" s="25">
        <v>57.820081641036168</v>
      </c>
    </row>
    <row r="19" spans="2:5" ht="12" customHeight="1" x14ac:dyDescent="0.2">
      <c r="B19" s="8" t="s">
        <v>12</v>
      </c>
      <c r="C19" s="28">
        <v>21346</v>
      </c>
      <c r="D19" s="28">
        <v>393</v>
      </c>
      <c r="E19" s="29">
        <v>1.8410943502295514</v>
      </c>
    </row>
    <row r="20" spans="2:5" ht="12" customHeight="1" x14ac:dyDescent="0.2">
      <c r="B20" s="8" t="s">
        <v>13</v>
      </c>
      <c r="C20" s="28">
        <v>1917</v>
      </c>
      <c r="D20" s="28">
        <v>73</v>
      </c>
      <c r="E20" s="29">
        <v>3.8080333854981738</v>
      </c>
    </row>
    <row r="21" spans="2:5" ht="12" customHeight="1" x14ac:dyDescent="0.2">
      <c r="B21" s="8" t="s">
        <v>14</v>
      </c>
      <c r="C21" s="28">
        <v>54639</v>
      </c>
      <c r="D21" s="28">
        <v>44577</v>
      </c>
      <c r="E21" s="29">
        <v>81.584582441113497</v>
      </c>
    </row>
    <row r="22" spans="2:5" s="4" customFormat="1" ht="12" customHeight="1" x14ac:dyDescent="0.2">
      <c r="B22" s="7" t="s">
        <v>15</v>
      </c>
      <c r="C22" s="24">
        <v>123668</v>
      </c>
      <c r="D22" s="24">
        <v>28364</v>
      </c>
      <c r="E22" s="25">
        <v>22.93560177248763</v>
      </c>
    </row>
    <row r="23" spans="2:5" s="4" customFormat="1" ht="12" customHeight="1" x14ac:dyDescent="0.2">
      <c r="B23" s="8" t="s">
        <v>16</v>
      </c>
      <c r="C23" s="30">
        <v>1304</v>
      </c>
      <c r="D23" s="30">
        <v>209</v>
      </c>
      <c r="E23" s="31">
        <v>16.027607361963188</v>
      </c>
    </row>
    <row r="24" spans="2:5" ht="12" customHeight="1" x14ac:dyDescent="0.2">
      <c r="B24" s="8" t="s">
        <v>17</v>
      </c>
      <c r="C24" s="30">
        <v>122364</v>
      </c>
      <c r="D24" s="30">
        <v>28155</v>
      </c>
      <c r="E24" s="31">
        <v>23.009218397567913</v>
      </c>
    </row>
    <row r="25" spans="2:5" s="4" customFormat="1" ht="12" customHeight="1" x14ac:dyDescent="0.2">
      <c r="B25" s="7" t="s">
        <v>18</v>
      </c>
      <c r="C25" s="24">
        <v>208629</v>
      </c>
      <c r="D25" s="24">
        <v>71874</v>
      </c>
      <c r="E25" s="25">
        <v>34.450627669211855</v>
      </c>
    </row>
    <row r="26" spans="2:5" ht="12" customHeight="1" x14ac:dyDescent="0.2">
      <c r="B26" s="7" t="s">
        <v>19</v>
      </c>
      <c r="C26" s="24">
        <v>184465</v>
      </c>
      <c r="D26" s="24">
        <v>54608</v>
      </c>
      <c r="E26" s="25">
        <v>29.60344780852736</v>
      </c>
    </row>
    <row r="27" spans="2:5" ht="12" customHeight="1" x14ac:dyDescent="0.2">
      <c r="B27" s="8" t="s">
        <v>20</v>
      </c>
      <c r="C27" s="28">
        <v>181022</v>
      </c>
      <c r="D27" s="28">
        <v>52515</v>
      </c>
      <c r="E27" s="29">
        <v>29.010286042580457</v>
      </c>
    </row>
    <row r="28" spans="2:5" ht="12" customHeight="1" x14ac:dyDescent="0.2">
      <c r="B28" s="8" t="s">
        <v>21</v>
      </c>
      <c r="C28" s="28">
        <v>3443</v>
      </c>
      <c r="D28" s="28">
        <v>2093</v>
      </c>
      <c r="E28" s="29">
        <v>60.790008713331403</v>
      </c>
    </row>
    <row r="29" spans="2:5" ht="12" customHeight="1" x14ac:dyDescent="0.2">
      <c r="B29" s="7" t="s">
        <v>22</v>
      </c>
      <c r="C29" s="26">
        <v>16023</v>
      </c>
      <c r="D29" s="26">
        <v>9927</v>
      </c>
      <c r="E29" s="27">
        <v>61.954690132933912</v>
      </c>
    </row>
    <row r="30" spans="2:5" ht="12" customHeight="1" x14ac:dyDescent="0.2">
      <c r="B30" s="8" t="s">
        <v>23</v>
      </c>
      <c r="C30" s="28">
        <v>4109</v>
      </c>
      <c r="D30" s="28">
        <v>104</v>
      </c>
      <c r="E30" s="29">
        <v>2.5310294475541495</v>
      </c>
    </row>
    <row r="31" spans="2:5" s="4" customFormat="1" ht="12" customHeight="1" x14ac:dyDescent="0.2">
      <c r="B31" s="8" t="s">
        <v>24</v>
      </c>
      <c r="C31" s="28">
        <v>4794</v>
      </c>
      <c r="D31" s="28">
        <v>4791</v>
      </c>
      <c r="E31" s="29">
        <v>99.93742177722153</v>
      </c>
    </row>
    <row r="32" spans="2:5" ht="12" customHeight="1" x14ac:dyDescent="0.2">
      <c r="B32" s="8" t="s">
        <v>25</v>
      </c>
      <c r="C32" s="28">
        <v>6125</v>
      </c>
      <c r="D32" s="28">
        <v>4851</v>
      </c>
      <c r="E32" s="29">
        <v>79.2</v>
      </c>
    </row>
    <row r="33" spans="2:6" ht="12" customHeight="1" x14ac:dyDescent="0.2">
      <c r="B33" s="8" t="s">
        <v>26</v>
      </c>
      <c r="C33" s="28">
        <v>4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26</v>
      </c>
      <c r="D34" s="28">
        <v>17</v>
      </c>
      <c r="E34" s="29">
        <v>65.384615384615387</v>
      </c>
    </row>
    <row r="35" spans="2:6" ht="12" customHeight="1" x14ac:dyDescent="0.2">
      <c r="B35" s="8" t="s">
        <v>28</v>
      </c>
      <c r="C35" s="28">
        <v>965</v>
      </c>
      <c r="D35" s="28">
        <v>164</v>
      </c>
      <c r="E35" s="29">
        <v>16.994818652849741</v>
      </c>
    </row>
    <row r="36" spans="2:6" ht="12" customHeight="1" x14ac:dyDescent="0.2">
      <c r="B36" s="7" t="s">
        <v>29</v>
      </c>
      <c r="C36" s="26">
        <v>8135</v>
      </c>
      <c r="D36" s="26">
        <v>7339</v>
      </c>
      <c r="E36" s="27">
        <v>90.215119852489238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>
        <v>6</v>
      </c>
      <c r="D38" s="26">
        <v>0</v>
      </c>
      <c r="E38" s="27">
        <v>0</v>
      </c>
    </row>
    <row r="39" spans="2:6" ht="12" customHeight="1" x14ac:dyDescent="0.2">
      <c r="B39" s="7" t="s">
        <v>32</v>
      </c>
      <c r="C39" s="24">
        <v>24050</v>
      </c>
      <c r="D39" s="24">
        <v>24050</v>
      </c>
      <c r="E39" s="25">
        <v>100</v>
      </c>
    </row>
    <row r="40" spans="2:6" s="4" customFormat="1" ht="12" customHeight="1" x14ac:dyDescent="0.2">
      <c r="B40" s="8" t="s">
        <v>33</v>
      </c>
      <c r="C40" s="30">
        <v>642</v>
      </c>
      <c r="D40" s="30">
        <v>642</v>
      </c>
      <c r="E40" s="31">
        <v>100</v>
      </c>
    </row>
    <row r="41" spans="2:6" ht="12" customHeight="1" x14ac:dyDescent="0.2">
      <c r="B41" s="8" t="s">
        <v>34</v>
      </c>
      <c r="C41" s="30">
        <v>23292</v>
      </c>
      <c r="D41" s="30">
        <v>23292</v>
      </c>
      <c r="E41" s="31">
        <v>100</v>
      </c>
    </row>
    <row r="42" spans="2:6" s="4" customFormat="1" ht="12" customHeight="1" x14ac:dyDescent="0.2">
      <c r="B42" s="8" t="s">
        <v>35</v>
      </c>
      <c r="C42" s="28">
        <v>116</v>
      </c>
      <c r="D42" s="28">
        <v>116</v>
      </c>
      <c r="E42" s="29">
        <v>100</v>
      </c>
    </row>
    <row r="43" spans="2:6" ht="12" customHeight="1" x14ac:dyDescent="0.2">
      <c r="B43" s="7" t="s">
        <v>36</v>
      </c>
      <c r="C43" s="24">
        <v>43893</v>
      </c>
      <c r="D43" s="24">
        <v>19930</v>
      </c>
      <c r="E43" s="25">
        <v>45.405873373886493</v>
      </c>
    </row>
    <row r="44" spans="2:6" ht="12" customHeight="1" x14ac:dyDescent="0.2">
      <c r="B44" s="7" t="s">
        <v>37</v>
      </c>
      <c r="C44" s="26">
        <v>32246</v>
      </c>
      <c r="D44" s="26">
        <v>22075</v>
      </c>
      <c r="E44" s="27">
        <v>68.458103330645656</v>
      </c>
      <c r="F44" s="5"/>
    </row>
    <row r="45" spans="2:6" ht="12" customHeight="1" x14ac:dyDescent="0.2">
      <c r="B45" s="7" t="s">
        <v>38</v>
      </c>
      <c r="C45" s="26">
        <v>1947</v>
      </c>
      <c r="D45" s="26">
        <v>17</v>
      </c>
      <c r="E45" s="27">
        <v>0.87313816127375443</v>
      </c>
    </row>
    <row r="46" spans="2:6" ht="12" customHeight="1" x14ac:dyDescent="0.2">
      <c r="B46" s="6" t="s">
        <v>84</v>
      </c>
      <c r="C46" s="22">
        <v>21055</v>
      </c>
      <c r="D46" s="22">
        <v>9355</v>
      </c>
      <c r="E46" s="27">
        <v>44.431251484208026</v>
      </c>
    </row>
    <row r="47" spans="2:6" ht="12" customHeight="1" x14ac:dyDescent="0.2">
      <c r="B47" s="6" t="s">
        <v>39</v>
      </c>
      <c r="C47" s="32">
        <v>5165</v>
      </c>
      <c r="D47" s="32">
        <v>4827</v>
      </c>
      <c r="E47" s="33">
        <v>93.455953533397874</v>
      </c>
    </row>
    <row r="48" spans="2:6" ht="12" customHeight="1" x14ac:dyDescent="0.2">
      <c r="B48" s="6" t="s">
        <v>40</v>
      </c>
      <c r="C48" s="32">
        <v>4711</v>
      </c>
      <c r="D48" s="32">
        <v>4629</v>
      </c>
      <c r="E48" s="33">
        <v>98.259392910210138</v>
      </c>
    </row>
    <row r="49" spans="2:5" ht="12" customHeight="1" x14ac:dyDescent="0.2">
      <c r="B49" s="9" t="s">
        <v>41</v>
      </c>
      <c r="C49" s="34">
        <v>11</v>
      </c>
      <c r="D49" s="34">
        <v>0</v>
      </c>
      <c r="E49" s="35">
        <v>0</v>
      </c>
    </row>
    <row r="50" spans="2:5" ht="12" customHeight="1" x14ac:dyDescent="0.2">
      <c r="B50" s="9" t="s">
        <v>42</v>
      </c>
      <c r="C50" s="34">
        <v>4700</v>
      </c>
      <c r="D50" s="34">
        <v>4629</v>
      </c>
      <c r="E50" s="35">
        <v>98.489361702127667</v>
      </c>
    </row>
    <row r="51" spans="2:5" ht="12" customHeight="1" x14ac:dyDescent="0.2">
      <c r="B51" s="6" t="s">
        <v>43</v>
      </c>
      <c r="C51" s="32">
        <v>454</v>
      </c>
      <c r="D51" s="32">
        <v>198</v>
      </c>
      <c r="E51" s="33">
        <v>43.612334801762117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454</v>
      </c>
      <c r="D53" s="34">
        <v>198</v>
      </c>
      <c r="E53" s="35">
        <v>43.612334801762117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2043</v>
      </c>
      <c r="D57" s="32">
        <v>2043</v>
      </c>
      <c r="E57" s="33">
        <v>100</v>
      </c>
    </row>
    <row r="58" spans="2:5" ht="12" customHeight="1" x14ac:dyDescent="0.2">
      <c r="B58" s="6" t="s">
        <v>48</v>
      </c>
      <c r="C58" s="32">
        <v>2043</v>
      </c>
      <c r="D58" s="32">
        <v>2043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13847</v>
      </c>
      <c r="D60" s="32">
        <v>2485</v>
      </c>
      <c r="E60" s="33">
        <v>17.946125514551888</v>
      </c>
    </row>
    <row r="61" spans="2:5" s="4" customFormat="1" ht="12" customHeight="1" x14ac:dyDescent="0.2">
      <c r="B61" s="6" t="s">
        <v>51</v>
      </c>
      <c r="C61" s="32">
        <v>13847</v>
      </c>
      <c r="D61" s="32">
        <v>2485</v>
      </c>
      <c r="E61" s="33">
        <v>17.946125514551888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265047</v>
      </c>
      <c r="D69" s="22">
        <v>17175</v>
      </c>
      <c r="E69" s="23">
        <v>6.4799827955041938</v>
      </c>
    </row>
    <row r="70" spans="2:5" ht="12" customHeight="1" x14ac:dyDescent="0.2">
      <c r="B70" s="6" t="s">
        <v>57</v>
      </c>
      <c r="C70" s="32">
        <v>59420</v>
      </c>
      <c r="D70" s="32">
        <v>549</v>
      </c>
      <c r="E70" s="33">
        <v>0.92393133625042079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59133</v>
      </c>
      <c r="D73" s="36">
        <v>274</v>
      </c>
      <c r="E73" s="37">
        <v>0.46336225119645547</v>
      </c>
    </row>
    <row r="74" spans="2:5" ht="12" customHeight="1" x14ac:dyDescent="0.2">
      <c r="B74" s="6" t="s">
        <v>61</v>
      </c>
      <c r="C74" s="32">
        <v>287</v>
      </c>
      <c r="D74" s="32">
        <v>275</v>
      </c>
      <c r="E74" s="33">
        <v>95.818815331010455</v>
      </c>
    </row>
    <row r="75" spans="2:5" ht="12" customHeight="1" x14ac:dyDescent="0.2">
      <c r="B75" s="6" t="s">
        <v>62</v>
      </c>
      <c r="C75" s="32">
        <v>485</v>
      </c>
      <c r="D75" s="32">
        <v>389</v>
      </c>
      <c r="E75" s="33">
        <v>80.206185567010309</v>
      </c>
    </row>
    <row r="76" spans="2:5" ht="12" customHeight="1" x14ac:dyDescent="0.2">
      <c r="B76" s="6" t="s">
        <v>63</v>
      </c>
      <c r="C76" s="32">
        <v>48</v>
      </c>
      <c r="D76" s="32">
        <v>5</v>
      </c>
      <c r="E76" s="33">
        <v>10.416666666666668</v>
      </c>
    </row>
    <row r="77" spans="2:5" ht="12" customHeight="1" x14ac:dyDescent="0.2">
      <c r="B77" s="6" t="s">
        <v>64</v>
      </c>
      <c r="C77" s="32">
        <v>437</v>
      </c>
      <c r="D77" s="32">
        <v>384</v>
      </c>
      <c r="E77" s="33">
        <v>87.871853546910756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10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6</v>
      </c>
      <c r="D84" s="34">
        <v>0</v>
      </c>
      <c r="E84" s="35">
        <v>0</v>
      </c>
    </row>
    <row r="85" spans="2:5" ht="12" customHeight="1" x14ac:dyDescent="0.2">
      <c r="B85" s="9" t="s">
        <v>72</v>
      </c>
      <c r="C85" s="34">
        <v>421</v>
      </c>
      <c r="D85" s="34">
        <v>384</v>
      </c>
      <c r="E85" s="35">
        <v>91.211401425178153</v>
      </c>
    </row>
    <row r="86" spans="2:5" ht="12" customHeight="1" x14ac:dyDescent="0.2">
      <c r="B86" s="6" t="s">
        <v>73</v>
      </c>
      <c r="C86" s="32">
        <v>198880</v>
      </c>
      <c r="D86" s="32">
        <v>11281</v>
      </c>
      <c r="E86" s="33">
        <v>5.6722646822204341</v>
      </c>
    </row>
    <row r="87" spans="2:5" ht="12" customHeight="1" x14ac:dyDescent="0.2">
      <c r="B87" s="6" t="s">
        <v>74</v>
      </c>
      <c r="C87" s="36">
        <v>3803</v>
      </c>
      <c r="D87" s="36">
        <v>928</v>
      </c>
      <c r="E87" s="37">
        <v>24.401788062056269</v>
      </c>
    </row>
    <row r="88" spans="2:5" ht="12" customHeight="1" x14ac:dyDescent="0.2">
      <c r="B88" s="6" t="s">
        <v>75</v>
      </c>
      <c r="C88" s="32">
        <v>59849</v>
      </c>
      <c r="D88" s="32">
        <v>5217</v>
      </c>
      <c r="E88" s="33">
        <v>8.7169376263596714</v>
      </c>
    </row>
    <row r="89" spans="2:5" ht="12" customHeight="1" x14ac:dyDescent="0.2">
      <c r="B89" s="6" t="s">
        <v>76</v>
      </c>
      <c r="C89" s="32">
        <v>134758</v>
      </c>
      <c r="D89" s="32">
        <v>5104</v>
      </c>
      <c r="E89" s="33">
        <v>3.7875302393920958</v>
      </c>
    </row>
    <row r="90" spans="2:5" ht="12" customHeight="1" x14ac:dyDescent="0.2">
      <c r="B90" s="6" t="s">
        <v>77</v>
      </c>
      <c r="C90" s="32">
        <v>470</v>
      </c>
      <c r="D90" s="32">
        <v>32</v>
      </c>
      <c r="E90" s="33">
        <v>6.8085106382978724</v>
      </c>
    </row>
    <row r="91" spans="2:5" ht="12" customHeight="1" x14ac:dyDescent="0.2">
      <c r="B91" s="6" t="s">
        <v>78</v>
      </c>
      <c r="C91" s="32">
        <v>6262</v>
      </c>
      <c r="D91" s="32">
        <v>4956</v>
      </c>
      <c r="E91" s="33">
        <v>79.144043436601734</v>
      </c>
    </row>
    <row r="92" spans="2:5" ht="12" customHeight="1" x14ac:dyDescent="0.2">
      <c r="B92" s="6" t="s">
        <v>86</v>
      </c>
      <c r="C92" s="22">
        <v>692</v>
      </c>
      <c r="D92" s="22">
        <v>692</v>
      </c>
      <c r="E92" s="23">
        <v>100</v>
      </c>
    </row>
    <row r="93" spans="2:5" ht="12" customHeight="1" x14ac:dyDescent="0.2">
      <c r="B93" s="6" t="s">
        <v>79</v>
      </c>
      <c r="C93" s="32">
        <v>691</v>
      </c>
      <c r="D93" s="32">
        <v>691</v>
      </c>
      <c r="E93" s="23">
        <v>100</v>
      </c>
    </row>
    <row r="94" spans="2:5" ht="12" customHeight="1" x14ac:dyDescent="0.2">
      <c r="B94" s="6" t="s">
        <v>80</v>
      </c>
      <c r="C94" s="32">
        <v>1</v>
      </c>
      <c r="D94" s="32">
        <v>1</v>
      </c>
      <c r="E94" s="33">
        <v>100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4CADF0CF-89E2-445C-8A21-D43AC21B6D9B}"/>
    <hyperlink ref="D4" location="ŞUBAT!A1" display="Şubat" xr:uid="{AF03FD52-B6B3-4BA7-AF7D-CDD95D46B88D}"/>
    <hyperlink ref="E4" location="MART!A1" display="Mart" xr:uid="{B05B832B-4646-4EF9-B53C-58F4E97E64D0}"/>
    <hyperlink ref="C5" location="NİSAN!A1" display="Nisan" xr:uid="{6F46755A-EE73-4CBE-9F01-A5456A8C4F2A}"/>
    <hyperlink ref="D5" location="MAYIS!A1" display="Mayıs" xr:uid="{C422039B-6B99-467F-BA0A-BC698BDE3D7E}"/>
    <hyperlink ref="E5" location="HAZİRAN!A1" display="Haziran" xr:uid="{D8AF15FE-3301-410D-A582-7831EDF121ED}"/>
    <hyperlink ref="C6" location="TEMMUZ!A1" display="Temmuz" xr:uid="{4CF874D5-E56D-4741-8D89-F0571B2E9E7E}"/>
    <hyperlink ref="D6" location="AĞUSTOS!A1" display="Ağustos" xr:uid="{575FFF98-26F7-453B-8B43-78B1CA3A4F19}"/>
    <hyperlink ref="E6" location="EYLÜL!A1" display="Eylül" xr:uid="{029608D9-CD72-4D6B-A08D-12209AEC13C9}"/>
    <hyperlink ref="C7" location="EKİM!A1" display="Ekim" xr:uid="{230992BD-A205-4983-9A3C-ECB66BC5A865}"/>
    <hyperlink ref="D7" location="KASIM!A1" display="Kasım" xr:uid="{DD347AFF-E578-464D-8178-C624946F7180}"/>
    <hyperlink ref="E7" location="ARALIK!A1" display="Aralık" xr:uid="{703E49B4-A8F6-4CB1-BC7E-D1B229D57BB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FFF0-7A21-4122-AC76-102B0BC058F1}">
  <sheetPr codeName="Sayfa4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978019</v>
      </c>
      <c r="D10" s="22">
        <v>242238</v>
      </c>
      <c r="E10" s="23">
        <v>24.768230474050096</v>
      </c>
    </row>
    <row r="11" spans="2:5" ht="12" customHeight="1" x14ac:dyDescent="0.2">
      <c r="B11" s="7" t="s">
        <v>4</v>
      </c>
      <c r="C11" s="24">
        <v>699691</v>
      </c>
      <c r="D11" s="24">
        <v>223637</v>
      </c>
      <c r="E11" s="25">
        <v>31.962251908342399</v>
      </c>
    </row>
    <row r="12" spans="2:5" ht="12" customHeight="1" x14ac:dyDescent="0.2">
      <c r="B12" s="7" t="s">
        <v>5</v>
      </c>
      <c r="C12" s="24">
        <v>321356</v>
      </c>
      <c r="D12" s="24">
        <v>111933</v>
      </c>
      <c r="E12" s="25">
        <v>34.831464170577178</v>
      </c>
    </row>
    <row r="13" spans="2:5" ht="12" customHeight="1" x14ac:dyDescent="0.2">
      <c r="B13" s="7" t="s">
        <v>6</v>
      </c>
      <c r="C13" s="26">
        <v>249173</v>
      </c>
      <c r="D13" s="26">
        <v>72833</v>
      </c>
      <c r="E13" s="27">
        <v>29.229892484338187</v>
      </c>
    </row>
    <row r="14" spans="2:5" ht="12" customHeight="1" x14ac:dyDescent="0.2">
      <c r="B14" s="8" t="s">
        <v>7</v>
      </c>
      <c r="C14" s="28">
        <v>63697</v>
      </c>
      <c r="D14" s="28">
        <v>632</v>
      </c>
      <c r="E14" s="29">
        <v>0.99219743473005007</v>
      </c>
    </row>
    <row r="15" spans="2:5" ht="12" customHeight="1" x14ac:dyDescent="0.2">
      <c r="B15" s="8" t="s">
        <v>8</v>
      </c>
      <c r="C15" s="28">
        <v>23167</v>
      </c>
      <c r="D15" s="28">
        <v>2767</v>
      </c>
      <c r="E15" s="29">
        <v>11.943713040100143</v>
      </c>
    </row>
    <row r="16" spans="2:5" ht="12" customHeight="1" x14ac:dyDescent="0.2">
      <c r="B16" s="8" t="s">
        <v>9</v>
      </c>
      <c r="C16" s="28">
        <v>141284</v>
      </c>
      <c r="D16" s="28">
        <v>63152</v>
      </c>
      <c r="E16" s="29">
        <v>44.69862121683984</v>
      </c>
    </row>
    <row r="17" spans="2:5" ht="12" customHeight="1" x14ac:dyDescent="0.2">
      <c r="B17" s="8" t="s">
        <v>10</v>
      </c>
      <c r="C17" s="28">
        <v>21025</v>
      </c>
      <c r="D17" s="28">
        <v>6282</v>
      </c>
      <c r="E17" s="29">
        <v>29.878715814506542</v>
      </c>
    </row>
    <row r="18" spans="2:5" ht="12" customHeight="1" x14ac:dyDescent="0.2">
      <c r="B18" s="7" t="s">
        <v>11</v>
      </c>
      <c r="C18" s="24">
        <v>72183</v>
      </c>
      <c r="D18" s="24">
        <v>39100</v>
      </c>
      <c r="E18" s="25">
        <v>54.167878863444294</v>
      </c>
    </row>
    <row r="19" spans="2:5" ht="12" customHeight="1" x14ac:dyDescent="0.2">
      <c r="B19" s="8" t="s">
        <v>12</v>
      </c>
      <c r="C19" s="28">
        <v>18987</v>
      </c>
      <c r="D19" s="28">
        <v>128</v>
      </c>
      <c r="E19" s="29">
        <v>0.67414546795175645</v>
      </c>
    </row>
    <row r="20" spans="2:5" ht="12" customHeight="1" x14ac:dyDescent="0.2">
      <c r="B20" s="8" t="s">
        <v>13</v>
      </c>
      <c r="C20" s="28">
        <v>1914</v>
      </c>
      <c r="D20" s="28">
        <v>69</v>
      </c>
      <c r="E20" s="29">
        <v>3.6050156739811912</v>
      </c>
    </row>
    <row r="21" spans="2:5" ht="12" customHeight="1" x14ac:dyDescent="0.2">
      <c r="B21" s="8" t="s">
        <v>14</v>
      </c>
      <c r="C21" s="28">
        <v>51282</v>
      </c>
      <c r="D21" s="28">
        <v>38903</v>
      </c>
      <c r="E21" s="29">
        <v>75.86092586092586</v>
      </c>
    </row>
    <row r="22" spans="2:5" s="4" customFormat="1" ht="12" customHeight="1" x14ac:dyDescent="0.2">
      <c r="B22" s="7" t="s">
        <v>15</v>
      </c>
      <c r="C22" s="24">
        <v>123717</v>
      </c>
      <c r="D22" s="24">
        <v>24885</v>
      </c>
      <c r="E22" s="25">
        <v>20.11445476369456</v>
      </c>
    </row>
    <row r="23" spans="2:5" s="4" customFormat="1" ht="12" customHeight="1" x14ac:dyDescent="0.2">
      <c r="B23" s="8" t="s">
        <v>16</v>
      </c>
      <c r="C23" s="30">
        <v>1045</v>
      </c>
      <c r="D23" s="30">
        <v>132</v>
      </c>
      <c r="E23" s="31">
        <v>12.631578947368421</v>
      </c>
    </row>
    <row r="24" spans="2:5" ht="12" customHeight="1" x14ac:dyDescent="0.2">
      <c r="B24" s="8" t="s">
        <v>17</v>
      </c>
      <c r="C24" s="30">
        <v>122672</v>
      </c>
      <c r="D24" s="30">
        <v>24753</v>
      </c>
      <c r="E24" s="31">
        <v>20.178198773966351</v>
      </c>
    </row>
    <row r="25" spans="2:5" s="4" customFormat="1" ht="12" customHeight="1" x14ac:dyDescent="0.2">
      <c r="B25" s="7" t="s">
        <v>18</v>
      </c>
      <c r="C25" s="24">
        <v>181083</v>
      </c>
      <c r="D25" s="24">
        <v>49550</v>
      </c>
      <c r="E25" s="25">
        <v>27.363142868187516</v>
      </c>
    </row>
    <row r="26" spans="2:5" ht="12" customHeight="1" x14ac:dyDescent="0.2">
      <c r="B26" s="7" t="s">
        <v>19</v>
      </c>
      <c r="C26" s="24">
        <v>164056</v>
      </c>
      <c r="D26" s="24">
        <v>38059</v>
      </c>
      <c r="E26" s="25">
        <v>23.198785780465204</v>
      </c>
    </row>
    <row r="27" spans="2:5" ht="12" customHeight="1" x14ac:dyDescent="0.2">
      <c r="B27" s="8" t="s">
        <v>20</v>
      </c>
      <c r="C27" s="28">
        <v>161784</v>
      </c>
      <c r="D27" s="28">
        <v>37130</v>
      </c>
      <c r="E27" s="29">
        <v>22.950353557830194</v>
      </c>
    </row>
    <row r="28" spans="2:5" ht="12" customHeight="1" x14ac:dyDescent="0.2">
      <c r="B28" s="8" t="s">
        <v>21</v>
      </c>
      <c r="C28" s="28">
        <v>2272</v>
      </c>
      <c r="D28" s="28">
        <v>929</v>
      </c>
      <c r="E28" s="29">
        <v>40.889084507042256</v>
      </c>
    </row>
    <row r="29" spans="2:5" ht="12" customHeight="1" x14ac:dyDescent="0.2">
      <c r="B29" s="7" t="s">
        <v>22</v>
      </c>
      <c r="C29" s="26">
        <v>10806</v>
      </c>
      <c r="D29" s="26">
        <v>6088</v>
      </c>
      <c r="E29" s="27">
        <v>56.339070886544519</v>
      </c>
    </row>
    <row r="30" spans="2:5" ht="12" customHeight="1" x14ac:dyDescent="0.2">
      <c r="B30" s="8" t="s">
        <v>23</v>
      </c>
      <c r="C30" s="28">
        <v>2654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2717</v>
      </c>
      <c r="D31" s="28">
        <v>2713</v>
      </c>
      <c r="E31" s="29">
        <v>99.85277880014722</v>
      </c>
    </row>
    <row r="32" spans="2:5" ht="12" customHeight="1" x14ac:dyDescent="0.2">
      <c r="B32" s="8" t="s">
        <v>25</v>
      </c>
      <c r="C32" s="28">
        <v>4567</v>
      </c>
      <c r="D32" s="28">
        <v>3293</v>
      </c>
      <c r="E32" s="29">
        <v>72.104225968907372</v>
      </c>
    </row>
    <row r="33" spans="2:6" ht="12" customHeight="1" x14ac:dyDescent="0.2">
      <c r="B33" s="8" t="s">
        <v>26</v>
      </c>
      <c r="C33" s="28">
        <v>4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26</v>
      </c>
      <c r="D34" s="28">
        <v>17</v>
      </c>
      <c r="E34" s="29">
        <v>65.384615384615387</v>
      </c>
    </row>
    <row r="35" spans="2:6" ht="12" customHeight="1" x14ac:dyDescent="0.2">
      <c r="B35" s="8" t="s">
        <v>28</v>
      </c>
      <c r="C35" s="28">
        <v>838</v>
      </c>
      <c r="D35" s="28">
        <v>65</v>
      </c>
      <c r="E35" s="29">
        <v>7.7565632458233891</v>
      </c>
    </row>
    <row r="36" spans="2:6" ht="12" customHeight="1" x14ac:dyDescent="0.2">
      <c r="B36" s="7" t="s">
        <v>29</v>
      </c>
      <c r="C36" s="26">
        <v>6215</v>
      </c>
      <c r="D36" s="26">
        <v>5403</v>
      </c>
      <c r="E36" s="27">
        <v>86.934835076428001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6</v>
      </c>
      <c r="D38" s="26">
        <v>0</v>
      </c>
      <c r="E38" s="27">
        <v>0</v>
      </c>
    </row>
    <row r="39" spans="2:6" ht="12" customHeight="1" x14ac:dyDescent="0.2">
      <c r="B39" s="7" t="s">
        <v>32</v>
      </c>
      <c r="C39" s="24">
        <v>11782</v>
      </c>
      <c r="D39" s="24">
        <v>11782</v>
      </c>
      <c r="E39" s="25">
        <v>100</v>
      </c>
    </row>
    <row r="40" spans="2:6" s="4" customFormat="1" ht="12" customHeight="1" x14ac:dyDescent="0.2">
      <c r="B40" s="8" t="s">
        <v>33</v>
      </c>
      <c r="C40" s="30">
        <v>313</v>
      </c>
      <c r="D40" s="30">
        <v>313</v>
      </c>
      <c r="E40" s="31">
        <v>100</v>
      </c>
    </row>
    <row r="41" spans="2:6" ht="12" customHeight="1" x14ac:dyDescent="0.2">
      <c r="B41" s="8" t="s">
        <v>34</v>
      </c>
      <c r="C41" s="30">
        <v>11368</v>
      </c>
      <c r="D41" s="30">
        <v>11368</v>
      </c>
      <c r="E41" s="31">
        <v>100</v>
      </c>
    </row>
    <row r="42" spans="2:6" s="4" customFormat="1" ht="12" customHeight="1" x14ac:dyDescent="0.2">
      <c r="B42" s="8" t="s">
        <v>35</v>
      </c>
      <c r="C42" s="28">
        <v>101</v>
      </c>
      <c r="D42" s="28">
        <v>101</v>
      </c>
      <c r="E42" s="29">
        <v>100</v>
      </c>
    </row>
    <row r="43" spans="2:6" ht="12" customHeight="1" x14ac:dyDescent="0.2">
      <c r="B43" s="7" t="s">
        <v>36</v>
      </c>
      <c r="C43" s="24">
        <v>35607</v>
      </c>
      <c r="D43" s="24">
        <v>11227</v>
      </c>
      <c r="E43" s="25">
        <v>31.530317072485747</v>
      </c>
    </row>
    <row r="44" spans="2:6" ht="12" customHeight="1" x14ac:dyDescent="0.2">
      <c r="B44" s="7" t="s">
        <v>37</v>
      </c>
      <c r="C44" s="26">
        <v>23972</v>
      </c>
      <c r="D44" s="26">
        <v>14242</v>
      </c>
      <c r="E44" s="27">
        <v>59.410979476055402</v>
      </c>
      <c r="F44" s="5"/>
    </row>
    <row r="45" spans="2:6" ht="12" customHeight="1" x14ac:dyDescent="0.2">
      <c r="B45" s="7" t="s">
        <v>38</v>
      </c>
      <c r="C45" s="26">
        <v>2174</v>
      </c>
      <c r="D45" s="26">
        <v>18</v>
      </c>
      <c r="E45" s="27">
        <v>0.82796688132474694</v>
      </c>
    </row>
    <row r="46" spans="2:6" ht="12" customHeight="1" x14ac:dyDescent="0.2">
      <c r="B46" s="6" t="s">
        <v>84</v>
      </c>
      <c r="C46" s="22">
        <v>18133</v>
      </c>
      <c r="D46" s="22">
        <v>6372</v>
      </c>
      <c r="E46" s="27">
        <v>35.140351844703027</v>
      </c>
    </row>
    <row r="47" spans="2:6" ht="12" customHeight="1" x14ac:dyDescent="0.2">
      <c r="B47" s="6" t="s">
        <v>39</v>
      </c>
      <c r="C47" s="32">
        <v>3517</v>
      </c>
      <c r="D47" s="32">
        <v>3179</v>
      </c>
      <c r="E47" s="33">
        <v>90.389536536821154</v>
      </c>
    </row>
    <row r="48" spans="2:6" ht="12" customHeight="1" x14ac:dyDescent="0.2">
      <c r="B48" s="6" t="s">
        <v>40</v>
      </c>
      <c r="C48" s="32">
        <v>3143</v>
      </c>
      <c r="D48" s="32">
        <v>3061</v>
      </c>
      <c r="E48" s="33">
        <v>97.391027680559972</v>
      </c>
    </row>
    <row r="49" spans="2:5" ht="12" customHeight="1" x14ac:dyDescent="0.2">
      <c r="B49" s="9" t="s">
        <v>41</v>
      </c>
      <c r="C49" s="34">
        <v>11</v>
      </c>
      <c r="D49" s="34">
        <v>0</v>
      </c>
      <c r="E49" s="35">
        <v>0</v>
      </c>
    </row>
    <row r="50" spans="2:5" ht="12" customHeight="1" x14ac:dyDescent="0.2">
      <c r="B50" s="9" t="s">
        <v>42</v>
      </c>
      <c r="C50" s="34">
        <v>3132</v>
      </c>
      <c r="D50" s="34">
        <v>3061</v>
      </c>
      <c r="E50" s="35">
        <v>97.733077905491697</v>
      </c>
    </row>
    <row r="51" spans="2:5" ht="12" customHeight="1" x14ac:dyDescent="0.2">
      <c r="B51" s="6" t="s">
        <v>43</v>
      </c>
      <c r="C51" s="32">
        <v>374</v>
      </c>
      <c r="D51" s="32">
        <v>118</v>
      </c>
      <c r="E51" s="33">
        <v>31.550802139037433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374</v>
      </c>
      <c r="D53" s="34">
        <v>118</v>
      </c>
      <c r="E53" s="35">
        <v>31.550802139037433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1712</v>
      </c>
      <c r="D57" s="32">
        <v>1712</v>
      </c>
      <c r="E57" s="33">
        <v>100</v>
      </c>
    </row>
    <row r="58" spans="2:5" ht="12" customHeight="1" x14ac:dyDescent="0.2">
      <c r="B58" s="6" t="s">
        <v>48</v>
      </c>
      <c r="C58" s="32">
        <v>1712</v>
      </c>
      <c r="D58" s="32">
        <v>1712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12904</v>
      </c>
      <c r="D60" s="32">
        <v>1481</v>
      </c>
      <c r="E60" s="33">
        <v>11.477061376317421</v>
      </c>
    </row>
    <row r="61" spans="2:5" s="4" customFormat="1" ht="12" customHeight="1" x14ac:dyDescent="0.2">
      <c r="B61" s="6" t="s">
        <v>51</v>
      </c>
      <c r="C61" s="32">
        <v>12904</v>
      </c>
      <c r="D61" s="32">
        <v>1481</v>
      </c>
      <c r="E61" s="33">
        <v>11.477061376317421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259793</v>
      </c>
      <c r="D69" s="22">
        <v>11827</v>
      </c>
      <c r="E69" s="23">
        <v>4.5524706208404382</v>
      </c>
    </row>
    <row r="70" spans="2:5" ht="12" customHeight="1" x14ac:dyDescent="0.2">
      <c r="B70" s="6" t="s">
        <v>57</v>
      </c>
      <c r="C70" s="32">
        <v>58581</v>
      </c>
      <c r="D70" s="32">
        <v>209</v>
      </c>
      <c r="E70" s="33">
        <v>0.35677096669568631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58584</v>
      </c>
      <c r="D73" s="36">
        <v>227</v>
      </c>
      <c r="E73" s="37">
        <v>0.3874778096408576</v>
      </c>
    </row>
    <row r="74" spans="2:5" ht="12" customHeight="1" x14ac:dyDescent="0.2">
      <c r="B74" s="6" t="s">
        <v>61</v>
      </c>
      <c r="C74" s="32">
        <v>-3</v>
      </c>
      <c r="D74" s="32">
        <v>-18</v>
      </c>
      <c r="E74" s="33">
        <v>600</v>
      </c>
    </row>
    <row r="75" spans="2:5" ht="12" customHeight="1" x14ac:dyDescent="0.2">
      <c r="B75" s="6" t="s">
        <v>62</v>
      </c>
      <c r="C75" s="32">
        <v>353</v>
      </c>
      <c r="D75" s="32">
        <v>259</v>
      </c>
      <c r="E75" s="33">
        <v>73.371104815864015</v>
      </c>
    </row>
    <row r="76" spans="2:5" ht="12" customHeight="1" x14ac:dyDescent="0.2">
      <c r="B76" s="6" t="s">
        <v>63</v>
      </c>
      <c r="C76" s="32">
        <v>43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310</v>
      </c>
      <c r="D77" s="32">
        <v>259</v>
      </c>
      <c r="E77" s="33">
        <v>83.548387096774192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9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6</v>
      </c>
      <c r="D84" s="34">
        <v>0</v>
      </c>
      <c r="E84" s="35">
        <v>0</v>
      </c>
    </row>
    <row r="85" spans="2:5" ht="12" customHeight="1" x14ac:dyDescent="0.2">
      <c r="B85" s="9" t="s">
        <v>72</v>
      </c>
      <c r="C85" s="34">
        <v>295</v>
      </c>
      <c r="D85" s="34">
        <v>259</v>
      </c>
      <c r="E85" s="35">
        <v>87.79661016949153</v>
      </c>
    </row>
    <row r="86" spans="2:5" ht="12" customHeight="1" x14ac:dyDescent="0.2">
      <c r="B86" s="6" t="s">
        <v>73</v>
      </c>
      <c r="C86" s="32">
        <v>194855</v>
      </c>
      <c r="D86" s="32">
        <v>6888</v>
      </c>
      <c r="E86" s="33">
        <v>3.5349362346360116</v>
      </c>
    </row>
    <row r="87" spans="2:5" ht="12" customHeight="1" x14ac:dyDescent="0.2">
      <c r="B87" s="6" t="s">
        <v>74</v>
      </c>
      <c r="C87" s="36">
        <v>3448</v>
      </c>
      <c r="D87" s="36">
        <v>594</v>
      </c>
      <c r="E87" s="37">
        <v>17.227378190255223</v>
      </c>
    </row>
    <row r="88" spans="2:5" ht="12" customHeight="1" x14ac:dyDescent="0.2">
      <c r="B88" s="6" t="s">
        <v>75</v>
      </c>
      <c r="C88" s="32">
        <v>64112</v>
      </c>
      <c r="D88" s="32">
        <v>3179</v>
      </c>
      <c r="E88" s="33">
        <v>4.958510107312204</v>
      </c>
    </row>
    <row r="89" spans="2:5" ht="12" customHeight="1" x14ac:dyDescent="0.2">
      <c r="B89" s="6" t="s">
        <v>76</v>
      </c>
      <c r="C89" s="32">
        <v>126817</v>
      </c>
      <c r="D89" s="32">
        <v>3095</v>
      </c>
      <c r="E89" s="33">
        <v>2.440524535354093</v>
      </c>
    </row>
    <row r="90" spans="2:5" ht="12" customHeight="1" x14ac:dyDescent="0.2">
      <c r="B90" s="6" t="s">
        <v>77</v>
      </c>
      <c r="C90" s="32">
        <v>478</v>
      </c>
      <c r="D90" s="32">
        <v>20</v>
      </c>
      <c r="E90" s="33">
        <v>4.1841004184100417</v>
      </c>
    </row>
    <row r="91" spans="2:5" ht="12" customHeight="1" x14ac:dyDescent="0.2">
      <c r="B91" s="6" t="s">
        <v>78</v>
      </c>
      <c r="C91" s="32">
        <v>6004</v>
      </c>
      <c r="D91" s="32">
        <v>4471</v>
      </c>
      <c r="E91" s="33">
        <v>74.467021985343109</v>
      </c>
    </row>
    <row r="92" spans="2:5" ht="12" customHeight="1" x14ac:dyDescent="0.2">
      <c r="B92" s="6" t="s">
        <v>86</v>
      </c>
      <c r="C92" s="22">
        <v>402</v>
      </c>
      <c r="D92" s="22">
        <v>402</v>
      </c>
      <c r="E92" s="23">
        <v>100</v>
      </c>
    </row>
    <row r="93" spans="2:5" ht="12" customHeight="1" x14ac:dyDescent="0.2">
      <c r="B93" s="6" t="s">
        <v>79</v>
      </c>
      <c r="C93" s="32">
        <v>401</v>
      </c>
      <c r="D93" s="32">
        <v>401</v>
      </c>
      <c r="E93" s="23">
        <v>100</v>
      </c>
    </row>
    <row r="94" spans="2:5" ht="12" customHeight="1" x14ac:dyDescent="0.2">
      <c r="B94" s="6" t="s">
        <v>80</v>
      </c>
      <c r="C94" s="32">
        <v>1</v>
      </c>
      <c r="D94" s="32">
        <v>1</v>
      </c>
      <c r="E94" s="33">
        <v>100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6D5BCFB3-8B80-49C7-B3E6-33FA4B5AAF88}"/>
    <hyperlink ref="D4" location="ŞUBAT!A1" display="Şubat" xr:uid="{C69FC4D7-DBE9-486C-818D-8CA3D0A76044}"/>
    <hyperlink ref="E4" location="MART!A1" display="Mart" xr:uid="{2C2241AA-5E89-4F81-932F-0404913AD697}"/>
    <hyperlink ref="C5" location="NİSAN!A1" display="Nisan" xr:uid="{1A74A565-7485-4F23-82AC-F0E8C7F0E1DB}"/>
    <hyperlink ref="D5" location="MAYIS!A1" display="Mayıs" xr:uid="{827917AD-E522-4EF5-96E5-6864D62D75E1}"/>
    <hyperlink ref="E5" location="HAZİRAN!A1" display="Haziran" xr:uid="{9D3518A8-4720-42A0-A4A5-18DF24C8C5B8}"/>
    <hyperlink ref="C6" location="TEMMUZ!A1" display="Temmuz" xr:uid="{7039F72D-3D72-44D2-B085-7C48F99B6114}"/>
    <hyperlink ref="D6" location="AĞUSTOS!A1" display="Ağustos" xr:uid="{C41FAEC1-8AC9-4F65-8366-3115C6DDF886}"/>
    <hyperlink ref="E6" location="EYLÜL!A1" display="Eylül" xr:uid="{073B2E23-A001-4D19-98A0-8D7BC5DC370B}"/>
    <hyperlink ref="C7" location="EKİM!A1" display="Ekim" xr:uid="{048C1C19-A641-4BB3-A867-70991B223FF3}"/>
    <hyperlink ref="D7" location="KASIM!A1" display="Kasım" xr:uid="{4AEF9924-B3AA-4438-8443-519CA3506740}"/>
    <hyperlink ref="E7" location="ARALIK!A1" display="Aralık" xr:uid="{24E333A4-0007-42BA-8A3E-C7B2EC259EA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E06C8-A77F-46CE-B97E-551DB4D2BD84}">
  <sheetPr codeName="Sayfa5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830509</v>
      </c>
      <c r="D10" s="22">
        <f>+D11+D46+D64+D69+D92+D98</f>
        <v>122828</v>
      </c>
      <c r="E10" s="23">
        <f t="shared" ref="E10:E73" si="0">+D10/C10*100</f>
        <v>14.789484520938364</v>
      </c>
    </row>
    <row r="11" spans="2:5" ht="12" customHeight="1" x14ac:dyDescent="0.2">
      <c r="B11" s="7" t="s">
        <v>4</v>
      </c>
      <c r="C11" s="24">
        <f>+C12+C22+C25+C39+C43+C44+C45</f>
        <v>571014</v>
      </c>
      <c r="D11" s="24">
        <f>+D12+D22+D25+D39+D43+D44+D45</f>
        <v>112028</v>
      </c>
      <c r="E11" s="25">
        <f t="shared" si="0"/>
        <v>19.619133681485916</v>
      </c>
    </row>
    <row r="12" spans="2:5" ht="12" customHeight="1" x14ac:dyDescent="0.2">
      <c r="B12" s="7" t="s">
        <v>5</v>
      </c>
      <c r="C12" s="24">
        <f>+C13+C18</f>
        <v>234359</v>
      </c>
      <c r="D12" s="24">
        <f>+D13+D18</f>
        <v>40282</v>
      </c>
      <c r="E12" s="25">
        <f t="shared" si="0"/>
        <v>17.188160045059075</v>
      </c>
    </row>
    <row r="13" spans="2:5" ht="12" customHeight="1" x14ac:dyDescent="0.2">
      <c r="B13" s="7" t="s">
        <v>6</v>
      </c>
      <c r="C13" s="26">
        <f>SUM(C14:C17)</f>
        <v>205227</v>
      </c>
      <c r="D13" s="26">
        <f>SUM(D14:D17)</f>
        <v>38614</v>
      </c>
      <c r="E13" s="27">
        <f t="shared" si="0"/>
        <v>18.815263098909988</v>
      </c>
    </row>
    <row r="14" spans="2:5" ht="12" customHeight="1" x14ac:dyDescent="0.2">
      <c r="B14" s="8" t="s">
        <v>7</v>
      </c>
      <c r="C14" s="28">
        <v>63637</v>
      </c>
      <c r="D14" s="28">
        <v>553</v>
      </c>
      <c r="E14" s="29">
        <f t="shared" si="0"/>
        <v>0.86899131008689912</v>
      </c>
    </row>
    <row r="15" spans="2:5" ht="12" customHeight="1" x14ac:dyDescent="0.2">
      <c r="B15" s="8" t="s">
        <v>8</v>
      </c>
      <c r="C15" s="28">
        <v>12818</v>
      </c>
      <c r="D15" s="28">
        <v>127</v>
      </c>
      <c r="E15" s="29">
        <f t="shared" si="0"/>
        <v>0.99079419566234972</v>
      </c>
    </row>
    <row r="16" spans="2:5" ht="12" customHeight="1" x14ac:dyDescent="0.2">
      <c r="B16" s="8" t="s">
        <v>9</v>
      </c>
      <c r="C16" s="28">
        <v>118055</v>
      </c>
      <c r="D16" s="28">
        <v>37827</v>
      </c>
      <c r="E16" s="29">
        <f t="shared" si="0"/>
        <v>32.041844902799546</v>
      </c>
    </row>
    <row r="17" spans="2:5" ht="12" customHeight="1" x14ac:dyDescent="0.2">
      <c r="B17" s="8" t="s">
        <v>10</v>
      </c>
      <c r="C17" s="28">
        <v>10717</v>
      </c>
      <c r="D17" s="28">
        <v>107</v>
      </c>
      <c r="E17" s="29">
        <f t="shared" si="0"/>
        <v>0.99841373518708598</v>
      </c>
    </row>
    <row r="18" spans="2:5" ht="12" customHeight="1" x14ac:dyDescent="0.2">
      <c r="B18" s="7" t="s">
        <v>11</v>
      </c>
      <c r="C18" s="24">
        <f>SUM(C19:C21)</f>
        <v>29132</v>
      </c>
      <c r="D18" s="24">
        <f>SUM(D19:D21)</f>
        <v>1668</v>
      </c>
      <c r="E18" s="25">
        <f t="shared" si="0"/>
        <v>5.7256625017163252</v>
      </c>
    </row>
    <row r="19" spans="2:5" ht="12" customHeight="1" x14ac:dyDescent="0.2">
      <c r="B19" s="8" t="s">
        <v>12</v>
      </c>
      <c r="C19" s="28">
        <v>18883</v>
      </c>
      <c r="D19" s="28">
        <v>197</v>
      </c>
      <c r="E19" s="29">
        <f t="shared" si="0"/>
        <v>1.0432664301223322</v>
      </c>
    </row>
    <row r="20" spans="2:5" ht="12" customHeight="1" x14ac:dyDescent="0.2">
      <c r="B20" s="8" t="s">
        <v>13</v>
      </c>
      <c r="C20" s="28">
        <v>1897</v>
      </c>
      <c r="D20" s="28">
        <v>57</v>
      </c>
      <c r="E20" s="29">
        <f t="shared" si="0"/>
        <v>3.0047443331576171</v>
      </c>
    </row>
    <row r="21" spans="2:5" ht="12" customHeight="1" x14ac:dyDescent="0.2">
      <c r="B21" s="8" t="s">
        <v>14</v>
      </c>
      <c r="C21" s="28">
        <v>8352</v>
      </c>
      <c r="D21" s="28">
        <v>1414</v>
      </c>
      <c r="E21" s="29">
        <f t="shared" si="0"/>
        <v>16.930076628352491</v>
      </c>
    </row>
    <row r="22" spans="2:5" s="4" customFormat="1" ht="12" customHeight="1" x14ac:dyDescent="0.2">
      <c r="B22" s="7" t="s">
        <v>15</v>
      </c>
      <c r="C22" s="24">
        <f>SUM(C23:C24)</f>
        <v>123047</v>
      </c>
      <c r="D22" s="24">
        <f>SUM(D23:D24)</f>
        <v>21147</v>
      </c>
      <c r="E22" s="25">
        <f t="shared" si="0"/>
        <v>17.186115874421969</v>
      </c>
    </row>
    <row r="23" spans="2:5" s="4" customFormat="1" ht="12" customHeight="1" x14ac:dyDescent="0.2">
      <c r="B23" s="8" t="s">
        <v>16</v>
      </c>
      <c r="C23" s="30">
        <v>981</v>
      </c>
      <c r="D23" s="30">
        <v>109</v>
      </c>
      <c r="E23" s="31">
        <f t="shared" si="0"/>
        <v>11.111111111111111</v>
      </c>
    </row>
    <row r="24" spans="2:5" ht="12" customHeight="1" x14ac:dyDescent="0.2">
      <c r="B24" s="8" t="s">
        <v>17</v>
      </c>
      <c r="C24" s="30">
        <v>122066</v>
      </c>
      <c r="D24" s="30">
        <v>21038</v>
      </c>
      <c r="E24" s="31">
        <f t="shared" si="0"/>
        <v>17.234938475906478</v>
      </c>
    </row>
    <row r="25" spans="2:5" s="4" customFormat="1" ht="12" customHeight="1" x14ac:dyDescent="0.2">
      <c r="B25" s="7" t="s">
        <v>18</v>
      </c>
      <c r="C25" s="24">
        <f>+C26+C29+C36+C37+C38</f>
        <v>160496</v>
      </c>
      <c r="D25" s="24">
        <f>+D26+D29+D36+D37+D38</f>
        <v>32426</v>
      </c>
      <c r="E25" s="25">
        <f t="shared" si="0"/>
        <v>20.203618781776491</v>
      </c>
    </row>
    <row r="26" spans="2:5" ht="12" customHeight="1" x14ac:dyDescent="0.2">
      <c r="B26" s="7" t="s">
        <v>19</v>
      </c>
      <c r="C26" s="24">
        <f>SUM(C27:C28)</f>
        <v>148531</v>
      </c>
      <c r="D26" s="24">
        <f>SUM(D27:D28)</f>
        <v>25299</v>
      </c>
      <c r="E26" s="25">
        <f t="shared" si="0"/>
        <v>17.032807966013831</v>
      </c>
    </row>
    <row r="27" spans="2:5" ht="12" customHeight="1" x14ac:dyDescent="0.2">
      <c r="B27" s="8" t="s">
        <v>20</v>
      </c>
      <c r="C27" s="28">
        <v>145658</v>
      </c>
      <c r="D27" s="28">
        <v>23756</v>
      </c>
      <c r="E27" s="29">
        <f t="shared" si="0"/>
        <v>16.309437174751814</v>
      </c>
    </row>
    <row r="28" spans="2:5" ht="12" customHeight="1" x14ac:dyDescent="0.2">
      <c r="B28" s="8" t="s">
        <v>21</v>
      </c>
      <c r="C28" s="28">
        <v>2873</v>
      </c>
      <c r="D28" s="28">
        <v>1543</v>
      </c>
      <c r="E28" s="29">
        <f t="shared" si="0"/>
        <v>53.706926557605293</v>
      </c>
    </row>
    <row r="29" spans="2:5" ht="12" customHeight="1" x14ac:dyDescent="0.2">
      <c r="B29" s="7" t="s">
        <v>22</v>
      </c>
      <c r="C29" s="26">
        <f>SUM(C30:C35)</f>
        <v>7642</v>
      </c>
      <c r="D29" s="26">
        <f>SUM(D30:D35)</f>
        <v>3563</v>
      </c>
      <c r="E29" s="27">
        <f t="shared" si="0"/>
        <v>46.623920439675473</v>
      </c>
    </row>
    <row r="30" spans="2:5" ht="12" customHeight="1" x14ac:dyDescent="0.2">
      <c r="B30" s="8" t="s">
        <v>23</v>
      </c>
      <c r="C30" s="28">
        <v>2006</v>
      </c>
      <c r="D30" s="28">
        <v>0</v>
      </c>
      <c r="E30" s="29">
        <f t="shared" si="0"/>
        <v>0</v>
      </c>
    </row>
    <row r="31" spans="2:5" s="4" customFormat="1" ht="12" customHeight="1" x14ac:dyDescent="0.2">
      <c r="B31" s="8" t="s">
        <v>24</v>
      </c>
      <c r="C31" s="28">
        <v>1223</v>
      </c>
      <c r="D31" s="28">
        <v>1220</v>
      </c>
      <c r="E31" s="29">
        <f t="shared" si="0"/>
        <v>99.754701553556828</v>
      </c>
    </row>
    <row r="32" spans="2:5" ht="12" customHeight="1" x14ac:dyDescent="0.2">
      <c r="B32" s="8" t="s">
        <v>25</v>
      </c>
      <c r="C32" s="28">
        <v>3599</v>
      </c>
      <c r="D32" s="28">
        <v>2325</v>
      </c>
      <c r="E32" s="29">
        <f t="shared" si="0"/>
        <v>64.60127813281467</v>
      </c>
    </row>
    <row r="33" spans="2:6" ht="12" customHeight="1" x14ac:dyDescent="0.2">
      <c r="B33" s="8" t="s">
        <v>26</v>
      </c>
      <c r="C33" s="28">
        <v>4</v>
      </c>
      <c r="D33" s="28">
        <v>0</v>
      </c>
      <c r="E33" s="29">
        <f t="shared" si="0"/>
        <v>0</v>
      </c>
    </row>
    <row r="34" spans="2:6" ht="12" customHeight="1" x14ac:dyDescent="0.2">
      <c r="B34" s="8" t="s">
        <v>27</v>
      </c>
      <c r="C34" s="28">
        <v>26</v>
      </c>
      <c r="D34" s="28">
        <v>0</v>
      </c>
      <c r="E34" s="29">
        <f t="shared" si="0"/>
        <v>0</v>
      </c>
    </row>
    <row r="35" spans="2:6" ht="12" customHeight="1" x14ac:dyDescent="0.2">
      <c r="B35" s="8" t="s">
        <v>28</v>
      </c>
      <c r="C35" s="28">
        <v>784</v>
      </c>
      <c r="D35" s="28">
        <v>18</v>
      </c>
      <c r="E35" s="29">
        <f t="shared" si="0"/>
        <v>2.295918367346939</v>
      </c>
    </row>
    <row r="36" spans="2:6" ht="12" customHeight="1" x14ac:dyDescent="0.2">
      <c r="B36" s="7" t="s">
        <v>29</v>
      </c>
      <c r="C36" s="26">
        <v>4317</v>
      </c>
      <c r="D36" s="26">
        <v>3564</v>
      </c>
      <c r="E36" s="27">
        <f t="shared" si="0"/>
        <v>82.557331480194591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6</v>
      </c>
      <c r="D38" s="26">
        <v>0</v>
      </c>
      <c r="E38" s="27">
        <f t="shared" si="0"/>
        <v>0</v>
      </c>
    </row>
    <row r="39" spans="2:6" ht="12" customHeight="1" x14ac:dyDescent="0.2">
      <c r="B39" s="7" t="s">
        <v>32</v>
      </c>
      <c r="C39" s="24">
        <f>SUM(C40:C42)</f>
        <v>4777</v>
      </c>
      <c r="D39" s="24">
        <f>SUM(D40:D42)</f>
        <v>4777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198</v>
      </c>
      <c r="D40" s="30">
        <v>198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4501</v>
      </c>
      <c r="D41" s="30">
        <v>4501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>
        <v>78</v>
      </c>
      <c r="D42" s="28">
        <v>78</v>
      </c>
      <c r="E42" s="29">
        <f t="shared" si="0"/>
        <v>100</v>
      </c>
    </row>
    <row r="43" spans="2:6" ht="12" customHeight="1" x14ac:dyDescent="0.2">
      <c r="B43" s="7" t="s">
        <v>36</v>
      </c>
      <c r="C43" s="24">
        <v>28715</v>
      </c>
      <c r="D43" s="24">
        <v>5511</v>
      </c>
      <c r="E43" s="25">
        <f t="shared" si="0"/>
        <v>19.192059899007489</v>
      </c>
    </row>
    <row r="44" spans="2:6" ht="12" customHeight="1" x14ac:dyDescent="0.2">
      <c r="B44" s="7" t="s">
        <v>37</v>
      </c>
      <c r="C44" s="26">
        <v>17457</v>
      </c>
      <c r="D44" s="26">
        <v>7881</v>
      </c>
      <c r="E44" s="27">
        <f t="shared" si="0"/>
        <v>45.145213954287676</v>
      </c>
      <c r="F44" s="5"/>
    </row>
    <row r="45" spans="2:6" ht="12" customHeight="1" x14ac:dyDescent="0.2">
      <c r="B45" s="7" t="s">
        <v>38</v>
      </c>
      <c r="C45" s="26">
        <v>2163</v>
      </c>
      <c r="D45" s="26">
        <v>4</v>
      </c>
      <c r="E45" s="27">
        <f t="shared" si="0"/>
        <v>0.18492834026814609</v>
      </c>
    </row>
    <row r="46" spans="2:6" ht="12" customHeight="1" x14ac:dyDescent="0.2">
      <c r="B46" s="6" t="s">
        <v>84</v>
      </c>
      <c r="C46" s="22">
        <f>+C47+C54+C57+C60+C63</f>
        <v>15010</v>
      </c>
      <c r="D46" s="22">
        <f>+D47+D54+D57+D60+D63</f>
        <v>3190</v>
      </c>
      <c r="E46" s="27">
        <f t="shared" si="0"/>
        <v>21.252498334443704</v>
      </c>
    </row>
    <row r="47" spans="2:6" ht="12" customHeight="1" x14ac:dyDescent="0.2">
      <c r="B47" s="6" t="s">
        <v>39</v>
      </c>
      <c r="C47" s="32">
        <f>+C48+C51</f>
        <v>1960</v>
      </c>
      <c r="D47" s="32">
        <f>+D48+D51</f>
        <v>1620</v>
      </c>
      <c r="E47" s="33">
        <f t="shared" si="0"/>
        <v>82.653061224489804</v>
      </c>
    </row>
    <row r="48" spans="2:6" ht="12" customHeight="1" x14ac:dyDescent="0.2">
      <c r="B48" s="6" t="s">
        <v>40</v>
      </c>
      <c r="C48" s="32">
        <f>SUM(C49:C50)</f>
        <v>1665</v>
      </c>
      <c r="D48" s="32">
        <f>SUM(D49:D50)</f>
        <v>1583</v>
      </c>
      <c r="E48" s="33">
        <f t="shared" si="0"/>
        <v>95.075075075075077</v>
      </c>
    </row>
    <row r="49" spans="2:5" ht="12" customHeight="1" x14ac:dyDescent="0.2">
      <c r="B49" s="9" t="s">
        <v>41</v>
      </c>
      <c r="C49" s="34">
        <v>11</v>
      </c>
      <c r="D49" s="34">
        <v>0</v>
      </c>
      <c r="E49" s="35">
        <f t="shared" si="0"/>
        <v>0</v>
      </c>
    </row>
    <row r="50" spans="2:5" ht="12" customHeight="1" x14ac:dyDescent="0.2">
      <c r="B50" s="9" t="s">
        <v>42</v>
      </c>
      <c r="C50" s="34">
        <v>1654</v>
      </c>
      <c r="D50" s="34">
        <v>1583</v>
      </c>
      <c r="E50" s="35">
        <f t="shared" si="0"/>
        <v>95.70737605804112</v>
      </c>
    </row>
    <row r="51" spans="2:5" ht="12" customHeight="1" x14ac:dyDescent="0.2">
      <c r="B51" s="6" t="s">
        <v>43</v>
      </c>
      <c r="C51" s="32">
        <f>SUM(C52:C53)</f>
        <v>295</v>
      </c>
      <c r="D51" s="32">
        <f>SUM(D52:D53)</f>
        <v>37</v>
      </c>
      <c r="E51" s="33">
        <f t="shared" si="0"/>
        <v>12.542372881355931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295</v>
      </c>
      <c r="D53" s="34">
        <v>37</v>
      </c>
      <c r="E53" s="35">
        <f>+D53/C53*100</f>
        <v>12.542372881355931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896</v>
      </c>
      <c r="D57" s="32">
        <f>SUM(D58:D59)</f>
        <v>896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896</v>
      </c>
      <c r="D58" s="32">
        <v>896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12154</v>
      </c>
      <c r="D60" s="32">
        <f>SUM(D61:D62)</f>
        <v>674</v>
      </c>
      <c r="E60" s="33">
        <f t="shared" si="0"/>
        <v>5.5454994240579234</v>
      </c>
    </row>
    <row r="61" spans="2:5" s="4" customFormat="1" ht="12" customHeight="1" x14ac:dyDescent="0.2">
      <c r="B61" s="6" t="s">
        <v>51</v>
      </c>
      <c r="C61" s="32">
        <v>12154</v>
      </c>
      <c r="D61" s="32">
        <v>674</v>
      </c>
      <c r="E61" s="33">
        <f t="shared" si="0"/>
        <v>5.5454994240579234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244229</v>
      </c>
      <c r="D69" s="22">
        <f>+D70+D75+D86+D91</f>
        <v>7354</v>
      </c>
      <c r="E69" s="23">
        <f t="shared" si="0"/>
        <v>3.0111084269271871</v>
      </c>
    </row>
    <row r="70" spans="2:5" ht="12" customHeight="1" x14ac:dyDescent="0.2">
      <c r="B70" s="6" t="s">
        <v>57</v>
      </c>
      <c r="C70" s="32">
        <f>+C71+C72+C73+C74</f>
        <v>56868</v>
      </c>
      <c r="D70" s="32">
        <f>+D71+D72+D73+D74</f>
        <v>121</v>
      </c>
      <c r="E70" s="33">
        <f t="shared" si="0"/>
        <v>0.2127734402475909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56902</v>
      </c>
      <c r="D73" s="36">
        <v>170</v>
      </c>
      <c r="E73" s="37">
        <f t="shared" si="0"/>
        <v>0.2987592703244174</v>
      </c>
    </row>
    <row r="74" spans="2:5" ht="12" customHeight="1" x14ac:dyDescent="0.2">
      <c r="B74" s="6" t="s">
        <v>61</v>
      </c>
      <c r="C74" s="32">
        <v>-34</v>
      </c>
      <c r="D74" s="32">
        <v>-49</v>
      </c>
      <c r="E74" s="33">
        <f t="shared" ref="E74:E93" si="1">+D74/C74*100</f>
        <v>144.11764705882354</v>
      </c>
    </row>
    <row r="75" spans="2:5" ht="12" customHeight="1" x14ac:dyDescent="0.2">
      <c r="B75" s="6" t="s">
        <v>62</v>
      </c>
      <c r="C75" s="32">
        <f>+C76+C77</f>
        <v>244</v>
      </c>
      <c r="D75" s="32">
        <f>+D76+D77</f>
        <v>148</v>
      </c>
      <c r="E75" s="33">
        <f t="shared" si="1"/>
        <v>60.655737704918032</v>
      </c>
    </row>
    <row r="76" spans="2:5" ht="12" customHeight="1" x14ac:dyDescent="0.2">
      <c r="B76" s="6" t="s">
        <v>63</v>
      </c>
      <c r="C76" s="32">
        <v>44</v>
      </c>
      <c r="D76" s="32">
        <v>0</v>
      </c>
      <c r="E76" s="33">
        <f t="shared" si="1"/>
        <v>0</v>
      </c>
    </row>
    <row r="77" spans="2:5" ht="12" customHeight="1" x14ac:dyDescent="0.2">
      <c r="B77" s="6" t="s">
        <v>64</v>
      </c>
      <c r="C77" s="32">
        <f>SUM(C78:C85)</f>
        <v>200</v>
      </c>
      <c r="D77" s="32">
        <f>SUM(D78:D85)</f>
        <v>148</v>
      </c>
      <c r="E77" s="33">
        <f t="shared" si="1"/>
        <v>74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9</v>
      </c>
      <c r="D80" s="34">
        <v>0</v>
      </c>
      <c r="E80" s="35">
        <f t="shared" si="1"/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6</v>
      </c>
      <c r="D84" s="34">
        <v>0</v>
      </c>
      <c r="E84" s="35">
        <f t="shared" si="1"/>
        <v>0</v>
      </c>
    </row>
    <row r="85" spans="2:5" ht="12" customHeight="1" x14ac:dyDescent="0.2">
      <c r="B85" s="9" t="s">
        <v>72</v>
      </c>
      <c r="C85" s="34">
        <v>185</v>
      </c>
      <c r="D85" s="34">
        <v>148</v>
      </c>
      <c r="E85" s="35">
        <f t="shared" si="1"/>
        <v>80</v>
      </c>
    </row>
    <row r="86" spans="2:5" ht="12" customHeight="1" x14ac:dyDescent="0.2">
      <c r="B86" s="6" t="s">
        <v>73</v>
      </c>
      <c r="C86" s="32">
        <f>+C87+C88+C89+C90</f>
        <v>182461</v>
      </c>
      <c r="D86" s="32">
        <f>+D87+D88+D89+D90</f>
        <v>3830</v>
      </c>
      <c r="E86" s="33">
        <f t="shared" si="1"/>
        <v>2.0990787072305861</v>
      </c>
    </row>
    <row r="87" spans="2:5" ht="12" customHeight="1" x14ac:dyDescent="0.2">
      <c r="B87" s="6" t="s">
        <v>74</v>
      </c>
      <c r="C87" s="36">
        <v>3153</v>
      </c>
      <c r="D87" s="36">
        <v>321</v>
      </c>
      <c r="E87" s="37">
        <f t="shared" si="1"/>
        <v>10.180780209324453</v>
      </c>
    </row>
    <row r="88" spans="2:5" ht="12" customHeight="1" x14ac:dyDescent="0.2">
      <c r="B88" s="6" t="s">
        <v>75</v>
      </c>
      <c r="C88" s="32">
        <v>60814</v>
      </c>
      <c r="D88" s="32">
        <v>1622</v>
      </c>
      <c r="E88" s="33">
        <f t="shared" si="1"/>
        <v>2.6671490117407175</v>
      </c>
    </row>
    <row r="89" spans="2:5" ht="12" customHeight="1" x14ac:dyDescent="0.2">
      <c r="B89" s="6" t="s">
        <v>76</v>
      </c>
      <c r="C89" s="32">
        <v>118021</v>
      </c>
      <c r="D89" s="32">
        <v>1868</v>
      </c>
      <c r="E89" s="33">
        <f t="shared" si="1"/>
        <v>1.58276916819888</v>
      </c>
    </row>
    <row r="90" spans="2:5" ht="12" customHeight="1" x14ac:dyDescent="0.2">
      <c r="B90" s="6" t="s">
        <v>77</v>
      </c>
      <c r="C90" s="32">
        <v>473</v>
      </c>
      <c r="D90" s="32">
        <v>19</v>
      </c>
      <c r="E90" s="33">
        <f t="shared" si="1"/>
        <v>4.0169133192388999</v>
      </c>
    </row>
    <row r="91" spans="2:5" ht="12" customHeight="1" x14ac:dyDescent="0.2">
      <c r="B91" s="6" t="s">
        <v>78</v>
      </c>
      <c r="C91" s="32">
        <v>4656</v>
      </c>
      <c r="D91" s="32">
        <v>3255</v>
      </c>
      <c r="E91" s="33">
        <f t="shared" si="1"/>
        <v>69.909793814432987</v>
      </c>
    </row>
    <row r="92" spans="2:5" ht="12" customHeight="1" x14ac:dyDescent="0.2">
      <c r="B92" s="6" t="s">
        <v>86</v>
      </c>
      <c r="C92" s="22">
        <f>+C93+C94+C95</f>
        <v>256</v>
      </c>
      <c r="D92" s="22">
        <f>+D93+D94+D95</f>
        <v>256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256</v>
      </c>
      <c r="D93" s="32">
        <v>256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3ACE05C8-BBF3-46D8-BD27-E90D7E181EE5}"/>
    <hyperlink ref="D4" location="ŞUBAT!A1" display="Şubat" xr:uid="{318F2425-56D4-4432-93E9-9DE812C4FB89}"/>
    <hyperlink ref="E4" location="MART!A1" display="Mart" xr:uid="{C0AA8D3C-6054-405E-BC2A-82EB069559BA}"/>
    <hyperlink ref="C5" location="NİSAN!A1" display="Nisan" xr:uid="{F8855D21-8644-4318-9F22-7735252768F6}"/>
    <hyperlink ref="D5" location="MAYIS!A1" display="Mayıs" xr:uid="{989CE954-9E45-4C21-9919-C3AC59E4F62F}"/>
    <hyperlink ref="E5" location="HAZİRAN!A1" display="Haziran" xr:uid="{D1B8DE46-C482-4B89-85BC-E01D9A14647B}"/>
    <hyperlink ref="C6" location="TEMMUZ!A1" display="Temmuz" xr:uid="{8EFD2C09-25C8-4209-9DEB-B4B3AD40C3B4}"/>
    <hyperlink ref="D6" location="AĞUSTOS!A1" display="Ağustos" xr:uid="{159A2946-9372-4B90-A499-AB8B7A61018E}"/>
    <hyperlink ref="E6" location="EYLÜL!A1" display="Eylül" xr:uid="{C7DD5F3F-851A-4F97-AF9C-A4187B150563}"/>
    <hyperlink ref="C7" location="EKİM!A1" display="Ekim" xr:uid="{130FB8F4-C0BE-47A9-A075-89C7F5219BE2}"/>
    <hyperlink ref="D7" location="KASIM!A1" display="Kasım" xr:uid="{52DFAB4D-6A25-44EA-9271-4FD13B33B3F2}"/>
    <hyperlink ref="E7" location="ARALIK!A1" display="Aralık" xr:uid="{4961BAD7-78DF-4C07-94A6-6E927BF15F6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84E0-1F54-47BF-BD62-18E260D16C1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2193184</v>
      </c>
      <c r="D10" s="22">
        <v>1395313</v>
      </c>
      <c r="E10" s="23">
        <v>63.620425828384661</v>
      </c>
    </row>
    <row r="11" spans="2:5" ht="12" customHeight="1" x14ac:dyDescent="0.2">
      <c r="B11" s="7" t="s">
        <v>4</v>
      </c>
      <c r="C11" s="24">
        <v>1755520</v>
      </c>
      <c r="D11" s="24">
        <v>1271774</v>
      </c>
      <c r="E11" s="25">
        <v>72.444290010936925</v>
      </c>
    </row>
    <row r="12" spans="2:5" ht="12" customHeight="1" x14ac:dyDescent="0.2">
      <c r="B12" s="7" t="s">
        <v>5</v>
      </c>
      <c r="C12" s="24">
        <v>882839</v>
      </c>
      <c r="D12" s="24">
        <v>643838</v>
      </c>
      <c r="E12" s="25">
        <v>72.928132989140721</v>
      </c>
    </row>
    <row r="13" spans="2:5" ht="12" customHeight="1" x14ac:dyDescent="0.2">
      <c r="B13" s="7" t="s">
        <v>6</v>
      </c>
      <c r="C13" s="26">
        <v>630454</v>
      </c>
      <c r="D13" s="26">
        <v>445789</v>
      </c>
      <c r="E13" s="27">
        <v>70.709203209115969</v>
      </c>
    </row>
    <row r="14" spans="2:5" ht="12" customHeight="1" x14ac:dyDescent="0.2">
      <c r="B14" s="8" t="s">
        <v>7</v>
      </c>
      <c r="C14" s="28">
        <v>117504</v>
      </c>
      <c r="D14" s="28">
        <v>44662</v>
      </c>
      <c r="E14" s="29">
        <v>38.008918845315904</v>
      </c>
    </row>
    <row r="15" spans="2:5" ht="12" customHeight="1" x14ac:dyDescent="0.2">
      <c r="B15" s="8" t="s">
        <v>8</v>
      </c>
      <c r="C15" s="28">
        <v>24790</v>
      </c>
      <c r="D15" s="28">
        <v>10989</v>
      </c>
      <c r="E15" s="29">
        <v>44.32835820895523</v>
      </c>
    </row>
    <row r="16" spans="2:5" ht="12" customHeight="1" x14ac:dyDescent="0.2">
      <c r="B16" s="8" t="s">
        <v>9</v>
      </c>
      <c r="C16" s="28">
        <v>450757</v>
      </c>
      <c r="D16" s="28">
        <v>364716</v>
      </c>
      <c r="E16" s="29">
        <v>80.911888223588321</v>
      </c>
    </row>
    <row r="17" spans="2:5" ht="12" customHeight="1" x14ac:dyDescent="0.2">
      <c r="B17" s="8" t="s">
        <v>10</v>
      </c>
      <c r="C17" s="28">
        <v>37403</v>
      </c>
      <c r="D17" s="28">
        <v>25422</v>
      </c>
      <c r="E17" s="29">
        <v>67.96781006871106</v>
      </c>
    </row>
    <row r="18" spans="2:5" ht="12" customHeight="1" x14ac:dyDescent="0.2">
      <c r="B18" s="7" t="s">
        <v>11</v>
      </c>
      <c r="C18" s="24">
        <v>252385</v>
      </c>
      <c r="D18" s="24">
        <v>198049</v>
      </c>
      <c r="E18" s="25">
        <v>78.470986786060976</v>
      </c>
    </row>
    <row r="19" spans="2:5" ht="12" customHeight="1" x14ac:dyDescent="0.2">
      <c r="B19" s="8" t="s">
        <v>12</v>
      </c>
      <c r="C19" s="28">
        <v>48772</v>
      </c>
      <c r="D19" s="28">
        <v>20679</v>
      </c>
      <c r="E19" s="29">
        <v>42.399327482982038</v>
      </c>
    </row>
    <row r="20" spans="2:5" ht="12" customHeight="1" x14ac:dyDescent="0.2">
      <c r="B20" s="8" t="s">
        <v>13</v>
      </c>
      <c r="C20" s="28">
        <v>6571</v>
      </c>
      <c r="D20" s="28">
        <v>4378</v>
      </c>
      <c r="E20" s="29">
        <v>66.626084309846291</v>
      </c>
    </row>
    <row r="21" spans="2:5" ht="12" customHeight="1" x14ac:dyDescent="0.2">
      <c r="B21" s="8" t="s">
        <v>14</v>
      </c>
      <c r="C21" s="28">
        <v>197042</v>
      </c>
      <c r="D21" s="28">
        <v>172992</v>
      </c>
      <c r="E21" s="29">
        <v>87.794480364592317</v>
      </c>
    </row>
    <row r="22" spans="2:5" s="4" customFormat="1" ht="12" customHeight="1" x14ac:dyDescent="0.2">
      <c r="B22" s="7" t="s">
        <v>15</v>
      </c>
      <c r="C22" s="24">
        <v>125488</v>
      </c>
      <c r="D22" s="24">
        <v>76488</v>
      </c>
      <c r="E22" s="25">
        <v>60.952441667729182</v>
      </c>
    </row>
    <row r="23" spans="2:5" s="4" customFormat="1" ht="12" customHeight="1" x14ac:dyDescent="0.2">
      <c r="B23" s="8" t="s">
        <v>16</v>
      </c>
      <c r="C23" s="30">
        <v>2158</v>
      </c>
      <c r="D23" s="30">
        <v>1350</v>
      </c>
      <c r="E23" s="31">
        <v>62.557924003707136</v>
      </c>
    </row>
    <row r="24" spans="2:5" ht="12" customHeight="1" x14ac:dyDescent="0.2">
      <c r="B24" s="8" t="s">
        <v>17</v>
      </c>
      <c r="C24" s="30">
        <v>123330</v>
      </c>
      <c r="D24" s="30">
        <v>75138</v>
      </c>
      <c r="E24" s="31">
        <v>60.924349306738023</v>
      </c>
    </row>
    <row r="25" spans="2:5" s="4" customFormat="1" ht="12" customHeight="1" x14ac:dyDescent="0.2">
      <c r="B25" s="7" t="s">
        <v>18</v>
      </c>
      <c r="C25" s="24">
        <v>479595</v>
      </c>
      <c r="D25" s="24">
        <v>320677</v>
      </c>
      <c r="E25" s="25">
        <v>66.864124938750408</v>
      </c>
    </row>
    <row r="26" spans="2:5" ht="12" customHeight="1" x14ac:dyDescent="0.2">
      <c r="B26" s="7" t="s">
        <v>19</v>
      </c>
      <c r="C26" s="24">
        <v>390819</v>
      </c>
      <c r="D26" s="24">
        <v>240946</v>
      </c>
      <c r="E26" s="25">
        <v>61.651557370547494</v>
      </c>
    </row>
    <row r="27" spans="2:5" ht="12" customHeight="1" x14ac:dyDescent="0.2">
      <c r="B27" s="8" t="s">
        <v>20</v>
      </c>
      <c r="C27" s="28">
        <v>379259</v>
      </c>
      <c r="D27" s="28">
        <v>230892</v>
      </c>
      <c r="E27" s="29">
        <v>60.879768179529023</v>
      </c>
    </row>
    <row r="28" spans="2:5" ht="12" customHeight="1" x14ac:dyDescent="0.2">
      <c r="B28" s="8" t="s">
        <v>21</v>
      </c>
      <c r="C28" s="28">
        <v>11560</v>
      </c>
      <c r="D28" s="28">
        <v>10054</v>
      </c>
      <c r="E28" s="29">
        <v>86.97231833910034</v>
      </c>
    </row>
    <row r="29" spans="2:5" ht="12" customHeight="1" x14ac:dyDescent="0.2">
      <c r="B29" s="7" t="s">
        <v>22</v>
      </c>
      <c r="C29" s="26">
        <v>60542</v>
      </c>
      <c r="D29" s="26">
        <v>52157</v>
      </c>
      <c r="E29" s="27">
        <v>86.150110666974982</v>
      </c>
    </row>
    <row r="30" spans="2:5" ht="12" customHeight="1" x14ac:dyDescent="0.2">
      <c r="B30" s="8" t="s">
        <v>23</v>
      </c>
      <c r="C30" s="28">
        <v>6639</v>
      </c>
      <c r="D30" s="28">
        <v>624</v>
      </c>
      <c r="E30" s="29">
        <v>9.3990058743786715</v>
      </c>
    </row>
    <row r="31" spans="2:5" s="4" customFormat="1" ht="12" customHeight="1" x14ac:dyDescent="0.2">
      <c r="B31" s="8" t="s">
        <v>24</v>
      </c>
      <c r="C31" s="28">
        <v>24594</v>
      </c>
      <c r="D31" s="28">
        <v>24553</v>
      </c>
      <c r="E31" s="29">
        <v>99.83329267300968</v>
      </c>
    </row>
    <row r="32" spans="2:5" ht="12" customHeight="1" x14ac:dyDescent="0.2">
      <c r="B32" s="8" t="s">
        <v>25</v>
      </c>
      <c r="C32" s="28">
        <v>24809</v>
      </c>
      <c r="D32" s="28">
        <v>23411</v>
      </c>
      <c r="E32" s="29">
        <v>94.364948204280708</v>
      </c>
    </row>
    <row r="33" spans="2:6" ht="12" customHeight="1" x14ac:dyDescent="0.2">
      <c r="B33" s="8" t="s">
        <v>26</v>
      </c>
      <c r="C33" s="28">
        <v>12</v>
      </c>
      <c r="D33" s="28">
        <v>2</v>
      </c>
      <c r="E33" s="29">
        <v>16.666666666666664</v>
      </c>
    </row>
    <row r="34" spans="2:6" ht="12" customHeight="1" x14ac:dyDescent="0.2">
      <c r="B34" s="8" t="s">
        <v>27</v>
      </c>
      <c r="C34" s="28">
        <v>30</v>
      </c>
      <c r="D34" s="28">
        <v>29</v>
      </c>
      <c r="E34" s="29">
        <v>96.666666666666671</v>
      </c>
    </row>
    <row r="35" spans="2:6" ht="12" customHeight="1" x14ac:dyDescent="0.2">
      <c r="B35" s="8" t="s">
        <v>28</v>
      </c>
      <c r="C35" s="28">
        <v>4458</v>
      </c>
      <c r="D35" s="28">
        <v>3538</v>
      </c>
      <c r="E35" s="29">
        <v>79.362943023777476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28227</v>
      </c>
      <c r="D37" s="26">
        <v>27573</v>
      </c>
      <c r="E37" s="27">
        <v>97.683069401636729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7</v>
      </c>
      <c r="D39" s="26">
        <v>1</v>
      </c>
      <c r="E39" s="27">
        <v>14.285714285714285</v>
      </c>
    </row>
    <row r="40" spans="2:6" ht="12" customHeight="1" x14ac:dyDescent="0.2">
      <c r="B40" s="7" t="s">
        <v>32</v>
      </c>
      <c r="C40" s="24">
        <v>93028</v>
      </c>
      <c r="D40" s="24">
        <v>93028</v>
      </c>
      <c r="E40" s="25">
        <v>100</v>
      </c>
    </row>
    <row r="41" spans="2:6" s="4" customFormat="1" ht="12" customHeight="1" x14ac:dyDescent="0.2">
      <c r="B41" s="8" t="s">
        <v>33</v>
      </c>
      <c r="C41" s="30">
        <v>2472</v>
      </c>
      <c r="D41" s="30">
        <v>2472</v>
      </c>
      <c r="E41" s="31">
        <v>100</v>
      </c>
    </row>
    <row r="42" spans="2:6" ht="12" customHeight="1" x14ac:dyDescent="0.2">
      <c r="B42" s="8" t="s">
        <v>34</v>
      </c>
      <c r="C42" s="30">
        <v>90187</v>
      </c>
      <c r="D42" s="30">
        <v>90187</v>
      </c>
      <c r="E42" s="31">
        <v>100</v>
      </c>
    </row>
    <row r="43" spans="2:6" s="4" customFormat="1" ht="12" customHeight="1" x14ac:dyDescent="0.2">
      <c r="B43" s="8" t="s">
        <v>35</v>
      </c>
      <c r="C43" s="28">
        <v>369</v>
      </c>
      <c r="D43" s="28">
        <v>369</v>
      </c>
      <c r="E43" s="29">
        <v>100</v>
      </c>
    </row>
    <row r="44" spans="2:6" ht="12" customHeight="1" x14ac:dyDescent="0.2">
      <c r="B44" s="7" t="s">
        <v>36</v>
      </c>
      <c r="C44" s="24">
        <v>87381</v>
      </c>
      <c r="D44" s="24">
        <v>62682</v>
      </c>
      <c r="E44" s="25">
        <v>71.734129845160837</v>
      </c>
    </row>
    <row r="45" spans="2:6" ht="12" customHeight="1" x14ac:dyDescent="0.2">
      <c r="B45" s="7" t="s">
        <v>37</v>
      </c>
      <c r="C45" s="26">
        <v>85263</v>
      </c>
      <c r="D45" s="26">
        <v>74999</v>
      </c>
      <c r="E45" s="27">
        <v>87.961953015962379</v>
      </c>
      <c r="F45" s="5"/>
    </row>
    <row r="46" spans="2:6" ht="12" customHeight="1" x14ac:dyDescent="0.2">
      <c r="B46" s="7" t="s">
        <v>38</v>
      </c>
      <c r="C46" s="26">
        <v>1926</v>
      </c>
      <c r="D46" s="26">
        <v>62</v>
      </c>
      <c r="E46" s="27">
        <v>3.2191069574247146</v>
      </c>
    </row>
    <row r="47" spans="2:6" ht="12" customHeight="1" x14ac:dyDescent="0.2">
      <c r="B47" s="6" t="s">
        <v>84</v>
      </c>
      <c r="C47" s="22">
        <v>42871</v>
      </c>
      <c r="D47" s="22">
        <v>32397</v>
      </c>
      <c r="E47" s="27">
        <v>75.568566163607102</v>
      </c>
    </row>
    <row r="48" spans="2:6" ht="12" customHeight="1" x14ac:dyDescent="0.2">
      <c r="B48" s="6" t="s">
        <v>39</v>
      </c>
      <c r="C48" s="32">
        <v>18309</v>
      </c>
      <c r="D48" s="32">
        <v>17920</v>
      </c>
      <c r="E48" s="33">
        <v>97.875361843901914</v>
      </c>
    </row>
    <row r="49" spans="2:5" ht="12" customHeight="1" x14ac:dyDescent="0.2">
      <c r="B49" s="6" t="s">
        <v>40</v>
      </c>
      <c r="C49" s="32">
        <v>17469</v>
      </c>
      <c r="D49" s="32">
        <v>17401</v>
      </c>
      <c r="E49" s="33">
        <v>99.610739023412904</v>
      </c>
    </row>
    <row r="50" spans="2:5" ht="12" customHeight="1" x14ac:dyDescent="0.2">
      <c r="B50" s="9" t="s">
        <v>41</v>
      </c>
      <c r="C50" s="34">
        <v>11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17458</v>
      </c>
      <c r="D51" s="34">
        <v>17401</v>
      </c>
      <c r="E51" s="35">
        <v>99.673502119372202</v>
      </c>
    </row>
    <row r="52" spans="2:5" ht="12" customHeight="1" x14ac:dyDescent="0.2">
      <c r="B52" s="6" t="s">
        <v>43</v>
      </c>
      <c r="C52" s="32">
        <v>840</v>
      </c>
      <c r="D52" s="32">
        <v>519</v>
      </c>
      <c r="E52" s="33">
        <v>61.785714285714292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840</v>
      </c>
      <c r="D54" s="34">
        <v>519</v>
      </c>
      <c r="E54" s="35">
        <v>61.785714285714292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4844</v>
      </c>
      <c r="D58" s="32">
        <v>4844</v>
      </c>
      <c r="E58" s="33">
        <v>100</v>
      </c>
    </row>
    <row r="59" spans="2:5" ht="12" customHeight="1" x14ac:dyDescent="0.2">
      <c r="B59" s="6" t="s">
        <v>48</v>
      </c>
      <c r="C59" s="32">
        <v>4844</v>
      </c>
      <c r="D59" s="32">
        <v>4844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19740</v>
      </c>
      <c r="D61" s="32">
        <v>9655</v>
      </c>
      <c r="E61" s="33">
        <v>48.91084093211753</v>
      </c>
    </row>
    <row r="62" spans="2:5" s="4" customFormat="1" ht="12" customHeight="1" x14ac:dyDescent="0.2">
      <c r="B62" s="6" t="s">
        <v>51</v>
      </c>
      <c r="C62" s="32">
        <v>19735</v>
      </c>
      <c r="D62" s="32">
        <v>9650</v>
      </c>
      <c r="E62" s="33">
        <v>48.897897137066124</v>
      </c>
    </row>
    <row r="63" spans="2:5" ht="12" customHeight="1" x14ac:dyDescent="0.2">
      <c r="B63" s="6" t="s">
        <v>90</v>
      </c>
      <c r="C63" s="32">
        <v>5</v>
      </c>
      <c r="D63" s="32">
        <v>5</v>
      </c>
      <c r="E63" s="33">
        <v>100</v>
      </c>
    </row>
    <row r="64" spans="2:5" ht="12" customHeight="1" x14ac:dyDescent="0.2">
      <c r="B64" s="6" t="s">
        <v>52</v>
      </c>
      <c r="C64" s="32">
        <v>-22</v>
      </c>
      <c r="D64" s="32">
        <v>-22</v>
      </c>
      <c r="E64" s="33">
        <v>100</v>
      </c>
    </row>
    <row r="65" spans="2:5" ht="12" customHeight="1" x14ac:dyDescent="0.2">
      <c r="B65" s="6" t="s">
        <v>85</v>
      </c>
      <c r="C65" s="22">
        <v>11</v>
      </c>
      <c r="D65" s="22">
        <v>11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11</v>
      </c>
      <c r="D67" s="22">
        <v>11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11</v>
      </c>
      <c r="D69" s="34">
        <v>11</v>
      </c>
      <c r="E69" s="35">
        <v>100</v>
      </c>
    </row>
    <row r="70" spans="2:5" ht="12" customHeight="1" x14ac:dyDescent="0.2">
      <c r="B70" s="6" t="s">
        <v>89</v>
      </c>
      <c r="C70" s="22">
        <v>392475</v>
      </c>
      <c r="D70" s="22">
        <v>88824</v>
      </c>
      <c r="E70" s="23">
        <v>22.631759984712403</v>
      </c>
    </row>
    <row r="71" spans="2:5" ht="12" customHeight="1" x14ac:dyDescent="0.2">
      <c r="B71" s="6" t="s">
        <v>57</v>
      </c>
      <c r="C71" s="32">
        <v>69690</v>
      </c>
      <c r="D71" s="32">
        <v>2783</v>
      </c>
      <c r="E71" s="33">
        <v>3.9933993399339935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68875</v>
      </c>
      <c r="D74" s="36">
        <v>2149</v>
      </c>
      <c r="E74" s="37">
        <v>3.1201451905626136</v>
      </c>
    </row>
    <row r="75" spans="2:5" ht="12" customHeight="1" x14ac:dyDescent="0.2">
      <c r="B75" s="6" t="s">
        <v>61</v>
      </c>
      <c r="C75" s="32">
        <v>815</v>
      </c>
      <c r="D75" s="32">
        <v>634</v>
      </c>
      <c r="E75" s="33">
        <v>77.791411042944787</v>
      </c>
    </row>
    <row r="76" spans="2:5" ht="12" customHeight="1" x14ac:dyDescent="0.2">
      <c r="B76" s="6" t="s">
        <v>62</v>
      </c>
      <c r="C76" s="32">
        <v>7067</v>
      </c>
      <c r="D76" s="32">
        <v>6980</v>
      </c>
      <c r="E76" s="33">
        <v>98.768925994056886</v>
      </c>
    </row>
    <row r="77" spans="2:5" ht="12" customHeight="1" x14ac:dyDescent="0.2">
      <c r="B77" s="6" t="s">
        <v>63</v>
      </c>
      <c r="C77" s="32">
        <v>5562</v>
      </c>
      <c r="D77" s="32">
        <v>5528</v>
      </c>
      <c r="E77" s="33">
        <v>99.388709097446963</v>
      </c>
    </row>
    <row r="78" spans="2:5" ht="12" customHeight="1" x14ac:dyDescent="0.2">
      <c r="B78" s="6" t="s">
        <v>64</v>
      </c>
      <c r="C78" s="32">
        <v>1505</v>
      </c>
      <c r="D78" s="32">
        <v>1452</v>
      </c>
      <c r="E78" s="33">
        <v>96.478405315614609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3</v>
      </c>
      <c r="E81" s="35">
        <v>25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7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1486</v>
      </c>
      <c r="D86" s="34">
        <v>1449</v>
      </c>
      <c r="E86" s="35">
        <v>97.51009421265141</v>
      </c>
    </row>
    <row r="87" spans="2:5" ht="12" customHeight="1" x14ac:dyDescent="0.2">
      <c r="B87" s="6" t="s">
        <v>73</v>
      </c>
      <c r="C87" s="32">
        <v>300074</v>
      </c>
      <c r="D87" s="32">
        <v>64802</v>
      </c>
      <c r="E87" s="33">
        <v>21.595339816178676</v>
      </c>
    </row>
    <row r="88" spans="2:5" ht="12" customHeight="1" x14ac:dyDescent="0.2">
      <c r="B88" s="6" t="s">
        <v>74</v>
      </c>
      <c r="C88" s="36">
        <v>6419</v>
      </c>
      <c r="D88" s="36">
        <v>3302</v>
      </c>
      <c r="E88" s="37">
        <v>51.441034429038787</v>
      </c>
    </row>
    <row r="89" spans="2:5" ht="12" customHeight="1" x14ac:dyDescent="0.2">
      <c r="B89" s="6" t="s">
        <v>75</v>
      </c>
      <c r="C89" s="32">
        <v>83946</v>
      </c>
      <c r="D89" s="32">
        <v>22878</v>
      </c>
      <c r="E89" s="33">
        <v>27.253234221999854</v>
      </c>
    </row>
    <row r="90" spans="2:5" ht="12" customHeight="1" x14ac:dyDescent="0.2">
      <c r="B90" s="6" t="s">
        <v>76</v>
      </c>
      <c r="C90" s="32">
        <v>209223</v>
      </c>
      <c r="D90" s="32">
        <v>38564</v>
      </c>
      <c r="E90" s="33">
        <v>18.4320079532365</v>
      </c>
    </row>
    <row r="91" spans="2:5" ht="12" customHeight="1" x14ac:dyDescent="0.2">
      <c r="B91" s="6" t="s">
        <v>77</v>
      </c>
      <c r="C91" s="32">
        <v>486</v>
      </c>
      <c r="D91" s="32">
        <v>58</v>
      </c>
      <c r="E91" s="33">
        <v>11.934156378600823</v>
      </c>
    </row>
    <row r="92" spans="2:5" ht="12" customHeight="1" x14ac:dyDescent="0.2">
      <c r="B92" s="6" t="s">
        <v>78</v>
      </c>
      <c r="C92" s="32">
        <v>15644</v>
      </c>
      <c r="D92" s="32">
        <v>14259</v>
      </c>
      <c r="E92" s="33">
        <v>91.146765533111733</v>
      </c>
    </row>
    <row r="93" spans="2:5" ht="12" customHeight="1" x14ac:dyDescent="0.2">
      <c r="B93" s="6" t="s">
        <v>86</v>
      </c>
      <c r="C93" s="22">
        <v>2307</v>
      </c>
      <c r="D93" s="22">
        <v>2307</v>
      </c>
      <c r="E93" s="23">
        <v>100</v>
      </c>
    </row>
    <row r="94" spans="2:5" ht="12" customHeight="1" x14ac:dyDescent="0.2">
      <c r="B94" s="6" t="s">
        <v>79</v>
      </c>
      <c r="C94" s="32">
        <v>2292</v>
      </c>
      <c r="D94" s="32">
        <v>2292</v>
      </c>
      <c r="E94" s="23">
        <v>100</v>
      </c>
    </row>
    <row r="95" spans="2:5" ht="12" customHeight="1" x14ac:dyDescent="0.2">
      <c r="B95" s="6" t="s">
        <v>80</v>
      </c>
      <c r="C95" s="32">
        <v>15</v>
      </c>
      <c r="D95" s="32">
        <v>15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54166B0-7570-4F69-A7C9-2AE15D78F29C}"/>
    <hyperlink ref="D4" location="ŞUBAT!A1" display="Şubat" xr:uid="{08A90DE7-B164-42CB-B652-1B0AAFB24DD5}"/>
    <hyperlink ref="E4" location="MART!A1" display="Mart" xr:uid="{D9262CAE-BB04-4A82-949B-F640F1A164A7}"/>
    <hyperlink ref="C5" location="NİSAN!A1" display="Nisan" xr:uid="{FFC4EC43-DED1-4AC5-951D-229960EACAF0}"/>
    <hyperlink ref="D5" location="MAYIS!A1" display="Mayıs" xr:uid="{23199DE6-ADDC-4DE2-AB4D-FE8211B22249}"/>
    <hyperlink ref="E5" location="HAZİRAN!A1" display="Haziran" xr:uid="{29E5A376-3F2C-48E7-BA69-F2868F8E7BE4}"/>
    <hyperlink ref="C6" location="TEMMUZ!A1" display="Temmuz" xr:uid="{E40DF2CF-D527-4F69-AE2C-F12459B061A1}"/>
    <hyperlink ref="D6" location="AĞUSTOS!A1" display="Ağustos" xr:uid="{B50B91D2-B878-4B9A-99F8-1919F042CF2F}"/>
    <hyperlink ref="E6" location="EYLÜL!A1" display="Eylül" xr:uid="{792C5C01-2D43-44D0-9586-78706C3ACB4E}"/>
    <hyperlink ref="C7" location="EKİM!A1" display="Ekim" xr:uid="{79585882-00E1-4495-8AA9-07AB5A63F6DC}"/>
    <hyperlink ref="D7" location="KASIM!A1" display="Kasım" xr:uid="{4B82077E-CFCB-449F-82B7-B0F040488DA3}"/>
    <hyperlink ref="E7" location="ARALIK!A1" display="Aralık" xr:uid="{D675F432-9D6F-4D3C-8BF8-DE871327982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5F049-EC51-41C0-A1A0-BFF438B50850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2023455</v>
      </c>
      <c r="D10" s="22">
        <v>1231826</v>
      </c>
      <c r="E10" s="23">
        <v>60.877360751783463</v>
      </c>
    </row>
    <row r="11" spans="2:5" ht="12" customHeight="1" x14ac:dyDescent="0.2">
      <c r="B11" s="7" t="s">
        <v>4</v>
      </c>
      <c r="C11" s="24">
        <v>1601100</v>
      </c>
      <c r="D11" s="24">
        <v>1121025</v>
      </c>
      <c r="E11" s="25">
        <v>70.01592655049653</v>
      </c>
    </row>
    <row r="12" spans="2:5" ht="12" customHeight="1" x14ac:dyDescent="0.2">
      <c r="B12" s="7" t="s">
        <v>5</v>
      </c>
      <c r="C12" s="24">
        <v>792010</v>
      </c>
      <c r="D12" s="24">
        <v>557903</v>
      </c>
      <c r="E12" s="25">
        <v>70.441408568073641</v>
      </c>
    </row>
    <row r="13" spans="2:5" ht="12" customHeight="1" x14ac:dyDescent="0.2">
      <c r="B13" s="7" t="s">
        <v>6</v>
      </c>
      <c r="C13" s="26">
        <v>580629</v>
      </c>
      <c r="D13" s="26">
        <v>393374</v>
      </c>
      <c r="E13" s="27">
        <v>67.749630142483412</v>
      </c>
    </row>
    <row r="14" spans="2:5" ht="12" customHeight="1" x14ac:dyDescent="0.2">
      <c r="B14" s="8" t="s">
        <v>7</v>
      </c>
      <c r="C14" s="28">
        <v>117402</v>
      </c>
      <c r="D14" s="28">
        <v>42076</v>
      </c>
      <c r="E14" s="29">
        <v>35.839253164341322</v>
      </c>
    </row>
    <row r="15" spans="2:5" ht="12" customHeight="1" x14ac:dyDescent="0.2">
      <c r="B15" s="8" t="s">
        <v>8</v>
      </c>
      <c r="C15" s="28">
        <v>24463</v>
      </c>
      <c r="D15" s="28">
        <v>9917</v>
      </c>
      <c r="E15" s="29">
        <v>40.538772840616446</v>
      </c>
    </row>
    <row r="16" spans="2:5" ht="12" customHeight="1" x14ac:dyDescent="0.2">
      <c r="B16" s="8" t="s">
        <v>9</v>
      </c>
      <c r="C16" s="28">
        <v>410421</v>
      </c>
      <c r="D16" s="28">
        <v>322234</v>
      </c>
      <c r="E16" s="29">
        <v>78.513039050146077</v>
      </c>
    </row>
    <row r="17" spans="2:5" ht="12" customHeight="1" x14ac:dyDescent="0.2">
      <c r="B17" s="8" t="s">
        <v>10</v>
      </c>
      <c r="C17" s="28">
        <v>28343</v>
      </c>
      <c r="D17" s="28">
        <v>19147</v>
      </c>
      <c r="E17" s="29">
        <v>67.554599019158161</v>
      </c>
    </row>
    <row r="18" spans="2:5" ht="12" customHeight="1" x14ac:dyDescent="0.2">
      <c r="B18" s="7" t="s">
        <v>11</v>
      </c>
      <c r="C18" s="24">
        <v>211381</v>
      </c>
      <c r="D18" s="24">
        <v>164529</v>
      </c>
      <c r="E18" s="25">
        <v>77.835283208992294</v>
      </c>
    </row>
    <row r="19" spans="2:5" ht="12" customHeight="1" x14ac:dyDescent="0.2">
      <c r="B19" s="8" t="s">
        <v>12</v>
      </c>
      <c r="C19" s="28">
        <v>48567</v>
      </c>
      <c r="D19" s="28">
        <v>18297</v>
      </c>
      <c r="E19" s="29">
        <v>37.673729075298041</v>
      </c>
    </row>
    <row r="20" spans="2:5" ht="12" customHeight="1" x14ac:dyDescent="0.2">
      <c r="B20" s="8" t="s">
        <v>13</v>
      </c>
      <c r="C20" s="28">
        <v>6569</v>
      </c>
      <c r="D20" s="28">
        <v>4291</v>
      </c>
      <c r="E20" s="29">
        <v>65.321966813822499</v>
      </c>
    </row>
    <row r="21" spans="2:5" ht="12" customHeight="1" x14ac:dyDescent="0.2">
      <c r="B21" s="8" t="s">
        <v>14</v>
      </c>
      <c r="C21" s="28">
        <v>156245</v>
      </c>
      <c r="D21" s="28">
        <v>141941</v>
      </c>
      <c r="E21" s="29">
        <v>90.845147044705428</v>
      </c>
    </row>
    <row r="22" spans="2:5" s="4" customFormat="1" ht="12" customHeight="1" x14ac:dyDescent="0.2">
      <c r="B22" s="7" t="s">
        <v>15</v>
      </c>
      <c r="C22" s="24">
        <v>125305</v>
      </c>
      <c r="D22" s="24">
        <v>73260</v>
      </c>
      <c r="E22" s="25">
        <v>58.465344559275366</v>
      </c>
    </row>
    <row r="23" spans="2:5" s="4" customFormat="1" ht="12" customHeight="1" x14ac:dyDescent="0.2">
      <c r="B23" s="8" t="s">
        <v>16</v>
      </c>
      <c r="C23" s="30">
        <v>2090</v>
      </c>
      <c r="D23" s="30">
        <v>1146</v>
      </c>
      <c r="E23" s="31">
        <v>54.832535885167466</v>
      </c>
    </row>
    <row r="24" spans="2:5" ht="12" customHeight="1" x14ac:dyDescent="0.2">
      <c r="B24" s="8" t="s">
        <v>17</v>
      </c>
      <c r="C24" s="30">
        <v>123215</v>
      </c>
      <c r="D24" s="30">
        <v>72114</v>
      </c>
      <c r="E24" s="31">
        <v>58.526965061072111</v>
      </c>
    </row>
    <row r="25" spans="2:5" s="4" customFormat="1" ht="12" customHeight="1" x14ac:dyDescent="0.2">
      <c r="B25" s="7" t="s">
        <v>18</v>
      </c>
      <c r="C25" s="24">
        <v>435820</v>
      </c>
      <c r="D25" s="24">
        <v>278247</v>
      </c>
      <c r="E25" s="25">
        <v>63.84447707769263</v>
      </c>
    </row>
    <row r="26" spans="2:5" ht="12" customHeight="1" x14ac:dyDescent="0.2">
      <c r="B26" s="7" t="s">
        <v>19</v>
      </c>
      <c r="C26" s="24">
        <v>358346</v>
      </c>
      <c r="D26" s="24">
        <v>208820</v>
      </c>
      <c r="E26" s="25">
        <v>58.273288944204758</v>
      </c>
    </row>
    <row r="27" spans="2:5" ht="12" customHeight="1" x14ac:dyDescent="0.2">
      <c r="B27" s="8" t="s">
        <v>20</v>
      </c>
      <c r="C27" s="28">
        <v>347917</v>
      </c>
      <c r="D27" s="28">
        <v>199867</v>
      </c>
      <c r="E27" s="29">
        <v>57.446747356409723</v>
      </c>
    </row>
    <row r="28" spans="2:5" ht="12" customHeight="1" x14ac:dyDescent="0.2">
      <c r="B28" s="8" t="s">
        <v>21</v>
      </c>
      <c r="C28" s="28">
        <v>10429</v>
      </c>
      <c r="D28" s="28">
        <v>8953</v>
      </c>
      <c r="E28" s="29">
        <v>85.84715696615207</v>
      </c>
    </row>
    <row r="29" spans="2:5" ht="12" customHeight="1" x14ac:dyDescent="0.2">
      <c r="B29" s="7" t="s">
        <v>22</v>
      </c>
      <c r="C29" s="26">
        <v>52092</v>
      </c>
      <c r="D29" s="26">
        <v>44753</v>
      </c>
      <c r="E29" s="27">
        <v>85.9114643323351</v>
      </c>
    </row>
    <row r="30" spans="2:5" ht="12" customHeight="1" x14ac:dyDescent="0.2">
      <c r="B30" s="8" t="s">
        <v>23</v>
      </c>
      <c r="C30" s="28">
        <v>5735</v>
      </c>
      <c r="D30" s="28">
        <v>601</v>
      </c>
      <c r="E30" s="29">
        <v>10.47951176983435</v>
      </c>
    </row>
    <row r="31" spans="2:5" s="4" customFormat="1" ht="12" customHeight="1" x14ac:dyDescent="0.2">
      <c r="B31" s="8" t="s">
        <v>24</v>
      </c>
      <c r="C31" s="28">
        <v>22096</v>
      </c>
      <c r="D31" s="28">
        <v>22054</v>
      </c>
      <c r="E31" s="29">
        <v>99.80992034757422</v>
      </c>
    </row>
    <row r="32" spans="2:5" ht="12" customHeight="1" x14ac:dyDescent="0.2">
      <c r="B32" s="8" t="s">
        <v>25</v>
      </c>
      <c r="C32" s="28">
        <v>20158</v>
      </c>
      <c r="D32" s="28">
        <v>18784</v>
      </c>
      <c r="E32" s="29">
        <v>93.183847603928953</v>
      </c>
    </row>
    <row r="33" spans="2:6" ht="12" customHeight="1" x14ac:dyDescent="0.2">
      <c r="B33" s="8" t="s">
        <v>26</v>
      </c>
      <c r="C33" s="28">
        <v>12</v>
      </c>
      <c r="D33" s="28">
        <v>2</v>
      </c>
      <c r="E33" s="29">
        <v>16.666666666666664</v>
      </c>
    </row>
    <row r="34" spans="2:6" ht="12" customHeight="1" x14ac:dyDescent="0.2">
      <c r="B34" s="8" t="s">
        <v>27</v>
      </c>
      <c r="C34" s="28">
        <v>30</v>
      </c>
      <c r="D34" s="28">
        <v>29</v>
      </c>
      <c r="E34" s="29">
        <v>96.666666666666671</v>
      </c>
    </row>
    <row r="35" spans="2:6" ht="12" customHeight="1" x14ac:dyDescent="0.2">
      <c r="B35" s="8" t="s">
        <v>28</v>
      </c>
      <c r="C35" s="28">
        <v>4061</v>
      </c>
      <c r="D35" s="28">
        <v>3283</v>
      </c>
      <c r="E35" s="29">
        <v>80.842157104161544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25375</v>
      </c>
      <c r="D37" s="26">
        <v>24673</v>
      </c>
      <c r="E37" s="27">
        <v>97.233497536945805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7</v>
      </c>
      <c r="D39" s="26">
        <v>1</v>
      </c>
      <c r="E39" s="27">
        <v>14.285714285714285</v>
      </c>
    </row>
    <row r="40" spans="2:6" ht="12" customHeight="1" x14ac:dyDescent="0.2">
      <c r="B40" s="7" t="s">
        <v>32</v>
      </c>
      <c r="C40" s="24">
        <v>85661</v>
      </c>
      <c r="D40" s="24">
        <v>85661</v>
      </c>
      <c r="E40" s="25">
        <v>100</v>
      </c>
    </row>
    <row r="41" spans="2:6" s="4" customFormat="1" ht="12" customHeight="1" x14ac:dyDescent="0.2">
      <c r="B41" s="8" t="s">
        <v>33</v>
      </c>
      <c r="C41" s="30">
        <v>2309</v>
      </c>
      <c r="D41" s="30">
        <v>2309</v>
      </c>
      <c r="E41" s="31">
        <v>100</v>
      </c>
    </row>
    <row r="42" spans="2:6" ht="12" customHeight="1" x14ac:dyDescent="0.2">
      <c r="B42" s="8" t="s">
        <v>34</v>
      </c>
      <c r="C42" s="30">
        <v>82983</v>
      </c>
      <c r="D42" s="30">
        <v>82983</v>
      </c>
      <c r="E42" s="31">
        <v>100</v>
      </c>
    </row>
    <row r="43" spans="2:6" s="4" customFormat="1" ht="12" customHeight="1" x14ac:dyDescent="0.2">
      <c r="B43" s="8" t="s">
        <v>35</v>
      </c>
      <c r="C43" s="28">
        <v>369</v>
      </c>
      <c r="D43" s="28">
        <v>369</v>
      </c>
      <c r="E43" s="29">
        <v>100</v>
      </c>
    </row>
    <row r="44" spans="2:6" ht="12" customHeight="1" x14ac:dyDescent="0.2">
      <c r="B44" s="7" t="s">
        <v>36</v>
      </c>
      <c r="C44" s="24">
        <v>81031</v>
      </c>
      <c r="D44" s="24">
        <v>56934</v>
      </c>
      <c r="E44" s="25">
        <v>70.261998494403372</v>
      </c>
    </row>
    <row r="45" spans="2:6" ht="12" customHeight="1" x14ac:dyDescent="0.2">
      <c r="B45" s="7" t="s">
        <v>37</v>
      </c>
      <c r="C45" s="26">
        <v>79349</v>
      </c>
      <c r="D45" s="26">
        <v>68960</v>
      </c>
      <c r="E45" s="27">
        <v>86.907207400219292</v>
      </c>
      <c r="F45" s="5"/>
    </row>
    <row r="46" spans="2:6" ht="12" customHeight="1" x14ac:dyDescent="0.2">
      <c r="B46" s="7" t="s">
        <v>38</v>
      </c>
      <c r="C46" s="26">
        <v>1924</v>
      </c>
      <c r="D46" s="26">
        <v>60</v>
      </c>
      <c r="E46" s="27">
        <v>3.1185031185031189</v>
      </c>
    </row>
    <row r="47" spans="2:6" ht="12" customHeight="1" x14ac:dyDescent="0.2">
      <c r="B47" s="6" t="s">
        <v>84</v>
      </c>
      <c r="C47" s="22">
        <v>40518</v>
      </c>
      <c r="D47" s="22">
        <v>29781</v>
      </c>
      <c r="E47" s="27">
        <v>73.500666370502003</v>
      </c>
    </row>
    <row r="48" spans="2:6" ht="12" customHeight="1" x14ac:dyDescent="0.2">
      <c r="B48" s="6" t="s">
        <v>39</v>
      </c>
      <c r="C48" s="32">
        <v>16933</v>
      </c>
      <c r="D48" s="32">
        <v>16536</v>
      </c>
      <c r="E48" s="33">
        <v>97.655465658772812</v>
      </c>
    </row>
    <row r="49" spans="2:5" ht="12" customHeight="1" x14ac:dyDescent="0.2">
      <c r="B49" s="6" t="s">
        <v>40</v>
      </c>
      <c r="C49" s="32">
        <v>16104</v>
      </c>
      <c r="D49" s="32">
        <v>16036</v>
      </c>
      <c r="E49" s="33">
        <v>99.577744659711868</v>
      </c>
    </row>
    <row r="50" spans="2:5" ht="12" customHeight="1" x14ac:dyDescent="0.2">
      <c r="B50" s="9" t="s">
        <v>41</v>
      </c>
      <c r="C50" s="34">
        <v>11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16093</v>
      </c>
      <c r="D51" s="34">
        <v>16036</v>
      </c>
      <c r="E51" s="35">
        <v>99.645808736717825</v>
      </c>
    </row>
    <row r="52" spans="2:5" ht="12" customHeight="1" x14ac:dyDescent="0.2">
      <c r="B52" s="6" t="s">
        <v>43</v>
      </c>
      <c r="C52" s="32">
        <v>829</v>
      </c>
      <c r="D52" s="32">
        <v>500</v>
      </c>
      <c r="E52" s="33">
        <v>60.313630880579005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829</v>
      </c>
      <c r="D54" s="34">
        <v>500</v>
      </c>
      <c r="E54" s="35">
        <v>60.313630880579005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4500</v>
      </c>
      <c r="D58" s="32">
        <v>4500</v>
      </c>
      <c r="E58" s="33">
        <v>100</v>
      </c>
    </row>
    <row r="59" spans="2:5" ht="12" customHeight="1" x14ac:dyDescent="0.2">
      <c r="B59" s="6" t="s">
        <v>48</v>
      </c>
      <c r="C59" s="32">
        <v>4500</v>
      </c>
      <c r="D59" s="32">
        <v>4500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19108</v>
      </c>
      <c r="D61" s="32">
        <v>8768</v>
      </c>
      <c r="E61" s="33">
        <v>45.886539669248485</v>
      </c>
    </row>
    <row r="62" spans="2:5" s="4" customFormat="1" ht="12" customHeight="1" x14ac:dyDescent="0.2">
      <c r="B62" s="6" t="s">
        <v>51</v>
      </c>
      <c r="C62" s="32">
        <v>19083</v>
      </c>
      <c r="D62" s="32">
        <v>8743</v>
      </c>
      <c r="E62" s="33">
        <v>45.815647434889698</v>
      </c>
    </row>
    <row r="63" spans="2:5" ht="12" customHeight="1" x14ac:dyDescent="0.2">
      <c r="B63" s="6" t="s">
        <v>90</v>
      </c>
      <c r="C63" s="32">
        <v>25</v>
      </c>
      <c r="D63" s="32">
        <v>25</v>
      </c>
      <c r="E63" s="33">
        <v>100</v>
      </c>
    </row>
    <row r="64" spans="2:5" ht="12" customHeight="1" x14ac:dyDescent="0.2">
      <c r="B64" s="6" t="s">
        <v>52</v>
      </c>
      <c r="C64" s="32">
        <v>-23</v>
      </c>
      <c r="D64" s="32">
        <v>-23</v>
      </c>
      <c r="E64" s="33">
        <v>100</v>
      </c>
    </row>
    <row r="65" spans="2:5" ht="12" customHeight="1" x14ac:dyDescent="0.2">
      <c r="B65" s="6" t="s">
        <v>85</v>
      </c>
      <c r="C65" s="22">
        <v>11</v>
      </c>
      <c r="D65" s="22">
        <v>11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11</v>
      </c>
      <c r="D67" s="22">
        <v>11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11</v>
      </c>
      <c r="D69" s="34">
        <v>11</v>
      </c>
      <c r="E69" s="35">
        <v>100</v>
      </c>
    </row>
    <row r="70" spans="2:5" ht="12" customHeight="1" x14ac:dyDescent="0.2">
      <c r="B70" s="6" t="s">
        <v>89</v>
      </c>
      <c r="C70" s="22">
        <v>379749</v>
      </c>
      <c r="D70" s="22">
        <v>78932</v>
      </c>
      <c r="E70" s="23">
        <v>20.785308190409982</v>
      </c>
    </row>
    <row r="71" spans="2:5" ht="12" customHeight="1" x14ac:dyDescent="0.2">
      <c r="B71" s="6" t="s">
        <v>57</v>
      </c>
      <c r="C71" s="32">
        <v>68871</v>
      </c>
      <c r="D71" s="32">
        <v>2655</v>
      </c>
      <c r="E71" s="33">
        <v>3.8550333231694038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68125</v>
      </c>
      <c r="D74" s="36">
        <v>2090</v>
      </c>
      <c r="E74" s="37">
        <v>3.0678899082568809</v>
      </c>
    </row>
    <row r="75" spans="2:5" ht="12" customHeight="1" x14ac:dyDescent="0.2">
      <c r="B75" s="6" t="s">
        <v>61</v>
      </c>
      <c r="C75" s="32">
        <v>746</v>
      </c>
      <c r="D75" s="32">
        <v>565</v>
      </c>
      <c r="E75" s="33">
        <v>75.737265415549587</v>
      </c>
    </row>
    <row r="76" spans="2:5" ht="12" customHeight="1" x14ac:dyDescent="0.2">
      <c r="B76" s="6" t="s">
        <v>62</v>
      </c>
      <c r="C76" s="32">
        <v>6912</v>
      </c>
      <c r="D76" s="32">
        <v>6828</v>
      </c>
      <c r="E76" s="33">
        <v>98.784722222222214</v>
      </c>
    </row>
    <row r="77" spans="2:5" ht="12" customHeight="1" x14ac:dyDescent="0.2">
      <c r="B77" s="6" t="s">
        <v>63</v>
      </c>
      <c r="C77" s="32">
        <v>5526</v>
      </c>
      <c r="D77" s="32">
        <v>5495</v>
      </c>
      <c r="E77" s="33">
        <v>99.439015562794069</v>
      </c>
    </row>
    <row r="78" spans="2:5" ht="12" customHeight="1" x14ac:dyDescent="0.2">
      <c r="B78" s="6" t="s">
        <v>64</v>
      </c>
      <c r="C78" s="32">
        <v>1386</v>
      </c>
      <c r="D78" s="32">
        <v>1333</v>
      </c>
      <c r="E78" s="33">
        <v>96.176046176046185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3</v>
      </c>
      <c r="E81" s="35">
        <v>25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7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1367</v>
      </c>
      <c r="D86" s="34">
        <v>1330</v>
      </c>
      <c r="E86" s="35">
        <v>97.293343087051937</v>
      </c>
    </row>
    <row r="87" spans="2:5" ht="12" customHeight="1" x14ac:dyDescent="0.2">
      <c r="B87" s="6" t="s">
        <v>73</v>
      </c>
      <c r="C87" s="32">
        <v>289485</v>
      </c>
      <c r="D87" s="32">
        <v>56225</v>
      </c>
      <c r="E87" s="33">
        <v>19.422422578026495</v>
      </c>
    </row>
    <row r="88" spans="2:5" ht="12" customHeight="1" x14ac:dyDescent="0.2">
      <c r="B88" s="6" t="s">
        <v>74</v>
      </c>
      <c r="C88" s="36">
        <v>6109</v>
      </c>
      <c r="D88" s="36">
        <v>3024</v>
      </c>
      <c r="E88" s="37">
        <v>49.500736618104433</v>
      </c>
    </row>
    <row r="89" spans="2:5" ht="12" customHeight="1" x14ac:dyDescent="0.2">
      <c r="B89" s="6" t="s">
        <v>75</v>
      </c>
      <c r="C89" s="32">
        <v>80413</v>
      </c>
      <c r="D89" s="32">
        <v>20378</v>
      </c>
      <c r="E89" s="33">
        <v>25.341673609988437</v>
      </c>
    </row>
    <row r="90" spans="2:5" ht="12" customHeight="1" x14ac:dyDescent="0.2">
      <c r="B90" s="6" t="s">
        <v>76</v>
      </c>
      <c r="C90" s="32">
        <v>202478</v>
      </c>
      <c r="D90" s="32">
        <v>32765</v>
      </c>
      <c r="E90" s="33">
        <v>16.1820049585634</v>
      </c>
    </row>
    <row r="91" spans="2:5" ht="12" customHeight="1" x14ac:dyDescent="0.2">
      <c r="B91" s="6" t="s">
        <v>77</v>
      </c>
      <c r="C91" s="32">
        <v>485</v>
      </c>
      <c r="D91" s="32">
        <v>58</v>
      </c>
      <c r="E91" s="33">
        <v>11.958762886597938</v>
      </c>
    </row>
    <row r="92" spans="2:5" ht="12" customHeight="1" x14ac:dyDescent="0.2">
      <c r="B92" s="6" t="s">
        <v>78</v>
      </c>
      <c r="C92" s="32">
        <v>14481</v>
      </c>
      <c r="D92" s="32">
        <v>13224</v>
      </c>
      <c r="E92" s="33">
        <v>91.319660244458262</v>
      </c>
    </row>
    <row r="93" spans="2:5" ht="12" customHeight="1" x14ac:dyDescent="0.2">
      <c r="B93" s="6" t="s">
        <v>86</v>
      </c>
      <c r="C93" s="22">
        <v>2077</v>
      </c>
      <c r="D93" s="22">
        <v>2077</v>
      </c>
      <c r="E93" s="23">
        <v>100</v>
      </c>
    </row>
    <row r="94" spans="2:5" ht="12" customHeight="1" x14ac:dyDescent="0.2">
      <c r="B94" s="6" t="s">
        <v>79</v>
      </c>
      <c r="C94" s="32">
        <v>2070</v>
      </c>
      <c r="D94" s="32">
        <v>2070</v>
      </c>
      <c r="E94" s="23">
        <v>100</v>
      </c>
    </row>
    <row r="95" spans="2:5" ht="12" customHeight="1" x14ac:dyDescent="0.2">
      <c r="B95" s="6" t="s">
        <v>80</v>
      </c>
      <c r="C95" s="32">
        <v>7</v>
      </c>
      <c r="D95" s="32">
        <v>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9FE6B4E-8B13-478E-A045-419C5298B9BA}"/>
    <hyperlink ref="D4" location="ŞUBAT!A1" display="Şubat" xr:uid="{7EDA6AEC-6E1E-4DFD-9F9A-0877E84A83F4}"/>
    <hyperlink ref="E4" location="MART!A1" display="Mart" xr:uid="{C893EC33-6D46-4081-8D3A-75BEE8132DB3}"/>
    <hyperlink ref="C5" location="NİSAN!A1" display="Nisan" xr:uid="{CD9A781E-3AF2-4AB9-B0A5-3AA7A37220D2}"/>
    <hyperlink ref="D5" location="MAYIS!A1" display="Mayıs" xr:uid="{7D46B7CD-C8DC-4EC8-94AA-8F850EFA5CEA}"/>
    <hyperlink ref="E5" location="HAZİRAN!A1" display="Haziran" xr:uid="{73E1CA27-78CA-4569-8BB4-1F2FE4CFDB9B}"/>
    <hyperlink ref="C6" location="TEMMUZ!A1" display="Temmuz" xr:uid="{A74437E3-D279-45CA-9BEB-5415E1148D0C}"/>
    <hyperlink ref="D6" location="AĞUSTOS!A1" display="Ağustos" xr:uid="{4381B955-62DD-43C6-94B6-D5A177AD41AA}"/>
    <hyperlink ref="E6" location="EYLÜL!A1" display="Eylül" xr:uid="{C2FD3A33-CA08-46DB-A24D-89FC12F7B452}"/>
    <hyperlink ref="C7" location="EKİM!A1" display="Ekim" xr:uid="{398FF770-C8CF-4CBF-9692-626119B7AB08}"/>
    <hyperlink ref="D7" location="KASIM!A1" display="Kasım" xr:uid="{89A5BB6C-DA23-4A91-98F0-B7D5EF3E8ABB}"/>
    <hyperlink ref="E7" location="ARALIK!A1" display="Aralık" xr:uid="{1A5B0085-6286-4933-8D67-11026D8EC30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3375-8B3C-4E17-87E6-44D8C28B5223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1906559</v>
      </c>
      <c r="D10" s="22">
        <v>1122619</v>
      </c>
      <c r="E10" s="23">
        <v>58.881943858018559</v>
      </c>
    </row>
    <row r="11" spans="2:5" ht="12" customHeight="1" x14ac:dyDescent="0.2">
      <c r="B11" s="7" t="s">
        <v>4</v>
      </c>
      <c r="C11" s="24">
        <v>1496552</v>
      </c>
      <c r="D11" s="24">
        <v>1020213</v>
      </c>
      <c r="E11" s="25">
        <v>68.170902180478862</v>
      </c>
    </row>
    <row r="12" spans="2:5" ht="12" customHeight="1" x14ac:dyDescent="0.2">
      <c r="B12" s="7" t="s">
        <v>5</v>
      </c>
      <c r="C12" s="24">
        <v>741311</v>
      </c>
      <c r="D12" s="24">
        <v>509833</v>
      </c>
      <c r="E12" s="25">
        <v>68.774508944289238</v>
      </c>
    </row>
    <row r="13" spans="2:5" ht="12" customHeight="1" x14ac:dyDescent="0.2">
      <c r="B13" s="7" t="s">
        <v>6</v>
      </c>
      <c r="C13" s="26">
        <v>531844</v>
      </c>
      <c r="D13" s="26">
        <v>348288</v>
      </c>
      <c r="E13" s="27">
        <v>65.486872090312204</v>
      </c>
    </row>
    <row r="14" spans="2:5" ht="12" customHeight="1" x14ac:dyDescent="0.2">
      <c r="B14" s="8" t="s">
        <v>7</v>
      </c>
      <c r="C14" s="28">
        <v>117188</v>
      </c>
      <c r="D14" s="28">
        <v>41226</v>
      </c>
      <c r="E14" s="29">
        <v>35.179369901355088</v>
      </c>
    </row>
    <row r="15" spans="2:5" ht="12" customHeight="1" x14ac:dyDescent="0.2">
      <c r="B15" s="8" t="s">
        <v>8</v>
      </c>
      <c r="C15" s="28">
        <v>24366</v>
      </c>
      <c r="D15" s="28">
        <v>9585</v>
      </c>
      <c r="E15" s="29">
        <v>39.337601575966517</v>
      </c>
    </row>
    <row r="16" spans="2:5" ht="12" customHeight="1" x14ac:dyDescent="0.2">
      <c r="B16" s="8" t="s">
        <v>9</v>
      </c>
      <c r="C16" s="28">
        <v>362392</v>
      </c>
      <c r="D16" s="28">
        <v>278516</v>
      </c>
      <c r="E16" s="29">
        <v>76.854897459105047</v>
      </c>
    </row>
    <row r="17" spans="2:5" ht="12" customHeight="1" x14ac:dyDescent="0.2">
      <c r="B17" s="8" t="s">
        <v>10</v>
      </c>
      <c r="C17" s="28">
        <v>27898</v>
      </c>
      <c r="D17" s="28">
        <v>18961</v>
      </c>
      <c r="E17" s="29">
        <v>67.965445551652451</v>
      </c>
    </row>
    <row r="18" spans="2:5" ht="12" customHeight="1" x14ac:dyDescent="0.2">
      <c r="B18" s="7" t="s">
        <v>11</v>
      </c>
      <c r="C18" s="24">
        <v>209467</v>
      </c>
      <c r="D18" s="24">
        <v>161545</v>
      </c>
      <c r="E18" s="25">
        <v>77.121933287820994</v>
      </c>
    </row>
    <row r="19" spans="2:5" ht="12" customHeight="1" x14ac:dyDescent="0.2">
      <c r="B19" s="8" t="s">
        <v>12</v>
      </c>
      <c r="C19" s="28">
        <v>47858</v>
      </c>
      <c r="D19" s="28">
        <v>17979</v>
      </c>
      <c r="E19" s="29">
        <v>37.567386852772785</v>
      </c>
    </row>
    <row r="20" spans="2:5" ht="12" customHeight="1" x14ac:dyDescent="0.2">
      <c r="B20" s="8" t="s">
        <v>13</v>
      </c>
      <c r="C20" s="28">
        <v>6450</v>
      </c>
      <c r="D20" s="28">
        <v>4193</v>
      </c>
      <c r="E20" s="29">
        <v>65.007751937984494</v>
      </c>
    </row>
    <row r="21" spans="2:5" ht="12" customHeight="1" x14ac:dyDescent="0.2">
      <c r="B21" s="8" t="s">
        <v>14</v>
      </c>
      <c r="C21" s="28">
        <v>155159</v>
      </c>
      <c r="D21" s="28">
        <v>139373</v>
      </c>
      <c r="E21" s="29">
        <v>89.825920507350517</v>
      </c>
    </row>
    <row r="22" spans="2:5" s="4" customFormat="1" ht="12" customHeight="1" x14ac:dyDescent="0.2">
      <c r="B22" s="7" t="s">
        <v>15</v>
      </c>
      <c r="C22" s="24">
        <v>125292</v>
      </c>
      <c r="D22" s="24">
        <v>70709</v>
      </c>
      <c r="E22" s="25">
        <v>56.43536698272834</v>
      </c>
    </row>
    <row r="23" spans="2:5" s="4" customFormat="1" ht="12" customHeight="1" x14ac:dyDescent="0.2">
      <c r="B23" s="8" t="s">
        <v>16</v>
      </c>
      <c r="C23" s="30">
        <v>2026</v>
      </c>
      <c r="D23" s="30">
        <v>1092</v>
      </c>
      <c r="E23" s="31">
        <v>53.899308983218162</v>
      </c>
    </row>
    <row r="24" spans="2:5" ht="12" customHeight="1" x14ac:dyDescent="0.2">
      <c r="B24" s="8" t="s">
        <v>17</v>
      </c>
      <c r="C24" s="30">
        <v>123266</v>
      </c>
      <c r="D24" s="30">
        <v>69617</v>
      </c>
      <c r="E24" s="31">
        <v>56.477049632502066</v>
      </c>
    </row>
    <row r="25" spans="2:5" s="4" customFormat="1" ht="12" customHeight="1" x14ac:dyDescent="0.2">
      <c r="B25" s="7" t="s">
        <v>18</v>
      </c>
      <c r="C25" s="24">
        <v>400881</v>
      </c>
      <c r="D25" s="24">
        <v>246796</v>
      </c>
      <c r="E25" s="25">
        <v>61.563406596970168</v>
      </c>
    </row>
    <row r="26" spans="2:5" ht="12" customHeight="1" x14ac:dyDescent="0.2">
      <c r="B26" s="7" t="s">
        <v>19</v>
      </c>
      <c r="C26" s="24">
        <v>332336</v>
      </c>
      <c r="D26" s="24">
        <v>186249</v>
      </c>
      <c r="E26" s="25">
        <v>56.0423787973617</v>
      </c>
    </row>
    <row r="27" spans="2:5" ht="12" customHeight="1" x14ac:dyDescent="0.2">
      <c r="B27" s="8" t="s">
        <v>20</v>
      </c>
      <c r="C27" s="28">
        <v>322761</v>
      </c>
      <c r="D27" s="28">
        <v>178176</v>
      </c>
      <c r="E27" s="29">
        <v>55.20369561378233</v>
      </c>
    </row>
    <row r="28" spans="2:5" ht="12" customHeight="1" x14ac:dyDescent="0.2">
      <c r="B28" s="8" t="s">
        <v>21</v>
      </c>
      <c r="C28" s="28">
        <v>9575</v>
      </c>
      <c r="D28" s="28">
        <v>8073</v>
      </c>
      <c r="E28" s="29">
        <v>84.313315926892955</v>
      </c>
    </row>
    <row r="29" spans="2:5" ht="12" customHeight="1" x14ac:dyDescent="0.2">
      <c r="B29" s="7" t="s">
        <v>22</v>
      </c>
      <c r="C29" s="26">
        <v>46640</v>
      </c>
      <c r="D29" s="26">
        <v>39362</v>
      </c>
      <c r="E29" s="27">
        <v>84.395368782161242</v>
      </c>
    </row>
    <row r="30" spans="2:5" ht="12" customHeight="1" x14ac:dyDescent="0.2">
      <c r="B30" s="8" t="s">
        <v>23</v>
      </c>
      <c r="C30" s="28">
        <v>5685</v>
      </c>
      <c r="D30" s="28">
        <v>604</v>
      </c>
      <c r="E30" s="29">
        <v>10.624450307827617</v>
      </c>
    </row>
    <row r="31" spans="2:5" s="4" customFormat="1" ht="12" customHeight="1" x14ac:dyDescent="0.2">
      <c r="B31" s="8" t="s">
        <v>24</v>
      </c>
      <c r="C31" s="28">
        <v>19287</v>
      </c>
      <c r="D31" s="28">
        <v>19245</v>
      </c>
      <c r="E31" s="29">
        <v>99.782236739772898</v>
      </c>
    </row>
    <row r="32" spans="2:5" ht="12" customHeight="1" x14ac:dyDescent="0.2">
      <c r="B32" s="8" t="s">
        <v>25</v>
      </c>
      <c r="C32" s="28">
        <v>17844</v>
      </c>
      <c r="D32" s="28">
        <v>16482</v>
      </c>
      <c r="E32" s="29">
        <v>92.367182246133154</v>
      </c>
    </row>
    <row r="33" spans="2:6" ht="12" customHeight="1" x14ac:dyDescent="0.2">
      <c r="B33" s="8" t="s">
        <v>26</v>
      </c>
      <c r="C33" s="28">
        <v>10</v>
      </c>
      <c r="D33" s="28">
        <v>2</v>
      </c>
      <c r="E33" s="29">
        <v>20</v>
      </c>
    </row>
    <row r="34" spans="2:6" ht="12" customHeight="1" x14ac:dyDescent="0.2">
      <c r="B34" s="8" t="s">
        <v>27</v>
      </c>
      <c r="C34" s="28">
        <v>29</v>
      </c>
      <c r="D34" s="28">
        <v>17</v>
      </c>
      <c r="E34" s="29">
        <v>58.620689655172406</v>
      </c>
    </row>
    <row r="35" spans="2:6" ht="12" customHeight="1" x14ac:dyDescent="0.2">
      <c r="B35" s="8" t="s">
        <v>28</v>
      </c>
      <c r="C35" s="28">
        <v>3785</v>
      </c>
      <c r="D35" s="28">
        <v>3012</v>
      </c>
      <c r="E35" s="29">
        <v>79.577278731836202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21898</v>
      </c>
      <c r="D37" s="26">
        <v>21184</v>
      </c>
      <c r="E37" s="27">
        <v>96.739428258288427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7</v>
      </c>
      <c r="D39" s="26">
        <v>1</v>
      </c>
      <c r="E39" s="27">
        <v>14.285714285714285</v>
      </c>
    </row>
    <row r="40" spans="2:6" ht="12" customHeight="1" x14ac:dyDescent="0.2">
      <c r="B40" s="7" t="s">
        <v>32</v>
      </c>
      <c r="C40" s="24">
        <v>78537</v>
      </c>
      <c r="D40" s="24">
        <v>78537</v>
      </c>
      <c r="E40" s="25">
        <v>100</v>
      </c>
    </row>
    <row r="41" spans="2:6" s="4" customFormat="1" ht="12" customHeight="1" x14ac:dyDescent="0.2">
      <c r="B41" s="8" t="s">
        <v>33</v>
      </c>
      <c r="C41" s="30">
        <v>2027</v>
      </c>
      <c r="D41" s="30">
        <v>2027</v>
      </c>
      <c r="E41" s="31">
        <v>100</v>
      </c>
    </row>
    <row r="42" spans="2:6" ht="12" customHeight="1" x14ac:dyDescent="0.2">
      <c r="B42" s="8" t="s">
        <v>34</v>
      </c>
      <c r="C42" s="30">
        <v>76141</v>
      </c>
      <c r="D42" s="30">
        <v>76141</v>
      </c>
      <c r="E42" s="31">
        <v>100</v>
      </c>
    </row>
    <row r="43" spans="2:6" s="4" customFormat="1" ht="12" customHeight="1" x14ac:dyDescent="0.2">
      <c r="B43" s="8" t="s">
        <v>35</v>
      </c>
      <c r="C43" s="28">
        <v>369</v>
      </c>
      <c r="D43" s="28">
        <v>369</v>
      </c>
      <c r="E43" s="29">
        <v>100</v>
      </c>
    </row>
    <row r="44" spans="2:6" ht="12" customHeight="1" x14ac:dyDescent="0.2">
      <c r="B44" s="7" t="s">
        <v>36</v>
      </c>
      <c r="C44" s="24">
        <v>75806</v>
      </c>
      <c r="D44" s="24">
        <v>51877</v>
      </c>
      <c r="E44" s="25">
        <v>68.433897053003719</v>
      </c>
    </row>
    <row r="45" spans="2:6" ht="12" customHeight="1" x14ac:dyDescent="0.2">
      <c r="B45" s="7" t="s">
        <v>37</v>
      </c>
      <c r="C45" s="26">
        <v>72800</v>
      </c>
      <c r="D45" s="26">
        <v>62402</v>
      </c>
      <c r="E45" s="27">
        <v>85.717032967032964</v>
      </c>
      <c r="F45" s="5"/>
    </row>
    <row r="46" spans="2:6" ht="12" customHeight="1" x14ac:dyDescent="0.2">
      <c r="B46" s="7" t="s">
        <v>38</v>
      </c>
      <c r="C46" s="26">
        <v>1925</v>
      </c>
      <c r="D46" s="26">
        <v>59</v>
      </c>
      <c r="E46" s="27">
        <v>3.0649350649350646</v>
      </c>
    </row>
    <row r="47" spans="2:6" ht="12" customHeight="1" x14ac:dyDescent="0.2">
      <c r="B47" s="6" t="s">
        <v>84</v>
      </c>
      <c r="C47" s="22">
        <v>37799</v>
      </c>
      <c r="D47" s="22">
        <v>27096</v>
      </c>
      <c r="E47" s="27">
        <v>71.684436096193011</v>
      </c>
    </row>
    <row r="48" spans="2:6" ht="12" customHeight="1" x14ac:dyDescent="0.2">
      <c r="B48" s="6" t="s">
        <v>39</v>
      </c>
      <c r="C48" s="32">
        <v>15332</v>
      </c>
      <c r="D48" s="32">
        <v>14907</v>
      </c>
      <c r="E48" s="33">
        <v>97.228019827811124</v>
      </c>
    </row>
    <row r="49" spans="2:5" ht="12" customHeight="1" x14ac:dyDescent="0.2">
      <c r="B49" s="6" t="s">
        <v>40</v>
      </c>
      <c r="C49" s="32">
        <v>14540</v>
      </c>
      <c r="D49" s="32">
        <v>14444</v>
      </c>
      <c r="E49" s="33">
        <v>99.339752407152687</v>
      </c>
    </row>
    <row r="50" spans="2:5" ht="12" customHeight="1" x14ac:dyDescent="0.2">
      <c r="B50" s="9" t="s">
        <v>41</v>
      </c>
      <c r="C50" s="34">
        <v>11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14529</v>
      </c>
      <c r="D51" s="34">
        <v>14444</v>
      </c>
      <c r="E51" s="35">
        <v>99.41496317709408</v>
      </c>
    </row>
    <row r="52" spans="2:5" ht="12" customHeight="1" x14ac:dyDescent="0.2">
      <c r="B52" s="6" t="s">
        <v>43</v>
      </c>
      <c r="C52" s="32">
        <v>792</v>
      </c>
      <c r="D52" s="32">
        <v>463</v>
      </c>
      <c r="E52" s="33">
        <v>58.459595959595958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792</v>
      </c>
      <c r="D54" s="34">
        <v>463</v>
      </c>
      <c r="E54" s="35">
        <v>58.459595959595958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4137</v>
      </c>
      <c r="D58" s="32">
        <v>4137</v>
      </c>
      <c r="E58" s="33">
        <v>100</v>
      </c>
    </row>
    <row r="59" spans="2:5" ht="12" customHeight="1" x14ac:dyDescent="0.2">
      <c r="B59" s="6" t="s">
        <v>48</v>
      </c>
      <c r="C59" s="32">
        <v>4137</v>
      </c>
      <c r="D59" s="32">
        <v>4137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18353</v>
      </c>
      <c r="D61" s="32">
        <v>8075</v>
      </c>
      <c r="E61" s="33">
        <v>43.998256415844821</v>
      </c>
    </row>
    <row r="62" spans="2:5" s="4" customFormat="1" ht="12" customHeight="1" x14ac:dyDescent="0.2">
      <c r="B62" s="6" t="s">
        <v>51</v>
      </c>
      <c r="C62" s="32">
        <v>18328</v>
      </c>
      <c r="D62" s="32">
        <v>8050</v>
      </c>
      <c r="E62" s="33">
        <v>43.921868179834135</v>
      </c>
    </row>
    <row r="63" spans="2:5" ht="12" customHeight="1" x14ac:dyDescent="0.2">
      <c r="B63" s="6" t="s">
        <v>90</v>
      </c>
      <c r="C63" s="32">
        <v>25</v>
      </c>
      <c r="D63" s="32">
        <v>25</v>
      </c>
      <c r="E63" s="33">
        <v>100</v>
      </c>
    </row>
    <row r="64" spans="2:5" ht="12" customHeight="1" x14ac:dyDescent="0.2">
      <c r="B64" s="6" t="s">
        <v>52</v>
      </c>
      <c r="C64" s="32">
        <v>-23</v>
      </c>
      <c r="D64" s="32">
        <v>-23</v>
      </c>
      <c r="E64" s="33">
        <v>100</v>
      </c>
    </row>
    <row r="65" spans="2:5" ht="12" customHeight="1" x14ac:dyDescent="0.2">
      <c r="B65" s="6" t="s">
        <v>85</v>
      </c>
      <c r="C65" s="22">
        <v>11</v>
      </c>
      <c r="D65" s="22">
        <v>11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11</v>
      </c>
      <c r="D67" s="22">
        <v>11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11</v>
      </c>
      <c r="D69" s="34">
        <v>11</v>
      </c>
      <c r="E69" s="35">
        <v>100</v>
      </c>
    </row>
    <row r="70" spans="2:5" ht="12" customHeight="1" x14ac:dyDescent="0.2">
      <c r="B70" s="6" t="s">
        <v>89</v>
      </c>
      <c r="C70" s="22">
        <v>370258</v>
      </c>
      <c r="D70" s="22">
        <v>73360</v>
      </c>
      <c r="E70" s="23">
        <v>19.813211328317013</v>
      </c>
    </row>
    <row r="71" spans="2:5" ht="12" customHeight="1" x14ac:dyDescent="0.2">
      <c r="B71" s="6" t="s">
        <v>57</v>
      </c>
      <c r="C71" s="32">
        <v>68564</v>
      </c>
      <c r="D71" s="32">
        <v>2522</v>
      </c>
      <c r="E71" s="33">
        <v>3.6783151508080043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67891</v>
      </c>
      <c r="D74" s="36">
        <v>2030</v>
      </c>
      <c r="E74" s="37">
        <v>2.9900870513028237</v>
      </c>
    </row>
    <row r="75" spans="2:5" ht="12" customHeight="1" x14ac:dyDescent="0.2">
      <c r="B75" s="6" t="s">
        <v>61</v>
      </c>
      <c r="C75" s="32">
        <v>673</v>
      </c>
      <c r="D75" s="32">
        <v>492</v>
      </c>
      <c r="E75" s="33">
        <v>73.105497771173845</v>
      </c>
    </row>
    <row r="76" spans="2:5" ht="12" customHeight="1" x14ac:dyDescent="0.2">
      <c r="B76" s="6" t="s">
        <v>62</v>
      </c>
      <c r="C76" s="32">
        <v>6765</v>
      </c>
      <c r="D76" s="32">
        <v>6676</v>
      </c>
      <c r="E76" s="33">
        <v>98.684405025868443</v>
      </c>
    </row>
    <row r="77" spans="2:5" ht="12" customHeight="1" x14ac:dyDescent="0.2">
      <c r="B77" s="6" t="s">
        <v>63</v>
      </c>
      <c r="C77" s="32">
        <v>5524</v>
      </c>
      <c r="D77" s="32">
        <v>5488</v>
      </c>
      <c r="E77" s="33">
        <v>99.348298334540189</v>
      </c>
    </row>
    <row r="78" spans="2:5" ht="12" customHeight="1" x14ac:dyDescent="0.2">
      <c r="B78" s="6" t="s">
        <v>64</v>
      </c>
      <c r="C78" s="32">
        <v>1241</v>
      </c>
      <c r="D78" s="32">
        <v>1188</v>
      </c>
      <c r="E78" s="33">
        <v>95.729250604351336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3</v>
      </c>
      <c r="E81" s="35">
        <v>25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7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1222</v>
      </c>
      <c r="D86" s="34">
        <v>1185</v>
      </c>
      <c r="E86" s="35">
        <v>96.9721767594108</v>
      </c>
    </row>
    <row r="87" spans="2:5" ht="12" customHeight="1" x14ac:dyDescent="0.2">
      <c r="B87" s="6" t="s">
        <v>73</v>
      </c>
      <c r="C87" s="32">
        <v>281522</v>
      </c>
      <c r="D87" s="32">
        <v>52016</v>
      </c>
      <c r="E87" s="33">
        <v>18.476708747451354</v>
      </c>
    </row>
    <row r="88" spans="2:5" ht="12" customHeight="1" x14ac:dyDescent="0.2">
      <c r="B88" s="6" t="s">
        <v>74</v>
      </c>
      <c r="C88" s="36">
        <v>5710</v>
      </c>
      <c r="D88" s="36">
        <v>2663</v>
      </c>
      <c r="E88" s="37">
        <v>46.63747810858144</v>
      </c>
    </row>
    <row r="89" spans="2:5" ht="12" customHeight="1" x14ac:dyDescent="0.2">
      <c r="B89" s="6" t="s">
        <v>75</v>
      </c>
      <c r="C89" s="32">
        <v>77032</v>
      </c>
      <c r="D89" s="32">
        <v>18178</v>
      </c>
      <c r="E89" s="33">
        <v>23.597985252881919</v>
      </c>
    </row>
    <row r="90" spans="2:5" ht="12" customHeight="1" x14ac:dyDescent="0.2">
      <c r="B90" s="6" t="s">
        <v>76</v>
      </c>
      <c r="C90" s="32">
        <v>198296</v>
      </c>
      <c r="D90" s="32">
        <v>31118</v>
      </c>
      <c r="E90" s="33">
        <v>15.692701819502158</v>
      </c>
    </row>
    <row r="91" spans="2:5" ht="12" customHeight="1" x14ac:dyDescent="0.2">
      <c r="B91" s="6" t="s">
        <v>77</v>
      </c>
      <c r="C91" s="32">
        <v>484</v>
      </c>
      <c r="D91" s="32">
        <v>57</v>
      </c>
      <c r="E91" s="33">
        <v>11.776859504132231</v>
      </c>
    </row>
    <row r="92" spans="2:5" ht="12" customHeight="1" x14ac:dyDescent="0.2">
      <c r="B92" s="6" t="s">
        <v>78</v>
      </c>
      <c r="C92" s="32">
        <v>13407</v>
      </c>
      <c r="D92" s="32">
        <v>12146</v>
      </c>
      <c r="E92" s="33">
        <v>90.594465577683309</v>
      </c>
    </row>
    <row r="93" spans="2:5" ht="12" customHeight="1" x14ac:dyDescent="0.2">
      <c r="B93" s="6" t="s">
        <v>86</v>
      </c>
      <c r="C93" s="22">
        <v>1939</v>
      </c>
      <c r="D93" s="22">
        <v>1939</v>
      </c>
      <c r="E93" s="23">
        <v>100</v>
      </c>
    </row>
    <row r="94" spans="2:5" ht="12" customHeight="1" x14ac:dyDescent="0.2">
      <c r="B94" s="6" t="s">
        <v>79</v>
      </c>
      <c r="C94" s="32">
        <v>1932</v>
      </c>
      <c r="D94" s="32">
        <v>1932</v>
      </c>
      <c r="E94" s="23">
        <v>100</v>
      </c>
    </row>
    <row r="95" spans="2:5" ht="12" customHeight="1" x14ac:dyDescent="0.2">
      <c r="B95" s="6" t="s">
        <v>80</v>
      </c>
      <c r="C95" s="32">
        <v>7</v>
      </c>
      <c r="D95" s="32">
        <v>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E5E4E8A-6B92-403C-A977-C8E476E213F5}"/>
    <hyperlink ref="D4" location="ŞUBAT!A1" display="Şubat" xr:uid="{1534D523-35C5-4B16-A044-736632473EBB}"/>
    <hyperlink ref="E4" location="MART!A1" display="Mart" xr:uid="{C6DF70C5-B8AB-49EC-9B05-051207FF77AE}"/>
    <hyperlink ref="C5" location="NİSAN!A1" display="Nisan" xr:uid="{B4E73444-9E09-4C3D-B755-B95B8B144C51}"/>
    <hyperlink ref="D5" location="MAYIS!A1" display="Mayıs" xr:uid="{275FE528-B8BE-48C4-8A84-698C4649336C}"/>
    <hyperlink ref="E5" location="HAZİRAN!A1" display="Haziran" xr:uid="{F4E23F5C-FC09-446E-9FD2-A30D1D1B1982}"/>
    <hyperlink ref="C6" location="TEMMUZ!A1" display="Temmuz" xr:uid="{AD7CEEEE-7642-45B0-B416-C3A009B2012E}"/>
    <hyperlink ref="D6" location="AĞUSTOS!A1" display="Ağustos" xr:uid="{DF7DFEC8-28D5-4EA2-99B6-FAD7F9B399AC}"/>
    <hyperlink ref="E6" location="EYLÜL!A1" display="Eylül" xr:uid="{55F0F3D2-22E3-4A07-95BC-C7519D04B8C9}"/>
    <hyperlink ref="C7" location="EKİM!A1" display="Ekim" xr:uid="{7C07A519-DDEB-46F4-B7CF-20AE1623AD30}"/>
    <hyperlink ref="D7" location="KASIM!A1" display="Kasım" xr:uid="{4ED0FA9B-A583-4D35-8238-CFEE3D40CFBB}"/>
    <hyperlink ref="E7" location="ARALIK!A1" display="Aralık" xr:uid="{5066D625-3D91-47D2-A6F8-68492014DE2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13574-8BCE-454C-99EC-AA277C9FCDC3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1794669</v>
      </c>
      <c r="D10" s="22">
        <v>1004497</v>
      </c>
      <c r="E10" s="23">
        <v>55.9711567982731</v>
      </c>
    </row>
    <row r="11" spans="2:5" ht="12" customHeight="1" x14ac:dyDescent="0.2">
      <c r="B11" s="7" t="s">
        <v>4</v>
      </c>
      <c r="C11" s="24">
        <v>1403340</v>
      </c>
      <c r="D11" s="24">
        <v>916839</v>
      </c>
      <c r="E11" s="25">
        <v>65.332634999358675</v>
      </c>
    </row>
    <row r="12" spans="2:5" ht="12" customHeight="1" x14ac:dyDescent="0.2">
      <c r="B12" s="7" t="s">
        <v>5</v>
      </c>
      <c r="C12" s="24">
        <v>697801</v>
      </c>
      <c r="D12" s="24">
        <v>462726</v>
      </c>
      <c r="E12" s="25">
        <v>66.312028787576978</v>
      </c>
    </row>
    <row r="13" spans="2:5" ht="12" customHeight="1" x14ac:dyDescent="0.2">
      <c r="B13" s="7" t="s">
        <v>6</v>
      </c>
      <c r="C13" s="26">
        <v>498446</v>
      </c>
      <c r="D13" s="26">
        <v>313214</v>
      </c>
      <c r="E13" s="27">
        <v>62.83810081734029</v>
      </c>
    </row>
    <row r="14" spans="2:5" ht="12" customHeight="1" x14ac:dyDescent="0.2">
      <c r="B14" s="8" t="s">
        <v>7</v>
      </c>
      <c r="C14" s="28">
        <v>117034</v>
      </c>
      <c r="D14" s="28">
        <v>38291</v>
      </c>
      <c r="E14" s="29">
        <v>32.717842678196078</v>
      </c>
    </row>
    <row r="15" spans="2:5" ht="12" customHeight="1" x14ac:dyDescent="0.2">
      <c r="B15" s="8" t="s">
        <v>8</v>
      </c>
      <c r="C15" s="28">
        <v>24199</v>
      </c>
      <c r="D15" s="28">
        <v>8742</v>
      </c>
      <c r="E15" s="29">
        <v>36.125459729740896</v>
      </c>
    </row>
    <row r="16" spans="2:5" ht="12" customHeight="1" x14ac:dyDescent="0.2">
      <c r="B16" s="8" t="s">
        <v>9</v>
      </c>
      <c r="C16" s="28">
        <v>329337</v>
      </c>
      <c r="D16" s="28">
        <v>247568</v>
      </c>
      <c r="E16" s="29">
        <v>75.171632704494186</v>
      </c>
    </row>
    <row r="17" spans="2:5" ht="12" customHeight="1" x14ac:dyDescent="0.2">
      <c r="B17" s="8" t="s">
        <v>10</v>
      </c>
      <c r="C17" s="28">
        <v>27876</v>
      </c>
      <c r="D17" s="28">
        <v>18613</v>
      </c>
      <c r="E17" s="29">
        <v>66.770698809011336</v>
      </c>
    </row>
    <row r="18" spans="2:5" ht="12" customHeight="1" x14ac:dyDescent="0.2">
      <c r="B18" s="7" t="s">
        <v>11</v>
      </c>
      <c r="C18" s="24">
        <v>199355</v>
      </c>
      <c r="D18" s="24">
        <v>149512</v>
      </c>
      <c r="E18" s="25">
        <v>74.997868124702165</v>
      </c>
    </row>
    <row r="19" spans="2:5" ht="12" customHeight="1" x14ac:dyDescent="0.2">
      <c r="B19" s="8" t="s">
        <v>12</v>
      </c>
      <c r="C19" s="28">
        <v>52123</v>
      </c>
      <c r="D19" s="28">
        <v>16390</v>
      </c>
      <c r="E19" s="29">
        <v>31.444851601020662</v>
      </c>
    </row>
    <row r="20" spans="2:5" ht="12" customHeight="1" x14ac:dyDescent="0.2">
      <c r="B20" s="8" t="s">
        <v>13</v>
      </c>
      <c r="C20" s="28">
        <v>2679</v>
      </c>
      <c r="D20" s="28">
        <v>366</v>
      </c>
      <c r="E20" s="29">
        <v>13.661814109742441</v>
      </c>
    </row>
    <row r="21" spans="2:5" ht="12" customHeight="1" x14ac:dyDescent="0.2">
      <c r="B21" s="8" t="s">
        <v>14</v>
      </c>
      <c r="C21" s="28">
        <v>144553</v>
      </c>
      <c r="D21" s="28">
        <v>132756</v>
      </c>
      <c r="E21" s="29">
        <v>91.838979474656355</v>
      </c>
    </row>
    <row r="22" spans="2:5" s="4" customFormat="1" ht="12" customHeight="1" x14ac:dyDescent="0.2">
      <c r="B22" s="7" t="s">
        <v>15</v>
      </c>
      <c r="C22" s="24">
        <v>124427</v>
      </c>
      <c r="D22" s="24">
        <v>66959</v>
      </c>
      <c r="E22" s="25">
        <v>53.813882838933665</v>
      </c>
    </row>
    <row r="23" spans="2:5" s="4" customFormat="1" ht="12" customHeight="1" x14ac:dyDescent="0.2">
      <c r="B23" s="8" t="s">
        <v>16</v>
      </c>
      <c r="C23" s="30">
        <v>1683</v>
      </c>
      <c r="D23" s="30">
        <v>794</v>
      </c>
      <c r="E23" s="31">
        <v>47.177658942364822</v>
      </c>
    </row>
    <row r="24" spans="2:5" ht="12" customHeight="1" x14ac:dyDescent="0.2">
      <c r="B24" s="8" t="s">
        <v>17</v>
      </c>
      <c r="C24" s="30">
        <v>122744</v>
      </c>
      <c r="D24" s="30">
        <v>66165</v>
      </c>
      <c r="E24" s="31">
        <v>53.904875187381876</v>
      </c>
    </row>
    <row r="25" spans="2:5" s="4" customFormat="1" ht="12" customHeight="1" x14ac:dyDescent="0.2">
      <c r="B25" s="7" t="s">
        <v>18</v>
      </c>
      <c r="C25" s="24">
        <v>374153</v>
      </c>
      <c r="D25" s="24">
        <v>217334</v>
      </c>
      <c r="E25" s="25">
        <v>58.086932351203927</v>
      </c>
    </row>
    <row r="26" spans="2:5" ht="12" customHeight="1" x14ac:dyDescent="0.2">
      <c r="B26" s="7" t="s">
        <v>19</v>
      </c>
      <c r="C26" s="24">
        <v>311565</v>
      </c>
      <c r="D26" s="24">
        <v>163041</v>
      </c>
      <c r="E26" s="25">
        <v>52.329690433777863</v>
      </c>
    </row>
    <row r="27" spans="2:5" ht="12" customHeight="1" x14ac:dyDescent="0.2">
      <c r="B27" s="8" t="s">
        <v>20</v>
      </c>
      <c r="C27" s="28">
        <v>302769</v>
      </c>
      <c r="D27" s="28">
        <v>155748</v>
      </c>
      <c r="E27" s="29">
        <v>51.441197744815362</v>
      </c>
    </row>
    <row r="28" spans="2:5" ht="12" customHeight="1" x14ac:dyDescent="0.2">
      <c r="B28" s="8" t="s">
        <v>21</v>
      </c>
      <c r="C28" s="28">
        <v>8796</v>
      </c>
      <c r="D28" s="28">
        <v>7293</v>
      </c>
      <c r="E28" s="29">
        <v>82.912687585266028</v>
      </c>
    </row>
    <row r="29" spans="2:5" ht="12" customHeight="1" x14ac:dyDescent="0.2">
      <c r="B29" s="7" t="s">
        <v>22</v>
      </c>
      <c r="C29" s="26">
        <v>42794</v>
      </c>
      <c r="D29" s="26">
        <v>35231</v>
      </c>
      <c r="E29" s="27">
        <v>82.326961723606118</v>
      </c>
    </row>
    <row r="30" spans="2:5" ht="12" customHeight="1" x14ac:dyDescent="0.2">
      <c r="B30" s="8" t="s">
        <v>23</v>
      </c>
      <c r="C30" s="28">
        <v>5901</v>
      </c>
      <c r="D30" s="28">
        <v>603</v>
      </c>
      <c r="E30" s="29">
        <v>10.218607015760041</v>
      </c>
    </row>
    <row r="31" spans="2:5" s="4" customFormat="1" ht="12" customHeight="1" x14ac:dyDescent="0.2">
      <c r="B31" s="8" t="s">
        <v>24</v>
      </c>
      <c r="C31" s="28">
        <v>17101</v>
      </c>
      <c r="D31" s="28">
        <v>17059</v>
      </c>
      <c r="E31" s="29">
        <v>99.754400327466229</v>
      </c>
    </row>
    <row r="32" spans="2:5" ht="12" customHeight="1" x14ac:dyDescent="0.2">
      <c r="B32" s="8" t="s">
        <v>25</v>
      </c>
      <c r="C32" s="28">
        <v>16684</v>
      </c>
      <c r="D32" s="28">
        <v>15291</v>
      </c>
      <c r="E32" s="29">
        <v>91.650683289379046</v>
      </c>
    </row>
    <row r="33" spans="2:6" ht="12" customHeight="1" x14ac:dyDescent="0.2">
      <c r="B33" s="8" t="s">
        <v>26</v>
      </c>
      <c r="C33" s="28">
        <v>9</v>
      </c>
      <c r="D33" s="28">
        <v>2</v>
      </c>
      <c r="E33" s="29">
        <v>22.222222222222221</v>
      </c>
    </row>
    <row r="34" spans="2:6" ht="12" customHeight="1" x14ac:dyDescent="0.2">
      <c r="B34" s="8" t="s">
        <v>27</v>
      </c>
      <c r="C34" s="28">
        <v>29</v>
      </c>
      <c r="D34" s="28">
        <v>17</v>
      </c>
      <c r="E34" s="29">
        <v>58.620689655172406</v>
      </c>
    </row>
    <row r="35" spans="2:6" ht="12" customHeight="1" x14ac:dyDescent="0.2">
      <c r="B35" s="8" t="s">
        <v>28</v>
      </c>
      <c r="C35" s="28">
        <v>3070</v>
      </c>
      <c r="D35" s="28">
        <v>2259</v>
      </c>
      <c r="E35" s="29">
        <v>73.583061889250814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19787</v>
      </c>
      <c r="D37" s="26">
        <v>19061</v>
      </c>
      <c r="E37" s="27">
        <v>96.330924344266435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7</v>
      </c>
      <c r="D39" s="26">
        <v>1</v>
      </c>
      <c r="E39" s="27">
        <v>14.285714285714285</v>
      </c>
    </row>
    <row r="40" spans="2:6" ht="12" customHeight="1" x14ac:dyDescent="0.2">
      <c r="B40" s="7" t="s">
        <v>32</v>
      </c>
      <c r="C40" s="24">
        <v>67338</v>
      </c>
      <c r="D40" s="24">
        <v>67338</v>
      </c>
      <c r="E40" s="25">
        <v>100</v>
      </c>
    </row>
    <row r="41" spans="2:6" s="4" customFormat="1" ht="12" customHeight="1" x14ac:dyDescent="0.2">
      <c r="B41" s="8" t="s">
        <v>33</v>
      </c>
      <c r="C41" s="30">
        <v>1848</v>
      </c>
      <c r="D41" s="30">
        <v>1848</v>
      </c>
      <c r="E41" s="31">
        <v>100</v>
      </c>
    </row>
    <row r="42" spans="2:6" ht="12" customHeight="1" x14ac:dyDescent="0.2">
      <c r="B42" s="8" t="s">
        <v>34</v>
      </c>
      <c r="C42" s="30">
        <v>65184</v>
      </c>
      <c r="D42" s="30">
        <v>65184</v>
      </c>
      <c r="E42" s="31">
        <v>100</v>
      </c>
    </row>
    <row r="43" spans="2:6" s="4" customFormat="1" ht="12" customHeight="1" x14ac:dyDescent="0.2">
      <c r="B43" s="8" t="s">
        <v>35</v>
      </c>
      <c r="C43" s="28">
        <v>306</v>
      </c>
      <c r="D43" s="28">
        <v>306</v>
      </c>
      <c r="E43" s="29">
        <v>100</v>
      </c>
    </row>
    <row r="44" spans="2:6" ht="12" customHeight="1" x14ac:dyDescent="0.2">
      <c r="B44" s="7" t="s">
        <v>36</v>
      </c>
      <c r="C44" s="24">
        <v>71546</v>
      </c>
      <c r="D44" s="24">
        <v>46241</v>
      </c>
      <c r="E44" s="25">
        <v>64.631146395326084</v>
      </c>
    </row>
    <row r="45" spans="2:6" ht="12" customHeight="1" x14ac:dyDescent="0.2">
      <c r="B45" s="7" t="s">
        <v>37</v>
      </c>
      <c r="C45" s="26">
        <v>66144</v>
      </c>
      <c r="D45" s="26">
        <v>56188</v>
      </c>
      <c r="E45" s="27">
        <v>84.947992259313011</v>
      </c>
      <c r="F45" s="5"/>
    </row>
    <row r="46" spans="2:6" ht="12" customHeight="1" x14ac:dyDescent="0.2">
      <c r="B46" s="7" t="s">
        <v>38</v>
      </c>
      <c r="C46" s="26">
        <v>1931</v>
      </c>
      <c r="D46" s="26">
        <v>53</v>
      </c>
      <c r="E46" s="27">
        <v>2.7446918694976694</v>
      </c>
    </row>
    <row r="47" spans="2:6" ht="12" customHeight="1" x14ac:dyDescent="0.2">
      <c r="B47" s="6" t="s">
        <v>84</v>
      </c>
      <c r="C47" s="22">
        <v>35193</v>
      </c>
      <c r="D47" s="22">
        <v>24159</v>
      </c>
      <c r="E47" s="27">
        <v>68.64717415395107</v>
      </c>
    </row>
    <row r="48" spans="2:6" ht="12" customHeight="1" x14ac:dyDescent="0.2">
      <c r="B48" s="6" t="s">
        <v>39</v>
      </c>
      <c r="C48" s="32">
        <v>13644</v>
      </c>
      <c r="D48" s="32">
        <v>13219</v>
      </c>
      <c r="E48" s="33">
        <v>96.885077689827028</v>
      </c>
    </row>
    <row r="49" spans="2:5" ht="12" customHeight="1" x14ac:dyDescent="0.2">
      <c r="B49" s="6" t="s">
        <v>40</v>
      </c>
      <c r="C49" s="32">
        <v>12876</v>
      </c>
      <c r="D49" s="32">
        <v>12780</v>
      </c>
      <c r="E49" s="33">
        <v>99.254426840633741</v>
      </c>
    </row>
    <row r="50" spans="2:5" ht="12" customHeight="1" x14ac:dyDescent="0.2">
      <c r="B50" s="9" t="s">
        <v>41</v>
      </c>
      <c r="C50" s="34">
        <v>11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12865</v>
      </c>
      <c r="D51" s="34">
        <v>12780</v>
      </c>
      <c r="E51" s="35">
        <v>99.339292654488915</v>
      </c>
    </row>
    <row r="52" spans="2:5" ht="12" customHeight="1" x14ac:dyDescent="0.2">
      <c r="B52" s="6" t="s">
        <v>43</v>
      </c>
      <c r="C52" s="32">
        <v>768</v>
      </c>
      <c r="D52" s="32">
        <v>439</v>
      </c>
      <c r="E52" s="33">
        <v>57.161458333333336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768</v>
      </c>
      <c r="D54" s="34">
        <v>439</v>
      </c>
      <c r="E54" s="35">
        <v>57.161458333333336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3833</v>
      </c>
      <c r="D58" s="32">
        <v>3833</v>
      </c>
      <c r="E58" s="33">
        <v>100</v>
      </c>
    </row>
    <row r="59" spans="2:5" ht="12" customHeight="1" x14ac:dyDescent="0.2">
      <c r="B59" s="6" t="s">
        <v>48</v>
      </c>
      <c r="C59" s="32">
        <v>3833</v>
      </c>
      <c r="D59" s="32">
        <v>3833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17739</v>
      </c>
      <c r="D61" s="32">
        <v>7130</v>
      </c>
      <c r="E61" s="33">
        <v>40.193922994531825</v>
      </c>
    </row>
    <row r="62" spans="2:5" s="4" customFormat="1" ht="12" customHeight="1" x14ac:dyDescent="0.2">
      <c r="B62" s="6" t="s">
        <v>51</v>
      </c>
      <c r="C62" s="32">
        <v>17714</v>
      </c>
      <c r="D62" s="32">
        <v>7105</v>
      </c>
      <c r="E62" s="33">
        <v>40.109517895449926</v>
      </c>
    </row>
    <row r="63" spans="2:5" ht="12" customHeight="1" x14ac:dyDescent="0.2">
      <c r="B63" s="6" t="s">
        <v>90</v>
      </c>
      <c r="C63" s="32">
        <v>25</v>
      </c>
      <c r="D63" s="32">
        <v>25</v>
      </c>
      <c r="E63" s="33"/>
    </row>
    <row r="64" spans="2:5" ht="12" customHeight="1" x14ac:dyDescent="0.2">
      <c r="B64" s="6" t="s">
        <v>52</v>
      </c>
      <c r="C64" s="32">
        <v>-23</v>
      </c>
      <c r="D64" s="32">
        <v>-23</v>
      </c>
      <c r="E64" s="33">
        <v>100</v>
      </c>
    </row>
    <row r="65" spans="2:5" ht="12" customHeight="1" x14ac:dyDescent="0.2">
      <c r="B65" s="6" t="s">
        <v>85</v>
      </c>
      <c r="C65" s="22">
        <v>11</v>
      </c>
      <c r="D65" s="22">
        <v>11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11</v>
      </c>
      <c r="D67" s="22">
        <v>11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11</v>
      </c>
      <c r="D69" s="34">
        <v>11</v>
      </c>
      <c r="E69" s="35">
        <v>100</v>
      </c>
    </row>
    <row r="70" spans="2:5" ht="12" customHeight="1" x14ac:dyDescent="0.2">
      <c r="B70" s="6" t="s">
        <v>89</v>
      </c>
      <c r="C70" s="22">
        <v>354399</v>
      </c>
      <c r="D70" s="22">
        <v>61762</v>
      </c>
      <c r="E70" s="23">
        <v>17.427250076890736</v>
      </c>
    </row>
    <row r="71" spans="2:5" ht="12" customHeight="1" x14ac:dyDescent="0.2">
      <c r="B71" s="6" t="s">
        <v>57</v>
      </c>
      <c r="C71" s="32">
        <v>68356</v>
      </c>
      <c r="D71" s="32">
        <v>2444</v>
      </c>
      <c r="E71" s="33">
        <v>3.5753993797179473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67713</v>
      </c>
      <c r="D74" s="36">
        <v>1982</v>
      </c>
      <c r="E74" s="37">
        <v>2.9270597964940261</v>
      </c>
    </row>
    <row r="75" spans="2:5" ht="12" customHeight="1" x14ac:dyDescent="0.2">
      <c r="B75" s="6" t="s">
        <v>61</v>
      </c>
      <c r="C75" s="32">
        <v>643</v>
      </c>
      <c r="D75" s="32">
        <v>462</v>
      </c>
      <c r="E75" s="33">
        <v>71.85069984447901</v>
      </c>
    </row>
    <row r="76" spans="2:5" ht="12" customHeight="1" x14ac:dyDescent="0.2">
      <c r="B76" s="6" t="s">
        <v>62</v>
      </c>
      <c r="C76" s="32">
        <v>6631</v>
      </c>
      <c r="D76" s="32">
        <v>6543</v>
      </c>
      <c r="E76" s="33">
        <v>98.672900015080671</v>
      </c>
    </row>
    <row r="77" spans="2:5" ht="12" customHeight="1" x14ac:dyDescent="0.2">
      <c r="B77" s="6" t="s">
        <v>63</v>
      </c>
      <c r="C77" s="32">
        <v>5524</v>
      </c>
      <c r="D77" s="32">
        <v>5488</v>
      </c>
      <c r="E77" s="33">
        <v>99.348298334540189</v>
      </c>
    </row>
    <row r="78" spans="2:5" ht="12" customHeight="1" x14ac:dyDescent="0.2">
      <c r="B78" s="6" t="s">
        <v>64</v>
      </c>
      <c r="C78" s="32">
        <v>1107</v>
      </c>
      <c r="D78" s="32">
        <v>1055</v>
      </c>
      <c r="E78" s="33">
        <v>95.302619692863601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3</v>
      </c>
      <c r="E81" s="35">
        <v>25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1089</v>
      </c>
      <c r="D86" s="34">
        <v>1052</v>
      </c>
      <c r="E86" s="35">
        <v>96.602387511478412</v>
      </c>
    </row>
    <row r="87" spans="2:5" ht="12" customHeight="1" x14ac:dyDescent="0.2">
      <c r="B87" s="6" t="s">
        <v>73</v>
      </c>
      <c r="C87" s="32">
        <v>267431</v>
      </c>
      <c r="D87" s="32">
        <v>42074</v>
      </c>
      <c r="E87" s="33">
        <v>15.732656273954776</v>
      </c>
    </row>
    <row r="88" spans="2:5" ht="12" customHeight="1" x14ac:dyDescent="0.2">
      <c r="B88" s="6" t="s">
        <v>74</v>
      </c>
      <c r="C88" s="36">
        <v>5456</v>
      </c>
      <c r="D88" s="36">
        <v>2361</v>
      </c>
      <c r="E88" s="37">
        <v>43.273460410557185</v>
      </c>
    </row>
    <row r="89" spans="2:5" ht="12" customHeight="1" x14ac:dyDescent="0.2">
      <c r="B89" s="6" t="s">
        <v>75</v>
      </c>
      <c r="C89" s="32">
        <v>73079</v>
      </c>
      <c r="D89" s="32">
        <v>15996</v>
      </c>
      <c r="E89" s="33">
        <v>21.888641059675145</v>
      </c>
    </row>
    <row r="90" spans="2:5" ht="12" customHeight="1" x14ac:dyDescent="0.2">
      <c r="B90" s="6" t="s">
        <v>76</v>
      </c>
      <c r="C90" s="32">
        <v>188412</v>
      </c>
      <c r="D90" s="32">
        <v>23660</v>
      </c>
      <c r="E90" s="33">
        <v>12.557586565611532</v>
      </c>
    </row>
    <row r="91" spans="2:5" ht="12" customHeight="1" x14ac:dyDescent="0.2">
      <c r="B91" s="6" t="s">
        <v>77</v>
      </c>
      <c r="C91" s="32">
        <v>484</v>
      </c>
      <c r="D91" s="32">
        <v>57</v>
      </c>
      <c r="E91" s="33">
        <v>11.776859504132231</v>
      </c>
    </row>
    <row r="92" spans="2:5" ht="12" customHeight="1" x14ac:dyDescent="0.2">
      <c r="B92" s="6" t="s">
        <v>78</v>
      </c>
      <c r="C92" s="32">
        <v>11981</v>
      </c>
      <c r="D92" s="32">
        <v>10701</v>
      </c>
      <c r="E92" s="33">
        <v>89.316417661297052</v>
      </c>
    </row>
    <row r="93" spans="2:5" ht="12" customHeight="1" x14ac:dyDescent="0.2">
      <c r="B93" s="6" t="s">
        <v>86</v>
      </c>
      <c r="C93" s="22">
        <v>1726</v>
      </c>
      <c r="D93" s="22">
        <v>1726</v>
      </c>
      <c r="E93" s="23">
        <v>100</v>
      </c>
    </row>
    <row r="94" spans="2:5" ht="12" customHeight="1" x14ac:dyDescent="0.2">
      <c r="B94" s="6" t="s">
        <v>79</v>
      </c>
      <c r="C94" s="32">
        <v>1723</v>
      </c>
      <c r="D94" s="32">
        <v>1723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5EC21AE-1473-4F54-B342-D3560998B8D0}"/>
    <hyperlink ref="D4" location="ŞUBAT!A1" display="Şubat" xr:uid="{E045C933-39A9-4976-80ED-6606AFF6B83C}"/>
    <hyperlink ref="E4" location="MART!A1" display="Mart" xr:uid="{39A4368E-4F56-4609-817E-765E855A0010}"/>
    <hyperlink ref="C5" location="NİSAN!A1" display="Nisan" xr:uid="{999E54BE-C74D-4234-8A56-438C2E0E986B}"/>
    <hyperlink ref="D5" location="MAYIS!A1" display="Mayıs" xr:uid="{1B209ABF-0167-4070-9F9E-BC374914C688}"/>
    <hyperlink ref="E5" location="HAZİRAN!A1" display="Haziran" xr:uid="{20C32650-9192-431A-AEEA-65E718676EA4}"/>
    <hyperlink ref="C6" location="TEMMUZ!A1" display="Temmuz" xr:uid="{C80B8991-56CD-41E3-9D90-A6DC30B340BF}"/>
    <hyperlink ref="D6" location="AĞUSTOS!A1" display="Ağustos" xr:uid="{DEB91BF4-7EA5-4852-A848-10AB183A020B}"/>
    <hyperlink ref="E6" location="EYLÜL!A1" display="Eylül" xr:uid="{A2B42649-EB5A-498D-A412-2ED6CBFE7D75}"/>
    <hyperlink ref="C7" location="EKİM!A1" display="Ekim" xr:uid="{08446C1D-7D31-41A0-AFAC-6C5A70033FFC}"/>
    <hyperlink ref="D7" location="KASIM!A1" display="Kasım" xr:uid="{FBF0B8CA-ADBD-4D81-9338-0973DA114D18}"/>
    <hyperlink ref="E7" location="ARALIK!A1" display="Aralık" xr:uid="{AFEEF1EB-E4BF-4267-A736-2F8A25AC677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0047-F50C-4D54-B0C2-B8C9BCCBCBC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1643993</v>
      </c>
      <c r="D10" s="22">
        <v>827753</v>
      </c>
      <c r="E10" s="23">
        <v>50.350153559048003</v>
      </c>
    </row>
    <row r="11" spans="2:5" ht="12" customHeight="1" x14ac:dyDescent="0.2">
      <c r="B11" s="7" t="s">
        <v>4</v>
      </c>
      <c r="C11" s="24">
        <v>1264331</v>
      </c>
      <c r="D11" s="24">
        <v>748876</v>
      </c>
      <c r="E11" s="25">
        <v>59.231008335633625</v>
      </c>
    </row>
    <row r="12" spans="2:5" ht="12" customHeight="1" x14ac:dyDescent="0.2">
      <c r="B12" s="7" t="s">
        <v>5</v>
      </c>
      <c r="C12" s="24">
        <v>613163</v>
      </c>
      <c r="D12" s="24">
        <v>365234</v>
      </c>
      <c r="E12" s="25">
        <v>59.565564132212799</v>
      </c>
    </row>
    <row r="13" spans="2:5" ht="12" customHeight="1" x14ac:dyDescent="0.2">
      <c r="B13" s="7" t="s">
        <v>6</v>
      </c>
      <c r="C13" s="26">
        <v>456488</v>
      </c>
      <c r="D13" s="26">
        <v>253911</v>
      </c>
      <c r="E13" s="27">
        <v>55.622710783196929</v>
      </c>
    </row>
    <row r="14" spans="2:5" ht="12" customHeight="1" x14ac:dyDescent="0.2">
      <c r="B14" s="8" t="s">
        <v>7</v>
      </c>
      <c r="C14" s="28">
        <v>117159</v>
      </c>
      <c r="D14" s="28">
        <v>31177</v>
      </c>
      <c r="E14" s="29">
        <v>26.610845090859431</v>
      </c>
    </row>
    <row r="15" spans="2:5" ht="12" customHeight="1" x14ac:dyDescent="0.2">
      <c r="B15" s="8" t="s">
        <v>8</v>
      </c>
      <c r="C15" s="28">
        <v>24137</v>
      </c>
      <c r="D15" s="28">
        <v>8227</v>
      </c>
      <c r="E15" s="29">
        <v>34.08460040601566</v>
      </c>
    </row>
    <row r="16" spans="2:5" ht="12" customHeight="1" x14ac:dyDescent="0.2">
      <c r="B16" s="8" t="s">
        <v>9</v>
      </c>
      <c r="C16" s="28">
        <v>296586</v>
      </c>
      <c r="D16" s="28">
        <v>202090</v>
      </c>
      <c r="E16" s="29">
        <v>68.138752334904552</v>
      </c>
    </row>
    <row r="17" spans="2:5" ht="12" customHeight="1" x14ac:dyDescent="0.2">
      <c r="B17" s="8" t="s">
        <v>10</v>
      </c>
      <c r="C17" s="28">
        <v>18606</v>
      </c>
      <c r="D17" s="28">
        <v>12417</v>
      </c>
      <c r="E17" s="29">
        <v>66.736536601096418</v>
      </c>
    </row>
    <row r="18" spans="2:5" ht="12" customHeight="1" x14ac:dyDescent="0.2">
      <c r="B18" s="7" t="s">
        <v>11</v>
      </c>
      <c r="C18" s="24">
        <v>156675</v>
      </c>
      <c r="D18" s="24">
        <v>111323</v>
      </c>
      <c r="E18" s="25">
        <v>71.053454603478542</v>
      </c>
    </row>
    <row r="19" spans="2:5" ht="12" customHeight="1" x14ac:dyDescent="0.2">
      <c r="B19" s="8" t="s">
        <v>12</v>
      </c>
      <c r="C19" s="28">
        <v>52065</v>
      </c>
      <c r="D19" s="28">
        <v>15469</v>
      </c>
      <c r="E19" s="29">
        <v>29.710938250264089</v>
      </c>
    </row>
    <row r="20" spans="2:5" ht="12" customHeight="1" x14ac:dyDescent="0.2">
      <c r="B20" s="8" t="s">
        <v>13</v>
      </c>
      <c r="C20" s="28">
        <v>2645</v>
      </c>
      <c r="D20" s="28">
        <v>254</v>
      </c>
      <c r="E20" s="29">
        <v>9.6030245746691882</v>
      </c>
    </row>
    <row r="21" spans="2:5" ht="12" customHeight="1" x14ac:dyDescent="0.2">
      <c r="B21" s="8" t="s">
        <v>14</v>
      </c>
      <c r="C21" s="28">
        <v>101965</v>
      </c>
      <c r="D21" s="28">
        <v>95600</v>
      </c>
      <c r="E21" s="29">
        <v>93.757661942823518</v>
      </c>
    </row>
    <row r="22" spans="2:5" s="4" customFormat="1" ht="12" customHeight="1" x14ac:dyDescent="0.2">
      <c r="B22" s="7" t="s">
        <v>15</v>
      </c>
      <c r="C22" s="24">
        <v>124281</v>
      </c>
      <c r="D22" s="24">
        <v>58814</v>
      </c>
      <c r="E22" s="25">
        <v>47.323404221079649</v>
      </c>
    </row>
    <row r="23" spans="2:5" s="4" customFormat="1" ht="12" customHeight="1" x14ac:dyDescent="0.2">
      <c r="B23" s="8" t="s">
        <v>16</v>
      </c>
      <c r="C23" s="30">
        <v>1645</v>
      </c>
      <c r="D23" s="30">
        <v>753</v>
      </c>
      <c r="E23" s="31">
        <v>45.775075987841944</v>
      </c>
    </row>
    <row r="24" spans="2:5" ht="12" customHeight="1" x14ac:dyDescent="0.2">
      <c r="B24" s="8" t="s">
        <v>17</v>
      </c>
      <c r="C24" s="30">
        <v>122636</v>
      </c>
      <c r="D24" s="30">
        <v>58061</v>
      </c>
      <c r="E24" s="31">
        <v>47.344172999771686</v>
      </c>
    </row>
    <row r="25" spans="2:5" s="4" customFormat="1" ht="12" customHeight="1" x14ac:dyDescent="0.2">
      <c r="B25" s="7" t="s">
        <v>18</v>
      </c>
      <c r="C25" s="24">
        <v>338502</v>
      </c>
      <c r="D25" s="24">
        <v>173462</v>
      </c>
      <c r="E25" s="25">
        <v>51.244010375123338</v>
      </c>
    </row>
    <row r="26" spans="2:5" ht="12" customHeight="1" x14ac:dyDescent="0.2">
      <c r="B26" s="7" t="s">
        <v>19</v>
      </c>
      <c r="C26" s="24">
        <v>282020</v>
      </c>
      <c r="D26" s="24">
        <v>124964</v>
      </c>
      <c r="E26" s="25">
        <v>44.310332600524788</v>
      </c>
    </row>
    <row r="27" spans="2:5" ht="12" customHeight="1" x14ac:dyDescent="0.2">
      <c r="B27" s="8" t="s">
        <v>20</v>
      </c>
      <c r="C27" s="28">
        <v>274008</v>
      </c>
      <c r="D27" s="28">
        <v>118495</v>
      </c>
      <c r="E27" s="29">
        <v>43.245087734664686</v>
      </c>
    </row>
    <row r="28" spans="2:5" ht="12" customHeight="1" x14ac:dyDescent="0.2">
      <c r="B28" s="8" t="s">
        <v>21</v>
      </c>
      <c r="C28" s="28">
        <v>8012</v>
      </c>
      <c r="D28" s="28">
        <v>6469</v>
      </c>
      <c r="E28" s="29">
        <v>80.741387918122825</v>
      </c>
    </row>
    <row r="29" spans="2:5" ht="12" customHeight="1" x14ac:dyDescent="0.2">
      <c r="B29" s="7" t="s">
        <v>22</v>
      </c>
      <c r="C29" s="26">
        <v>38686</v>
      </c>
      <c r="D29" s="26">
        <v>31599</v>
      </c>
      <c r="E29" s="27">
        <v>81.6807113684537</v>
      </c>
    </row>
    <row r="30" spans="2:5" ht="12" customHeight="1" x14ac:dyDescent="0.2">
      <c r="B30" s="8" t="s">
        <v>23</v>
      </c>
      <c r="C30" s="28">
        <v>5384</v>
      </c>
      <c r="D30" s="28">
        <v>551</v>
      </c>
      <c r="E30" s="29">
        <v>10.234026745913818</v>
      </c>
    </row>
    <row r="31" spans="2:5" s="4" customFormat="1" ht="12" customHeight="1" x14ac:dyDescent="0.2">
      <c r="B31" s="8" t="s">
        <v>24</v>
      </c>
      <c r="C31" s="28">
        <v>14856</v>
      </c>
      <c r="D31" s="28">
        <v>14813</v>
      </c>
      <c r="E31" s="29">
        <v>99.710554658050626</v>
      </c>
    </row>
    <row r="32" spans="2:5" ht="12" customHeight="1" x14ac:dyDescent="0.2">
      <c r="B32" s="8" t="s">
        <v>25</v>
      </c>
      <c r="C32" s="28">
        <v>15594</v>
      </c>
      <c r="D32" s="28">
        <v>14209</v>
      </c>
      <c r="E32" s="29">
        <v>91.118378863665512</v>
      </c>
    </row>
    <row r="33" spans="2:6" ht="12" customHeight="1" x14ac:dyDescent="0.2">
      <c r="B33" s="8" t="s">
        <v>26</v>
      </c>
      <c r="C33" s="28">
        <v>9</v>
      </c>
      <c r="D33" s="28">
        <v>2</v>
      </c>
      <c r="E33" s="29">
        <v>22.222222222222221</v>
      </c>
    </row>
    <row r="34" spans="2:6" ht="12" customHeight="1" x14ac:dyDescent="0.2">
      <c r="B34" s="8" t="s">
        <v>27</v>
      </c>
      <c r="C34" s="28">
        <v>29</v>
      </c>
      <c r="D34" s="28">
        <v>17</v>
      </c>
      <c r="E34" s="29">
        <v>58.620689655172406</v>
      </c>
    </row>
    <row r="35" spans="2:6" ht="12" customHeight="1" x14ac:dyDescent="0.2">
      <c r="B35" s="8" t="s">
        <v>28</v>
      </c>
      <c r="C35" s="28">
        <v>2814</v>
      </c>
      <c r="D35" s="28">
        <v>2007</v>
      </c>
      <c r="E35" s="29">
        <v>71.321961620469082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17789</v>
      </c>
      <c r="D37" s="26">
        <v>16898</v>
      </c>
      <c r="E37" s="27">
        <v>94.991286750238913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7</v>
      </c>
      <c r="D39" s="26">
        <v>1</v>
      </c>
      <c r="E39" s="27">
        <v>14.285714285714285</v>
      </c>
    </row>
    <row r="40" spans="2:6" ht="12" customHeight="1" x14ac:dyDescent="0.2">
      <c r="B40" s="7" t="s">
        <v>32</v>
      </c>
      <c r="C40" s="24">
        <v>61151</v>
      </c>
      <c r="D40" s="24">
        <v>61151</v>
      </c>
      <c r="E40" s="25">
        <v>100</v>
      </c>
    </row>
    <row r="41" spans="2:6" s="4" customFormat="1" ht="12" customHeight="1" x14ac:dyDescent="0.2">
      <c r="B41" s="8" t="s">
        <v>33</v>
      </c>
      <c r="C41" s="30">
        <v>1736</v>
      </c>
      <c r="D41" s="30">
        <v>1736</v>
      </c>
      <c r="E41" s="31">
        <v>100</v>
      </c>
    </row>
    <row r="42" spans="2:6" ht="12" customHeight="1" x14ac:dyDescent="0.2">
      <c r="B42" s="8" t="s">
        <v>34</v>
      </c>
      <c r="C42" s="30">
        <v>59109</v>
      </c>
      <c r="D42" s="30">
        <v>59109</v>
      </c>
      <c r="E42" s="31">
        <v>100</v>
      </c>
    </row>
    <row r="43" spans="2:6" s="4" customFormat="1" ht="12" customHeight="1" x14ac:dyDescent="0.2">
      <c r="B43" s="8" t="s">
        <v>35</v>
      </c>
      <c r="C43" s="28">
        <v>306</v>
      </c>
      <c r="D43" s="28">
        <v>306</v>
      </c>
      <c r="E43" s="29">
        <v>100</v>
      </c>
    </row>
    <row r="44" spans="2:6" ht="12" customHeight="1" x14ac:dyDescent="0.2">
      <c r="B44" s="7" t="s">
        <v>36</v>
      </c>
      <c r="C44" s="24">
        <v>65179</v>
      </c>
      <c r="D44" s="24">
        <v>40049</v>
      </c>
      <c r="E44" s="25">
        <v>61.444637076358951</v>
      </c>
    </row>
    <row r="45" spans="2:6" ht="12" customHeight="1" x14ac:dyDescent="0.2">
      <c r="B45" s="7" t="s">
        <v>37</v>
      </c>
      <c r="C45" s="26">
        <v>60126</v>
      </c>
      <c r="D45" s="26">
        <v>50113</v>
      </c>
      <c r="E45" s="27">
        <v>83.346638725343453</v>
      </c>
      <c r="F45" s="5"/>
    </row>
    <row r="46" spans="2:6" ht="12" customHeight="1" x14ac:dyDescent="0.2">
      <c r="B46" s="7" t="s">
        <v>38</v>
      </c>
      <c r="C46" s="26">
        <v>1929</v>
      </c>
      <c r="D46" s="26">
        <v>53</v>
      </c>
      <c r="E46" s="27">
        <v>2.747537584240539</v>
      </c>
    </row>
    <row r="47" spans="2:6" ht="12" customHeight="1" x14ac:dyDescent="0.2">
      <c r="B47" s="6" t="s">
        <v>84</v>
      </c>
      <c r="C47" s="22">
        <v>32491</v>
      </c>
      <c r="D47" s="22">
        <v>21450</v>
      </c>
      <c r="E47" s="27">
        <v>66.018281985780675</v>
      </c>
    </row>
    <row r="48" spans="2:6" ht="12" customHeight="1" x14ac:dyDescent="0.2">
      <c r="B48" s="6" t="s">
        <v>39</v>
      </c>
      <c r="C48" s="32">
        <v>12054</v>
      </c>
      <c r="D48" s="32">
        <v>11628</v>
      </c>
      <c r="E48" s="33">
        <v>96.465903434544558</v>
      </c>
    </row>
    <row r="49" spans="2:5" ht="12" customHeight="1" x14ac:dyDescent="0.2">
      <c r="B49" s="6" t="s">
        <v>40</v>
      </c>
      <c r="C49" s="32">
        <v>11315</v>
      </c>
      <c r="D49" s="32">
        <v>11219</v>
      </c>
      <c r="E49" s="33">
        <v>99.151568714096328</v>
      </c>
    </row>
    <row r="50" spans="2:5" ht="12" customHeight="1" x14ac:dyDescent="0.2">
      <c r="B50" s="9" t="s">
        <v>41</v>
      </c>
      <c r="C50" s="34">
        <v>11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11304</v>
      </c>
      <c r="D51" s="34">
        <v>11219</v>
      </c>
      <c r="E51" s="35">
        <v>99.248053786270347</v>
      </c>
    </row>
    <row r="52" spans="2:5" ht="12" customHeight="1" x14ac:dyDescent="0.2">
      <c r="B52" s="6" t="s">
        <v>43</v>
      </c>
      <c r="C52" s="32">
        <v>739</v>
      </c>
      <c r="D52" s="32">
        <v>409</v>
      </c>
      <c r="E52" s="33">
        <v>55.345060893098783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739</v>
      </c>
      <c r="D54" s="34">
        <v>409</v>
      </c>
      <c r="E54" s="35">
        <v>55.345060893098783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3508</v>
      </c>
      <c r="D58" s="32">
        <v>3508</v>
      </c>
      <c r="E58" s="33">
        <v>100</v>
      </c>
    </row>
    <row r="59" spans="2:5" ht="12" customHeight="1" x14ac:dyDescent="0.2">
      <c r="B59" s="6" t="s">
        <v>48</v>
      </c>
      <c r="C59" s="32">
        <v>3508</v>
      </c>
      <c r="D59" s="32">
        <v>3508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16928</v>
      </c>
      <c r="D61" s="32">
        <v>6313</v>
      </c>
      <c r="E61" s="33">
        <v>37.293241965973536</v>
      </c>
    </row>
    <row r="62" spans="2:5" s="4" customFormat="1" ht="12" customHeight="1" x14ac:dyDescent="0.2">
      <c r="B62" s="6" t="s">
        <v>51</v>
      </c>
      <c r="C62" s="32">
        <v>16928</v>
      </c>
      <c r="D62" s="32">
        <v>6313</v>
      </c>
      <c r="E62" s="33">
        <v>37.293241965973536</v>
      </c>
    </row>
    <row r="63" spans="2:5" ht="12" customHeight="1" x14ac:dyDescent="0.2">
      <c r="B63" s="6" t="s">
        <v>90</v>
      </c>
      <c r="C63" s="32">
        <v>0</v>
      </c>
      <c r="D63" s="32">
        <v>0</v>
      </c>
      <c r="E63" s="33"/>
    </row>
    <row r="64" spans="2:5" ht="12" customHeight="1" x14ac:dyDescent="0.2">
      <c r="B64" s="6" t="s">
        <v>52</v>
      </c>
      <c r="C64" s="32">
        <v>1</v>
      </c>
      <c r="D64" s="32">
        <v>1</v>
      </c>
      <c r="E64" s="33">
        <v>100</v>
      </c>
    </row>
    <row r="65" spans="2:5" ht="12" customHeight="1" x14ac:dyDescent="0.2">
      <c r="B65" s="6" t="s">
        <v>85</v>
      </c>
      <c r="C65" s="22">
        <v>11</v>
      </c>
      <c r="D65" s="22">
        <v>11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11</v>
      </c>
      <c r="D67" s="22">
        <v>11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11</v>
      </c>
      <c r="D69" s="34">
        <v>11</v>
      </c>
      <c r="E69" s="35">
        <v>100</v>
      </c>
    </row>
    <row r="70" spans="2:5" ht="12" customHeight="1" x14ac:dyDescent="0.2">
      <c r="B70" s="6" t="s">
        <v>89</v>
      </c>
      <c r="C70" s="22">
        <v>345540</v>
      </c>
      <c r="D70" s="22">
        <v>55796</v>
      </c>
      <c r="E70" s="23">
        <v>16.147479307750189</v>
      </c>
    </row>
    <row r="71" spans="2:5" ht="12" customHeight="1" x14ac:dyDescent="0.2">
      <c r="B71" s="6" t="s">
        <v>57</v>
      </c>
      <c r="C71" s="32">
        <v>68038</v>
      </c>
      <c r="D71" s="32">
        <v>2280</v>
      </c>
      <c r="E71" s="33">
        <v>3.3510685205326434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67511</v>
      </c>
      <c r="D74" s="36">
        <v>1934</v>
      </c>
      <c r="E74" s="37">
        <v>2.8647183421960865</v>
      </c>
    </row>
    <row r="75" spans="2:5" ht="12" customHeight="1" x14ac:dyDescent="0.2">
      <c r="B75" s="6" t="s">
        <v>61</v>
      </c>
      <c r="C75" s="32">
        <v>527</v>
      </c>
      <c r="D75" s="32">
        <v>346</v>
      </c>
      <c r="E75" s="33">
        <v>65.654648956356738</v>
      </c>
    </row>
    <row r="76" spans="2:5" ht="12" customHeight="1" x14ac:dyDescent="0.2">
      <c r="B76" s="6" t="s">
        <v>62</v>
      </c>
      <c r="C76" s="32">
        <v>6481</v>
      </c>
      <c r="D76" s="32">
        <v>6391</v>
      </c>
      <c r="E76" s="33">
        <v>98.611325412744947</v>
      </c>
    </row>
    <row r="77" spans="2:5" ht="12" customHeight="1" x14ac:dyDescent="0.2">
      <c r="B77" s="6" t="s">
        <v>63</v>
      </c>
      <c r="C77" s="32">
        <v>5524</v>
      </c>
      <c r="D77" s="32">
        <v>5488</v>
      </c>
      <c r="E77" s="33">
        <v>99.348298334540189</v>
      </c>
    </row>
    <row r="78" spans="2:5" ht="12" customHeight="1" x14ac:dyDescent="0.2">
      <c r="B78" s="6" t="s">
        <v>64</v>
      </c>
      <c r="C78" s="32">
        <v>957</v>
      </c>
      <c r="D78" s="32">
        <v>903</v>
      </c>
      <c r="E78" s="33">
        <v>94.357366771159874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1</v>
      </c>
      <c r="E81" s="35">
        <v>8.3333333333333321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939</v>
      </c>
      <c r="D86" s="34">
        <v>902</v>
      </c>
      <c r="E86" s="35">
        <v>96.059637912673054</v>
      </c>
    </row>
    <row r="87" spans="2:5" ht="12" customHeight="1" x14ac:dyDescent="0.2">
      <c r="B87" s="6" t="s">
        <v>73</v>
      </c>
      <c r="C87" s="32">
        <v>259429</v>
      </c>
      <c r="D87" s="32">
        <v>36809</v>
      </c>
      <c r="E87" s="33">
        <v>14.188467750328607</v>
      </c>
    </row>
    <row r="88" spans="2:5" ht="12" customHeight="1" x14ac:dyDescent="0.2">
      <c r="B88" s="6" t="s">
        <v>74</v>
      </c>
      <c r="C88" s="36">
        <v>5177</v>
      </c>
      <c r="D88" s="36">
        <v>2109</v>
      </c>
      <c r="E88" s="37">
        <v>40.737879080548581</v>
      </c>
    </row>
    <row r="89" spans="2:5" ht="12" customHeight="1" x14ac:dyDescent="0.2">
      <c r="B89" s="6" t="s">
        <v>75</v>
      </c>
      <c r="C89" s="32">
        <v>70341</v>
      </c>
      <c r="D89" s="32">
        <v>13921</v>
      </c>
      <c r="E89" s="33">
        <v>19.790733711491164</v>
      </c>
    </row>
    <row r="90" spans="2:5" ht="12" customHeight="1" x14ac:dyDescent="0.2">
      <c r="B90" s="6" t="s">
        <v>76</v>
      </c>
      <c r="C90" s="32">
        <v>183427</v>
      </c>
      <c r="D90" s="32">
        <v>20722</v>
      </c>
      <c r="E90" s="33">
        <v>11.297137280771096</v>
      </c>
    </row>
    <row r="91" spans="2:5" ht="12" customHeight="1" x14ac:dyDescent="0.2">
      <c r="B91" s="6" t="s">
        <v>77</v>
      </c>
      <c r="C91" s="32">
        <v>484</v>
      </c>
      <c r="D91" s="32">
        <v>57</v>
      </c>
      <c r="E91" s="33">
        <v>11.776859504132231</v>
      </c>
    </row>
    <row r="92" spans="2:5" ht="12" customHeight="1" x14ac:dyDescent="0.2">
      <c r="B92" s="6" t="s">
        <v>78</v>
      </c>
      <c r="C92" s="32">
        <v>11592</v>
      </c>
      <c r="D92" s="32">
        <v>10316</v>
      </c>
      <c r="E92" s="33">
        <v>88.99240855762595</v>
      </c>
    </row>
    <row r="93" spans="2:5" ht="12" customHeight="1" x14ac:dyDescent="0.2">
      <c r="B93" s="6" t="s">
        <v>86</v>
      </c>
      <c r="C93" s="22">
        <v>1620</v>
      </c>
      <c r="D93" s="22">
        <v>1620</v>
      </c>
      <c r="E93" s="23">
        <v>100</v>
      </c>
    </row>
    <row r="94" spans="2:5" ht="12" customHeight="1" x14ac:dyDescent="0.2">
      <c r="B94" s="6" t="s">
        <v>79</v>
      </c>
      <c r="C94" s="32">
        <v>1618</v>
      </c>
      <c r="D94" s="32">
        <v>1618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2D5EC9D-AFBF-45C2-A1DB-4983DDEAABFD}"/>
    <hyperlink ref="D4" location="ŞUBAT!A1" display="Şubat" xr:uid="{90EDE91C-9C28-4FE0-B6C5-1F683E9C2C2D}"/>
    <hyperlink ref="E4" location="MART!A1" display="Mart" xr:uid="{795D7845-DE73-40C9-8678-AE75E148BE8D}"/>
    <hyperlink ref="C5" location="NİSAN!A1" display="Nisan" xr:uid="{A546BFF1-93F7-4A6C-A0A3-E176CA0AF3F8}"/>
    <hyperlink ref="D5" location="MAYIS!A1" display="Mayıs" xr:uid="{AB14DA10-7E4E-4D04-BFD9-CB5E584CCAE8}"/>
    <hyperlink ref="E5" location="HAZİRAN!A1" display="Haziran" xr:uid="{A8F4BE4A-E81B-4ABB-9408-F72882E227CD}"/>
    <hyperlink ref="C6" location="TEMMUZ!A1" display="Temmuz" xr:uid="{2CE17A2F-AEFE-4F64-90DD-BC3967036D49}"/>
    <hyperlink ref="D6" location="AĞUSTOS!A1" display="Ağustos" xr:uid="{6B871182-B629-4256-9703-F3F4CEDF082E}"/>
    <hyperlink ref="E6" location="EYLÜL!A1" display="Eylül" xr:uid="{75CFC435-B13B-4804-B8F8-45D8EDE8B06E}"/>
    <hyperlink ref="C7" location="EKİM!A1" display="Ekim" xr:uid="{6151D080-AF97-49C3-BA2B-CC2DB2309084}"/>
    <hyperlink ref="D7" location="KASIM!A1" display="Kasım" xr:uid="{A79F1688-42D7-40C0-BCC0-0A10166488C3}"/>
    <hyperlink ref="E7" location="ARALIK!A1" display="Aralık" xr:uid="{8C2F91A5-9F46-4D8D-A8B5-9C42A2C328E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07166-4F91-4915-BE1A-0D9431838C45}">
  <sheetPr codeName="Sayfa6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1550676</v>
      </c>
      <c r="D10" s="22">
        <v>735492</v>
      </c>
      <c r="E10" s="23">
        <v>47.430410994946719</v>
      </c>
    </row>
    <row r="11" spans="2:5" ht="12" customHeight="1" x14ac:dyDescent="0.2">
      <c r="B11" s="7" t="s">
        <v>4</v>
      </c>
      <c r="C11" s="24">
        <v>1182719</v>
      </c>
      <c r="D11" s="24">
        <v>665872</v>
      </c>
      <c r="E11" s="25">
        <v>56.300101714777561</v>
      </c>
    </row>
    <row r="12" spans="2:5" ht="12" customHeight="1" x14ac:dyDescent="0.2">
      <c r="B12" s="7" t="s">
        <v>5</v>
      </c>
      <c r="C12" s="24">
        <v>576838</v>
      </c>
      <c r="D12" s="24">
        <v>334272</v>
      </c>
      <c r="E12" s="25">
        <v>57.949025549634378</v>
      </c>
    </row>
    <row r="13" spans="2:5" ht="12" customHeight="1" x14ac:dyDescent="0.2">
      <c r="B13" s="7" t="s">
        <v>6</v>
      </c>
      <c r="C13" s="26">
        <v>420535</v>
      </c>
      <c r="D13" s="26">
        <v>226167</v>
      </c>
      <c r="E13" s="27">
        <v>53.780779245484922</v>
      </c>
    </row>
    <row r="14" spans="2:5" ht="12" customHeight="1" x14ac:dyDescent="0.2">
      <c r="B14" s="8" t="s">
        <v>7</v>
      </c>
      <c r="C14" s="28">
        <v>117489</v>
      </c>
      <c r="D14" s="28">
        <v>23614</v>
      </c>
      <c r="E14" s="29">
        <v>20.098902876013923</v>
      </c>
    </row>
    <row r="15" spans="2:5" ht="12" customHeight="1" x14ac:dyDescent="0.2">
      <c r="B15" s="8" t="s">
        <v>8</v>
      </c>
      <c r="C15" s="28">
        <v>23956</v>
      </c>
      <c r="D15" s="28">
        <v>7193</v>
      </c>
      <c r="E15" s="29">
        <v>30.02588078143263</v>
      </c>
    </row>
    <row r="16" spans="2:5" ht="12" customHeight="1" x14ac:dyDescent="0.2">
      <c r="B16" s="8" t="s">
        <v>9</v>
      </c>
      <c r="C16" s="28">
        <v>260618</v>
      </c>
      <c r="D16" s="28">
        <v>183056</v>
      </c>
      <c r="E16" s="29">
        <v>70.239200669178643</v>
      </c>
    </row>
    <row r="17" spans="2:5" ht="12" customHeight="1" x14ac:dyDescent="0.2">
      <c r="B17" s="8" t="s">
        <v>10</v>
      </c>
      <c r="C17" s="28">
        <v>18472</v>
      </c>
      <c r="D17" s="28">
        <v>12304</v>
      </c>
      <c r="E17" s="29">
        <v>66.608921611087041</v>
      </c>
    </row>
    <row r="18" spans="2:5" ht="12" customHeight="1" x14ac:dyDescent="0.2">
      <c r="B18" s="7" t="s">
        <v>11</v>
      </c>
      <c r="C18" s="24">
        <v>156303</v>
      </c>
      <c r="D18" s="24">
        <v>108105</v>
      </c>
      <c r="E18" s="25">
        <v>69.163739659507499</v>
      </c>
    </row>
    <row r="19" spans="2:5" ht="12" customHeight="1" x14ac:dyDescent="0.2">
      <c r="B19" s="8" t="s">
        <v>12</v>
      </c>
      <c r="C19" s="28">
        <v>52154</v>
      </c>
      <c r="D19" s="28">
        <v>13478</v>
      </c>
      <c r="E19" s="29">
        <v>25.842696629213485</v>
      </c>
    </row>
    <row r="20" spans="2:5" ht="12" customHeight="1" x14ac:dyDescent="0.2">
      <c r="B20" s="8" t="s">
        <v>13</v>
      </c>
      <c r="C20" s="28">
        <v>2568</v>
      </c>
      <c r="D20" s="28">
        <v>247</v>
      </c>
      <c r="E20" s="29">
        <v>9.6183800623052953</v>
      </c>
    </row>
    <row r="21" spans="2:5" ht="12" customHeight="1" x14ac:dyDescent="0.2">
      <c r="B21" s="8" t="s">
        <v>14</v>
      </c>
      <c r="C21" s="28">
        <v>101581</v>
      </c>
      <c r="D21" s="28">
        <v>94380</v>
      </c>
      <c r="E21" s="29">
        <v>92.911075890176306</v>
      </c>
    </row>
    <row r="22" spans="2:5" s="4" customFormat="1" ht="12" customHeight="1" x14ac:dyDescent="0.2">
      <c r="B22" s="7" t="s">
        <v>15</v>
      </c>
      <c r="C22" s="24">
        <v>124152</v>
      </c>
      <c r="D22" s="24">
        <v>39297</v>
      </c>
      <c r="E22" s="25">
        <v>31.652329402667696</v>
      </c>
    </row>
    <row r="23" spans="2:5" s="4" customFormat="1" ht="12" customHeight="1" x14ac:dyDescent="0.2">
      <c r="B23" s="8" t="s">
        <v>16</v>
      </c>
      <c r="C23" s="30">
        <v>1606</v>
      </c>
      <c r="D23" s="30">
        <v>683</v>
      </c>
      <c r="E23" s="31">
        <v>42.528019925280198</v>
      </c>
    </row>
    <row r="24" spans="2:5" ht="12" customHeight="1" x14ac:dyDescent="0.2">
      <c r="B24" s="8" t="s">
        <v>17</v>
      </c>
      <c r="C24" s="30">
        <v>122546</v>
      </c>
      <c r="D24" s="30">
        <v>38614</v>
      </c>
      <c r="E24" s="31">
        <v>31.50980040148189</v>
      </c>
    </row>
    <row r="25" spans="2:5" s="4" customFormat="1" ht="12" customHeight="1" x14ac:dyDescent="0.2">
      <c r="B25" s="7" t="s">
        <v>18</v>
      </c>
      <c r="C25" s="24">
        <v>311821</v>
      </c>
      <c r="D25" s="24">
        <v>157773</v>
      </c>
      <c r="E25" s="25">
        <v>50.597297808678697</v>
      </c>
    </row>
    <row r="26" spans="2:5" ht="12" customHeight="1" x14ac:dyDescent="0.2">
      <c r="B26" s="7" t="s">
        <v>19</v>
      </c>
      <c r="C26" s="24">
        <v>263982</v>
      </c>
      <c r="D26" s="24">
        <v>117152</v>
      </c>
      <c r="E26" s="25">
        <v>44.378783401898616</v>
      </c>
    </row>
    <row r="27" spans="2:5" ht="12" customHeight="1" x14ac:dyDescent="0.2">
      <c r="B27" s="8" t="s">
        <v>20</v>
      </c>
      <c r="C27" s="28">
        <v>256948</v>
      </c>
      <c r="D27" s="28">
        <v>111620</v>
      </c>
      <c r="E27" s="29">
        <v>43.440696171988108</v>
      </c>
    </row>
    <row r="28" spans="2:5" ht="12" customHeight="1" x14ac:dyDescent="0.2">
      <c r="B28" s="8" t="s">
        <v>21</v>
      </c>
      <c r="C28" s="28">
        <v>7034</v>
      </c>
      <c r="D28" s="28">
        <v>5532</v>
      </c>
      <c r="E28" s="29">
        <v>78.646573784475407</v>
      </c>
    </row>
    <row r="29" spans="2:5" ht="12" customHeight="1" x14ac:dyDescent="0.2">
      <c r="B29" s="7" t="s">
        <v>22</v>
      </c>
      <c r="C29" s="26">
        <v>32878</v>
      </c>
      <c r="D29" s="26">
        <v>26351</v>
      </c>
      <c r="E29" s="27">
        <v>80.147819210414255</v>
      </c>
    </row>
    <row r="30" spans="2:5" ht="12" customHeight="1" x14ac:dyDescent="0.2">
      <c r="B30" s="8" t="s">
        <v>23</v>
      </c>
      <c r="C30" s="28">
        <v>4882</v>
      </c>
      <c r="D30" s="28">
        <v>525</v>
      </c>
      <c r="E30" s="29">
        <v>10.753789430561245</v>
      </c>
    </row>
    <row r="31" spans="2:5" s="4" customFormat="1" ht="12" customHeight="1" x14ac:dyDescent="0.2">
      <c r="B31" s="8" t="s">
        <v>24</v>
      </c>
      <c r="C31" s="28">
        <v>12463</v>
      </c>
      <c r="D31" s="28">
        <v>12422</v>
      </c>
      <c r="E31" s="29">
        <v>99.671026237663483</v>
      </c>
    </row>
    <row r="32" spans="2:5" ht="12" customHeight="1" x14ac:dyDescent="0.2">
      <c r="B32" s="8" t="s">
        <v>25</v>
      </c>
      <c r="C32" s="28">
        <v>13178</v>
      </c>
      <c r="D32" s="28">
        <v>11848</v>
      </c>
      <c r="E32" s="29">
        <v>89.907421460009104</v>
      </c>
    </row>
    <row r="33" spans="2:6" ht="12" customHeight="1" x14ac:dyDescent="0.2">
      <c r="B33" s="8" t="s">
        <v>26</v>
      </c>
      <c r="C33" s="28">
        <v>9</v>
      </c>
      <c r="D33" s="28">
        <v>1</v>
      </c>
      <c r="E33" s="29">
        <v>11.111111111111111</v>
      </c>
    </row>
    <row r="34" spans="2:6" ht="12" customHeight="1" x14ac:dyDescent="0.2">
      <c r="B34" s="8" t="s">
        <v>27</v>
      </c>
      <c r="C34" s="28">
        <v>28</v>
      </c>
      <c r="D34" s="28">
        <v>17</v>
      </c>
      <c r="E34" s="29">
        <v>60.714285714285708</v>
      </c>
    </row>
    <row r="35" spans="2:6" ht="12" customHeight="1" x14ac:dyDescent="0.2">
      <c r="B35" s="8" t="s">
        <v>28</v>
      </c>
      <c r="C35" s="28">
        <v>2318</v>
      </c>
      <c r="D35" s="28">
        <v>1538</v>
      </c>
      <c r="E35" s="29">
        <v>66.350301984469368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14954</v>
      </c>
      <c r="D37" s="26">
        <v>14269</v>
      </c>
      <c r="E37" s="27">
        <v>95.41928580981677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7</v>
      </c>
      <c r="D39" s="26">
        <v>1</v>
      </c>
      <c r="E39" s="27">
        <v>14.285714285714285</v>
      </c>
    </row>
    <row r="40" spans="2:6" ht="12" customHeight="1" x14ac:dyDescent="0.2">
      <c r="B40" s="7" t="s">
        <v>32</v>
      </c>
      <c r="C40" s="24">
        <v>54309</v>
      </c>
      <c r="D40" s="24">
        <v>54309</v>
      </c>
      <c r="E40" s="25">
        <v>100</v>
      </c>
    </row>
    <row r="41" spans="2:6" s="4" customFormat="1" ht="12" customHeight="1" x14ac:dyDescent="0.2">
      <c r="B41" s="8" t="s">
        <v>33</v>
      </c>
      <c r="C41" s="30">
        <v>1454</v>
      </c>
      <c r="D41" s="30">
        <v>1454</v>
      </c>
      <c r="E41" s="31">
        <v>100</v>
      </c>
    </row>
    <row r="42" spans="2:6" ht="12" customHeight="1" x14ac:dyDescent="0.2">
      <c r="B42" s="8" t="s">
        <v>34</v>
      </c>
      <c r="C42" s="30">
        <v>52581</v>
      </c>
      <c r="D42" s="30">
        <v>52581</v>
      </c>
      <c r="E42" s="31">
        <v>100</v>
      </c>
    </row>
    <row r="43" spans="2:6" s="4" customFormat="1" ht="12" customHeight="1" x14ac:dyDescent="0.2">
      <c r="B43" s="8" t="s">
        <v>35</v>
      </c>
      <c r="C43" s="28">
        <v>274</v>
      </c>
      <c r="D43" s="28">
        <v>274</v>
      </c>
      <c r="E43" s="29">
        <v>100</v>
      </c>
    </row>
    <row r="44" spans="2:6" ht="12" customHeight="1" x14ac:dyDescent="0.2">
      <c r="B44" s="7" t="s">
        <v>36</v>
      </c>
      <c r="C44" s="24">
        <v>59736</v>
      </c>
      <c r="D44" s="24">
        <v>36025</v>
      </c>
      <c r="E44" s="25">
        <v>60.307017543859651</v>
      </c>
    </row>
    <row r="45" spans="2:6" ht="12" customHeight="1" x14ac:dyDescent="0.2">
      <c r="B45" s="7" t="s">
        <v>37</v>
      </c>
      <c r="C45" s="26">
        <v>53933</v>
      </c>
      <c r="D45" s="26">
        <v>44142</v>
      </c>
      <c r="E45" s="27">
        <v>81.845994103795448</v>
      </c>
      <c r="F45" s="5"/>
    </row>
    <row r="46" spans="2:6" ht="12" customHeight="1" x14ac:dyDescent="0.2">
      <c r="B46" s="7" t="s">
        <v>38</v>
      </c>
      <c r="C46" s="26">
        <v>1930</v>
      </c>
      <c r="D46" s="26">
        <v>54</v>
      </c>
      <c r="E46" s="27">
        <v>2.7979274611398965</v>
      </c>
    </row>
    <row r="47" spans="2:6" ht="12" customHeight="1" x14ac:dyDescent="0.2">
      <c r="B47" s="6" t="s">
        <v>84</v>
      </c>
      <c r="C47" s="22">
        <v>29945</v>
      </c>
      <c r="D47" s="22">
        <v>18762</v>
      </c>
      <c r="E47" s="27">
        <v>62.654867256637168</v>
      </c>
    </row>
    <row r="48" spans="2:6" ht="12" customHeight="1" x14ac:dyDescent="0.2">
      <c r="B48" s="6" t="s">
        <v>39</v>
      </c>
      <c r="C48" s="32">
        <v>10376</v>
      </c>
      <c r="D48" s="32">
        <v>9975</v>
      </c>
      <c r="E48" s="33">
        <v>96.135312259059376</v>
      </c>
    </row>
    <row r="49" spans="2:5" ht="12" customHeight="1" x14ac:dyDescent="0.2">
      <c r="B49" s="6" t="s">
        <v>40</v>
      </c>
      <c r="C49" s="32">
        <v>9662</v>
      </c>
      <c r="D49" s="32">
        <v>9594</v>
      </c>
      <c r="E49" s="33">
        <v>99.296211964396605</v>
      </c>
    </row>
    <row r="50" spans="2:5" ht="12" customHeight="1" x14ac:dyDescent="0.2">
      <c r="B50" s="9" t="s">
        <v>41</v>
      </c>
      <c r="C50" s="34">
        <v>11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9651</v>
      </c>
      <c r="D51" s="34">
        <v>9594</v>
      </c>
      <c r="E51" s="35">
        <v>99.409387628225048</v>
      </c>
    </row>
    <row r="52" spans="2:5" ht="12" customHeight="1" x14ac:dyDescent="0.2">
      <c r="B52" s="6" t="s">
        <v>43</v>
      </c>
      <c r="C52" s="32">
        <v>714</v>
      </c>
      <c r="D52" s="32">
        <v>381</v>
      </c>
      <c r="E52" s="33">
        <v>53.361344537815128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714</v>
      </c>
      <c r="D54" s="34">
        <v>381</v>
      </c>
      <c r="E54" s="35">
        <v>53.361344537815128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3130</v>
      </c>
      <c r="D58" s="32">
        <v>3130</v>
      </c>
      <c r="E58" s="33">
        <v>100</v>
      </c>
    </row>
    <row r="59" spans="2:5" ht="12" customHeight="1" x14ac:dyDescent="0.2">
      <c r="B59" s="6" t="s">
        <v>48</v>
      </c>
      <c r="C59" s="32">
        <v>3130</v>
      </c>
      <c r="D59" s="32">
        <v>3130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16438</v>
      </c>
      <c r="D61" s="32">
        <v>5656</v>
      </c>
      <c r="E61" s="33">
        <v>34.408078841708239</v>
      </c>
    </row>
    <row r="62" spans="2:5" s="4" customFormat="1" ht="12" customHeight="1" x14ac:dyDescent="0.2">
      <c r="B62" s="6" t="s">
        <v>51</v>
      </c>
      <c r="C62" s="32">
        <v>16438</v>
      </c>
      <c r="D62" s="32">
        <v>5656</v>
      </c>
      <c r="E62" s="33">
        <v>34.408078841708239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>
        <v>1</v>
      </c>
      <c r="D64" s="32">
        <v>1</v>
      </c>
      <c r="E64" s="33">
        <v>100</v>
      </c>
    </row>
    <row r="65" spans="2:5" ht="12" customHeight="1" x14ac:dyDescent="0.2">
      <c r="B65" s="6" t="s">
        <v>85</v>
      </c>
      <c r="C65" s="22">
        <v>11</v>
      </c>
      <c r="D65" s="22">
        <v>11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11</v>
      </c>
      <c r="D67" s="22">
        <v>11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11</v>
      </c>
      <c r="D69" s="34">
        <v>11</v>
      </c>
      <c r="E69" s="35">
        <v>100</v>
      </c>
    </row>
    <row r="70" spans="2:5" ht="12" customHeight="1" x14ac:dyDescent="0.2">
      <c r="B70" s="6" t="s">
        <v>89</v>
      </c>
      <c r="C70" s="22">
        <v>336472</v>
      </c>
      <c r="D70" s="22">
        <v>49318</v>
      </c>
      <c r="E70" s="23">
        <v>14.657386052925652</v>
      </c>
    </row>
    <row r="71" spans="2:5" ht="12" customHeight="1" x14ac:dyDescent="0.2">
      <c r="B71" s="6" t="s">
        <v>57</v>
      </c>
      <c r="C71" s="32">
        <v>67788</v>
      </c>
      <c r="D71" s="32">
        <v>2160</v>
      </c>
      <c r="E71" s="33">
        <v>3.186404673393521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67311</v>
      </c>
      <c r="D74" s="36">
        <v>1865</v>
      </c>
      <c r="E74" s="37">
        <v>2.7707209817117557</v>
      </c>
    </row>
    <row r="75" spans="2:5" ht="12" customHeight="1" x14ac:dyDescent="0.2">
      <c r="B75" s="6" t="s">
        <v>61</v>
      </c>
      <c r="C75" s="32">
        <v>477</v>
      </c>
      <c r="D75" s="32">
        <v>295</v>
      </c>
      <c r="E75" s="33">
        <v>61.844863731656183</v>
      </c>
    </row>
    <row r="76" spans="2:5" ht="12" customHeight="1" x14ac:dyDescent="0.2">
      <c r="B76" s="6" t="s">
        <v>62</v>
      </c>
      <c r="C76" s="32">
        <v>6391</v>
      </c>
      <c r="D76" s="32">
        <v>6300</v>
      </c>
      <c r="E76" s="33">
        <v>98.57612267250822</v>
      </c>
    </row>
    <row r="77" spans="2:5" ht="12" customHeight="1" x14ac:dyDescent="0.2">
      <c r="B77" s="6" t="s">
        <v>63</v>
      </c>
      <c r="C77" s="32">
        <v>5522</v>
      </c>
      <c r="D77" s="32">
        <v>5485</v>
      </c>
      <c r="E77" s="33">
        <v>99.329952915610292</v>
      </c>
    </row>
    <row r="78" spans="2:5" ht="12" customHeight="1" x14ac:dyDescent="0.2">
      <c r="B78" s="6" t="s">
        <v>64</v>
      </c>
      <c r="C78" s="32">
        <v>869</v>
      </c>
      <c r="D78" s="32">
        <v>815</v>
      </c>
      <c r="E78" s="33">
        <v>93.785960874568474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1</v>
      </c>
      <c r="E81" s="35">
        <v>8.3333333333333321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851</v>
      </c>
      <c r="D86" s="34">
        <v>814</v>
      </c>
      <c r="E86" s="35">
        <v>95.652173913043484</v>
      </c>
    </row>
    <row r="87" spans="2:5" ht="12" customHeight="1" x14ac:dyDescent="0.2">
      <c r="B87" s="6" t="s">
        <v>73</v>
      </c>
      <c r="C87" s="32">
        <v>251256</v>
      </c>
      <c r="D87" s="32">
        <v>31100</v>
      </c>
      <c r="E87" s="33">
        <v>12.377813863151527</v>
      </c>
    </row>
    <row r="88" spans="2:5" ht="12" customHeight="1" x14ac:dyDescent="0.2">
      <c r="B88" s="6" t="s">
        <v>74</v>
      </c>
      <c r="C88" s="36">
        <v>4910</v>
      </c>
      <c r="D88" s="36">
        <v>1854</v>
      </c>
      <c r="E88" s="37">
        <v>37.759674134419555</v>
      </c>
    </row>
    <row r="89" spans="2:5" ht="12" customHeight="1" x14ac:dyDescent="0.2">
      <c r="B89" s="6" t="s">
        <v>75</v>
      </c>
      <c r="C89" s="32">
        <v>67385</v>
      </c>
      <c r="D89" s="32">
        <v>11916</v>
      </c>
      <c r="E89" s="33">
        <v>17.683460710840691</v>
      </c>
    </row>
    <row r="90" spans="2:5" ht="12" customHeight="1" x14ac:dyDescent="0.2">
      <c r="B90" s="6" t="s">
        <v>76</v>
      </c>
      <c r="C90" s="32">
        <v>178478</v>
      </c>
      <c r="D90" s="32">
        <v>17274</v>
      </c>
      <c r="E90" s="33">
        <v>9.6785037931845945</v>
      </c>
    </row>
    <row r="91" spans="2:5" ht="12" customHeight="1" x14ac:dyDescent="0.2">
      <c r="B91" s="6" t="s">
        <v>77</v>
      </c>
      <c r="C91" s="32">
        <v>483</v>
      </c>
      <c r="D91" s="32">
        <v>56</v>
      </c>
      <c r="E91" s="33">
        <v>11.594202898550725</v>
      </c>
    </row>
    <row r="92" spans="2:5" ht="12" customHeight="1" x14ac:dyDescent="0.2">
      <c r="B92" s="6" t="s">
        <v>78</v>
      </c>
      <c r="C92" s="32">
        <v>11037</v>
      </c>
      <c r="D92" s="32">
        <v>9758</v>
      </c>
      <c r="E92" s="33">
        <v>88.411706079550598</v>
      </c>
    </row>
    <row r="93" spans="2:5" ht="12" customHeight="1" x14ac:dyDescent="0.2">
      <c r="B93" s="6" t="s">
        <v>86</v>
      </c>
      <c r="C93" s="22">
        <v>1529</v>
      </c>
      <c r="D93" s="22">
        <v>1529</v>
      </c>
      <c r="E93" s="23">
        <v>100</v>
      </c>
    </row>
    <row r="94" spans="2:5" ht="12" customHeight="1" x14ac:dyDescent="0.2">
      <c r="B94" s="6" t="s">
        <v>79</v>
      </c>
      <c r="C94" s="32">
        <v>1527</v>
      </c>
      <c r="D94" s="32">
        <v>1527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EF317AD-DC4F-40FF-B11E-D7F816006310}"/>
    <hyperlink ref="D4" location="ŞUBAT!A1" display="Şubat" xr:uid="{E61086E7-D80C-49BB-A420-C0BED3D83430}"/>
    <hyperlink ref="E4" location="MART!A1" display="Mart" xr:uid="{704978AC-DB10-4228-B249-203B789A0160}"/>
    <hyperlink ref="C5" location="NİSAN!A1" display="Nisan" xr:uid="{DAF47949-147C-4CC9-9662-AC84777D7685}"/>
    <hyperlink ref="D5" location="MAYIS!A1" display="Mayıs" xr:uid="{EBB49126-0885-4C67-A7C5-1CEC00AAA9AD}"/>
    <hyperlink ref="E5" location="HAZİRAN!A1" display="Haziran" xr:uid="{B98BCBD2-5B59-44F3-8E76-111EAF9FAC79}"/>
    <hyperlink ref="C6" location="TEMMUZ!A1" display="Temmuz" xr:uid="{99D26ACC-5922-4339-B118-BC9A8E38108F}"/>
    <hyperlink ref="D6" location="AĞUSTOS!A1" display="Ağustos" xr:uid="{CA416FA9-6675-45F8-9108-994318FC07A0}"/>
    <hyperlink ref="E6" location="EYLÜL!A1" display="Eylül" xr:uid="{6FFFBD02-B426-4A27-973E-A25233FDC708}"/>
    <hyperlink ref="C7" location="EKİM!A1" display="Ekim" xr:uid="{AA4E8FAA-FC0E-41BA-A727-CC6D8CFBC420}"/>
    <hyperlink ref="D7" location="KASIM!A1" display="Kasım" xr:uid="{3F7959C0-2871-488B-9CDB-FA13F8CB33A2}"/>
    <hyperlink ref="E7" location="ARALIK!A1" display="Aralık" xr:uid="{8D20200F-01D5-48D4-980B-8333654DC7E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D056-9909-4E3D-9DFE-145758449F55}">
  <sheetPr codeName="Sayfa1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1434100</v>
      </c>
      <c r="D10" s="22">
        <v>602495</v>
      </c>
      <c r="E10" s="23">
        <v>42.012063314971059</v>
      </c>
    </row>
    <row r="11" spans="2:5" ht="12" customHeight="1" x14ac:dyDescent="0.2">
      <c r="B11" s="7" t="s">
        <v>4</v>
      </c>
      <c r="C11" s="24">
        <v>1092669</v>
      </c>
      <c r="D11" s="24">
        <v>553889</v>
      </c>
      <c r="E11" s="25">
        <v>50.691380463800108</v>
      </c>
    </row>
    <row r="12" spans="2:5" ht="12" customHeight="1" x14ac:dyDescent="0.2">
      <c r="B12" s="7" t="s">
        <v>5</v>
      </c>
      <c r="C12" s="24">
        <v>540931</v>
      </c>
      <c r="D12" s="24">
        <v>281615</v>
      </c>
      <c r="E12" s="25">
        <v>52.061168614851063</v>
      </c>
    </row>
    <row r="13" spans="2:5" ht="12" customHeight="1" x14ac:dyDescent="0.2">
      <c r="B13" s="7" t="s">
        <v>6</v>
      </c>
      <c r="C13" s="26">
        <v>391873</v>
      </c>
      <c r="D13" s="26">
        <v>189287</v>
      </c>
      <c r="E13" s="27">
        <v>48.303149234573446</v>
      </c>
    </row>
    <row r="14" spans="2:5" ht="12" customHeight="1" x14ac:dyDescent="0.2">
      <c r="B14" s="8" t="s">
        <v>7</v>
      </c>
      <c r="C14" s="28">
        <v>116714</v>
      </c>
      <c r="D14" s="28">
        <v>19628</v>
      </c>
      <c r="E14" s="29">
        <v>16.817177031033122</v>
      </c>
    </row>
    <row r="15" spans="2:5" ht="12" customHeight="1" x14ac:dyDescent="0.2">
      <c r="B15" s="8" t="s">
        <v>8</v>
      </c>
      <c r="C15" s="28">
        <v>23690</v>
      </c>
      <c r="D15" s="28">
        <v>4992</v>
      </c>
      <c r="E15" s="29">
        <v>21.072182355424228</v>
      </c>
    </row>
    <row r="16" spans="2:5" ht="12" customHeight="1" x14ac:dyDescent="0.2">
      <c r="B16" s="8" t="s">
        <v>9</v>
      </c>
      <c r="C16" s="28">
        <v>233122</v>
      </c>
      <c r="D16" s="28">
        <v>152626</v>
      </c>
      <c r="E16" s="29">
        <v>65.470440370278226</v>
      </c>
    </row>
    <row r="17" spans="2:5" ht="12" customHeight="1" x14ac:dyDescent="0.2">
      <c r="B17" s="8" t="s">
        <v>10</v>
      </c>
      <c r="C17" s="28">
        <v>18347</v>
      </c>
      <c r="D17" s="28">
        <v>12041</v>
      </c>
      <c r="E17" s="29">
        <v>65.629258189349756</v>
      </c>
    </row>
    <row r="18" spans="2:5" ht="12" customHeight="1" x14ac:dyDescent="0.2">
      <c r="B18" s="7" t="s">
        <v>11</v>
      </c>
      <c r="C18" s="24">
        <v>149058</v>
      </c>
      <c r="D18" s="24">
        <v>92328</v>
      </c>
      <c r="E18" s="25">
        <v>61.940989413516888</v>
      </c>
    </row>
    <row r="19" spans="2:5" ht="12" customHeight="1" x14ac:dyDescent="0.2">
      <c r="B19" s="8" t="s">
        <v>12</v>
      </c>
      <c r="C19" s="28">
        <v>49904</v>
      </c>
      <c r="D19" s="28">
        <v>5917</v>
      </c>
      <c r="E19" s="29">
        <v>11.856764988778455</v>
      </c>
    </row>
    <row r="20" spans="2:5" ht="12" customHeight="1" x14ac:dyDescent="0.2">
      <c r="B20" s="8" t="s">
        <v>13</v>
      </c>
      <c r="C20" s="28">
        <v>2571</v>
      </c>
      <c r="D20" s="28">
        <v>189</v>
      </c>
      <c r="E20" s="29">
        <v>7.3512252042006994</v>
      </c>
    </row>
    <row r="21" spans="2:5" ht="12" customHeight="1" x14ac:dyDescent="0.2">
      <c r="B21" s="8" t="s">
        <v>14</v>
      </c>
      <c r="C21" s="28">
        <v>96583</v>
      </c>
      <c r="D21" s="28">
        <v>86222</v>
      </c>
      <c r="E21" s="29">
        <v>89.272439249143218</v>
      </c>
    </row>
    <row r="22" spans="2:5" s="4" customFormat="1" ht="12" customHeight="1" x14ac:dyDescent="0.2">
      <c r="B22" s="7" t="s">
        <v>15</v>
      </c>
      <c r="C22" s="24">
        <v>124153</v>
      </c>
      <c r="D22" s="24">
        <v>35913</v>
      </c>
      <c r="E22" s="25">
        <v>28.926405322465023</v>
      </c>
    </row>
    <row r="23" spans="2:5" s="4" customFormat="1" ht="12" customHeight="1" x14ac:dyDescent="0.2">
      <c r="B23" s="8" t="s">
        <v>16</v>
      </c>
      <c r="C23" s="30">
        <v>1516</v>
      </c>
      <c r="D23" s="30">
        <v>629</v>
      </c>
      <c r="E23" s="31">
        <v>41.490765171503959</v>
      </c>
    </row>
    <row r="24" spans="2:5" ht="12" customHeight="1" x14ac:dyDescent="0.2">
      <c r="B24" s="8" t="s">
        <v>17</v>
      </c>
      <c r="C24" s="30">
        <v>122637</v>
      </c>
      <c r="D24" s="30">
        <v>35284</v>
      </c>
      <c r="E24" s="31">
        <v>28.771088660029193</v>
      </c>
    </row>
    <row r="25" spans="2:5" s="4" customFormat="1" ht="12" customHeight="1" x14ac:dyDescent="0.2">
      <c r="B25" s="7" t="s">
        <v>18</v>
      </c>
      <c r="C25" s="24">
        <v>280916</v>
      </c>
      <c r="D25" s="24">
        <v>126052</v>
      </c>
      <c r="E25" s="25">
        <v>44.871776616497463</v>
      </c>
    </row>
    <row r="26" spans="2:5" ht="12" customHeight="1" x14ac:dyDescent="0.2">
      <c r="B26" s="7" t="s">
        <v>19</v>
      </c>
      <c r="C26" s="24">
        <v>242060</v>
      </c>
      <c r="D26" s="24">
        <v>94376</v>
      </c>
      <c r="E26" s="25">
        <v>38.98868049243989</v>
      </c>
    </row>
    <row r="27" spans="2:5" ht="12" customHeight="1" x14ac:dyDescent="0.2">
      <c r="B27" s="8" t="s">
        <v>20</v>
      </c>
      <c r="C27" s="28">
        <v>236481</v>
      </c>
      <c r="D27" s="28">
        <v>90371</v>
      </c>
      <c r="E27" s="29">
        <v>38.214909443041932</v>
      </c>
    </row>
    <row r="28" spans="2:5" ht="12" customHeight="1" x14ac:dyDescent="0.2">
      <c r="B28" s="8" t="s">
        <v>21</v>
      </c>
      <c r="C28" s="28">
        <v>5579</v>
      </c>
      <c r="D28" s="28">
        <v>4005</v>
      </c>
      <c r="E28" s="29">
        <v>71.78705861265459</v>
      </c>
    </row>
    <row r="29" spans="2:5" ht="12" customHeight="1" x14ac:dyDescent="0.2">
      <c r="B29" s="7" t="s">
        <v>22</v>
      </c>
      <c r="C29" s="26">
        <v>26023</v>
      </c>
      <c r="D29" s="26">
        <v>19660</v>
      </c>
      <c r="E29" s="27">
        <v>75.548553202935864</v>
      </c>
    </row>
    <row r="30" spans="2:5" ht="12" customHeight="1" x14ac:dyDescent="0.2">
      <c r="B30" s="8" t="s">
        <v>23</v>
      </c>
      <c r="C30" s="28">
        <v>4491</v>
      </c>
      <c r="D30" s="28">
        <v>267</v>
      </c>
      <c r="E30" s="29">
        <v>5.945223780895124</v>
      </c>
    </row>
    <row r="31" spans="2:5" s="4" customFormat="1" ht="12" customHeight="1" x14ac:dyDescent="0.2">
      <c r="B31" s="8" t="s">
        <v>24</v>
      </c>
      <c r="C31" s="28">
        <v>9895</v>
      </c>
      <c r="D31" s="28">
        <v>9854</v>
      </c>
      <c r="E31" s="29">
        <v>99.585649317837294</v>
      </c>
    </row>
    <row r="32" spans="2:5" ht="12" customHeight="1" x14ac:dyDescent="0.2">
      <c r="B32" s="8" t="s">
        <v>25</v>
      </c>
      <c r="C32" s="28">
        <v>10151</v>
      </c>
      <c r="D32" s="28">
        <v>8860</v>
      </c>
      <c r="E32" s="29">
        <v>87.282041178209042</v>
      </c>
    </row>
    <row r="33" spans="2:6" ht="12" customHeight="1" x14ac:dyDescent="0.2">
      <c r="B33" s="8" t="s">
        <v>26</v>
      </c>
      <c r="C33" s="28">
        <v>8</v>
      </c>
      <c r="D33" s="28">
        <v>1</v>
      </c>
      <c r="E33" s="29">
        <v>12.5</v>
      </c>
    </row>
    <row r="34" spans="2:6" ht="12" customHeight="1" x14ac:dyDescent="0.2">
      <c r="B34" s="8" t="s">
        <v>27</v>
      </c>
      <c r="C34" s="28">
        <v>28</v>
      </c>
      <c r="D34" s="28">
        <v>17</v>
      </c>
      <c r="E34" s="29">
        <v>60.714285714285708</v>
      </c>
    </row>
    <row r="35" spans="2:6" ht="12" customHeight="1" x14ac:dyDescent="0.2">
      <c r="B35" s="8" t="s">
        <v>28</v>
      </c>
      <c r="C35" s="28">
        <v>1450</v>
      </c>
      <c r="D35" s="28">
        <v>661</v>
      </c>
      <c r="E35" s="29">
        <v>45.586206896551722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12826</v>
      </c>
      <c r="D37" s="26">
        <v>12016</v>
      </c>
      <c r="E37" s="27">
        <v>93.684702947138618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7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42755</v>
      </c>
      <c r="D40" s="24">
        <v>42755</v>
      </c>
      <c r="E40" s="25">
        <v>100</v>
      </c>
    </row>
    <row r="41" spans="2:6" s="4" customFormat="1" ht="12" customHeight="1" x14ac:dyDescent="0.2">
      <c r="B41" s="8" t="s">
        <v>33</v>
      </c>
      <c r="C41" s="30">
        <v>1062</v>
      </c>
      <c r="D41" s="30">
        <v>1062</v>
      </c>
      <c r="E41" s="31">
        <v>100</v>
      </c>
    </row>
    <row r="42" spans="2:6" ht="12" customHeight="1" x14ac:dyDescent="0.2">
      <c r="B42" s="8" t="s">
        <v>34</v>
      </c>
      <c r="C42" s="30">
        <v>41508</v>
      </c>
      <c r="D42" s="30">
        <v>41508</v>
      </c>
      <c r="E42" s="31">
        <v>100</v>
      </c>
    </row>
    <row r="43" spans="2:6" s="4" customFormat="1" ht="12" customHeight="1" x14ac:dyDescent="0.2">
      <c r="B43" s="8" t="s">
        <v>35</v>
      </c>
      <c r="C43" s="28">
        <v>185</v>
      </c>
      <c r="D43" s="28">
        <v>185</v>
      </c>
      <c r="E43" s="29">
        <v>100</v>
      </c>
    </row>
    <row r="44" spans="2:6" ht="12" customHeight="1" x14ac:dyDescent="0.2">
      <c r="B44" s="7" t="s">
        <v>36</v>
      </c>
      <c r="C44" s="24">
        <v>55141</v>
      </c>
      <c r="D44" s="24">
        <v>30838</v>
      </c>
      <c r="E44" s="25">
        <v>55.925717705518586</v>
      </c>
    </row>
    <row r="45" spans="2:6" ht="12" customHeight="1" x14ac:dyDescent="0.2">
      <c r="B45" s="7" t="s">
        <v>37</v>
      </c>
      <c r="C45" s="26">
        <v>46849</v>
      </c>
      <c r="D45" s="26">
        <v>36688</v>
      </c>
      <c r="E45" s="27">
        <v>78.311169928920577</v>
      </c>
      <c r="F45" s="5"/>
    </row>
    <row r="46" spans="2:6" ht="12" customHeight="1" x14ac:dyDescent="0.2">
      <c r="B46" s="7" t="s">
        <v>38</v>
      </c>
      <c r="C46" s="26">
        <v>1924</v>
      </c>
      <c r="D46" s="26">
        <v>28</v>
      </c>
      <c r="E46" s="27">
        <v>1.4553014553014554</v>
      </c>
    </row>
    <row r="47" spans="2:6" ht="12" customHeight="1" x14ac:dyDescent="0.2">
      <c r="B47" s="6" t="s">
        <v>84</v>
      </c>
      <c r="C47" s="22">
        <v>26884</v>
      </c>
      <c r="D47" s="22">
        <v>15590</v>
      </c>
      <c r="E47" s="27">
        <v>57.989882457967568</v>
      </c>
    </row>
    <row r="48" spans="2:6" ht="12" customHeight="1" x14ac:dyDescent="0.2">
      <c r="B48" s="6" t="s">
        <v>39</v>
      </c>
      <c r="C48" s="32">
        <v>8601</v>
      </c>
      <c r="D48" s="32">
        <v>8199</v>
      </c>
      <c r="E48" s="33">
        <v>95.326124869201251</v>
      </c>
    </row>
    <row r="49" spans="2:5" ht="12" customHeight="1" x14ac:dyDescent="0.2">
      <c r="B49" s="6" t="s">
        <v>40</v>
      </c>
      <c r="C49" s="32">
        <v>7933</v>
      </c>
      <c r="D49" s="32">
        <v>7865</v>
      </c>
      <c r="E49" s="33">
        <v>99.142821126938102</v>
      </c>
    </row>
    <row r="50" spans="2:5" ht="12" customHeight="1" x14ac:dyDescent="0.2">
      <c r="B50" s="9" t="s">
        <v>41</v>
      </c>
      <c r="C50" s="34">
        <v>11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7922</v>
      </c>
      <c r="D51" s="34">
        <v>7865</v>
      </c>
      <c r="E51" s="35">
        <v>99.28048472607928</v>
      </c>
    </row>
    <row r="52" spans="2:5" ht="12" customHeight="1" x14ac:dyDescent="0.2">
      <c r="B52" s="6" t="s">
        <v>43</v>
      </c>
      <c r="C52" s="32">
        <v>668</v>
      </c>
      <c r="D52" s="32">
        <v>334</v>
      </c>
      <c r="E52" s="33">
        <v>50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668</v>
      </c>
      <c r="D54" s="34">
        <v>334</v>
      </c>
      <c r="E54" s="35">
        <v>50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2807</v>
      </c>
      <c r="D58" s="32">
        <v>2807</v>
      </c>
      <c r="E58" s="33">
        <v>100</v>
      </c>
    </row>
    <row r="59" spans="2:5" ht="12" customHeight="1" x14ac:dyDescent="0.2">
      <c r="B59" s="6" t="s">
        <v>48</v>
      </c>
      <c r="C59" s="32">
        <v>2807</v>
      </c>
      <c r="D59" s="32">
        <v>2807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15475</v>
      </c>
      <c r="D61" s="32">
        <v>4583</v>
      </c>
      <c r="E61" s="33">
        <v>29.615508885298869</v>
      </c>
    </row>
    <row r="62" spans="2:5" s="4" customFormat="1" ht="12" customHeight="1" x14ac:dyDescent="0.2">
      <c r="B62" s="6" t="s">
        <v>51</v>
      </c>
      <c r="C62" s="32">
        <v>15475</v>
      </c>
      <c r="D62" s="32">
        <v>4583</v>
      </c>
      <c r="E62" s="33">
        <v>29.615508885298869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>
        <v>1</v>
      </c>
      <c r="D64" s="32">
        <v>1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313287</v>
      </c>
      <c r="D70" s="22">
        <v>31756</v>
      </c>
      <c r="E70" s="23">
        <v>10.13639250910507</v>
      </c>
    </row>
    <row r="71" spans="2:5" ht="12" customHeight="1" x14ac:dyDescent="0.2">
      <c r="B71" s="6" t="s">
        <v>57</v>
      </c>
      <c r="C71" s="32">
        <v>67236</v>
      </c>
      <c r="D71" s="32">
        <v>2060</v>
      </c>
      <c r="E71" s="33">
        <v>3.0638348503777739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66823</v>
      </c>
      <c r="D74" s="36">
        <v>1830</v>
      </c>
      <c r="E74" s="37">
        <v>2.7385780345090764</v>
      </c>
    </row>
    <row r="75" spans="2:5" ht="12" customHeight="1" x14ac:dyDescent="0.2">
      <c r="B75" s="6" t="s">
        <v>61</v>
      </c>
      <c r="C75" s="32">
        <v>413</v>
      </c>
      <c r="D75" s="32">
        <v>230</v>
      </c>
      <c r="E75" s="33">
        <v>55.690072639225185</v>
      </c>
    </row>
    <row r="76" spans="2:5" ht="12" customHeight="1" x14ac:dyDescent="0.2">
      <c r="B76" s="6" t="s">
        <v>62</v>
      </c>
      <c r="C76" s="32">
        <v>769</v>
      </c>
      <c r="D76" s="32">
        <v>669</v>
      </c>
      <c r="E76" s="33">
        <v>86.996098829648901</v>
      </c>
    </row>
    <row r="77" spans="2:5" ht="12" customHeight="1" x14ac:dyDescent="0.2">
      <c r="B77" s="6" t="s">
        <v>63</v>
      </c>
      <c r="C77" s="32">
        <v>54</v>
      </c>
      <c r="D77" s="32">
        <v>7</v>
      </c>
      <c r="E77" s="33">
        <v>12.962962962962962</v>
      </c>
    </row>
    <row r="78" spans="2:5" ht="12" customHeight="1" x14ac:dyDescent="0.2">
      <c r="B78" s="6" t="s">
        <v>64</v>
      </c>
      <c r="C78" s="32">
        <v>715</v>
      </c>
      <c r="D78" s="32">
        <v>662</v>
      </c>
      <c r="E78" s="33">
        <v>92.587412587412587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1</v>
      </c>
      <c r="E81" s="35">
        <v>8.3333333333333321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697</v>
      </c>
      <c r="D86" s="34">
        <v>661</v>
      </c>
      <c r="E86" s="35">
        <v>94.835007173601156</v>
      </c>
    </row>
    <row r="87" spans="2:5" ht="12" customHeight="1" x14ac:dyDescent="0.2">
      <c r="B87" s="6" t="s">
        <v>73</v>
      </c>
      <c r="C87" s="32">
        <v>237473</v>
      </c>
      <c r="D87" s="32">
        <v>22509</v>
      </c>
      <c r="E87" s="33">
        <v>9.478551245825841</v>
      </c>
    </row>
    <row r="88" spans="2:5" ht="12" customHeight="1" x14ac:dyDescent="0.2">
      <c r="B88" s="6" t="s">
        <v>74</v>
      </c>
      <c r="C88" s="36">
        <v>4657</v>
      </c>
      <c r="D88" s="36">
        <v>1629</v>
      </c>
      <c r="E88" s="37">
        <v>34.979600601245437</v>
      </c>
    </row>
    <row r="89" spans="2:5" ht="12" customHeight="1" x14ac:dyDescent="0.2">
      <c r="B89" s="6" t="s">
        <v>75</v>
      </c>
      <c r="C89" s="32">
        <v>64264</v>
      </c>
      <c r="D89" s="32">
        <v>9630</v>
      </c>
      <c r="E89" s="33">
        <v>14.985061620814141</v>
      </c>
    </row>
    <row r="90" spans="2:5" ht="12" customHeight="1" x14ac:dyDescent="0.2">
      <c r="B90" s="6" t="s">
        <v>76</v>
      </c>
      <c r="C90" s="32">
        <v>168070</v>
      </c>
      <c r="D90" s="32">
        <v>11196</v>
      </c>
      <c r="E90" s="33">
        <v>6.6615100850835969</v>
      </c>
    </row>
    <row r="91" spans="2:5" ht="12" customHeight="1" x14ac:dyDescent="0.2">
      <c r="B91" s="6" t="s">
        <v>77</v>
      </c>
      <c r="C91" s="32">
        <v>482</v>
      </c>
      <c r="D91" s="32">
        <v>54</v>
      </c>
      <c r="E91" s="33">
        <v>11.20331950207469</v>
      </c>
    </row>
    <row r="92" spans="2:5" ht="12" customHeight="1" x14ac:dyDescent="0.2">
      <c r="B92" s="6" t="s">
        <v>78</v>
      </c>
      <c r="C92" s="32">
        <v>7809</v>
      </c>
      <c r="D92" s="32">
        <v>6518</v>
      </c>
      <c r="E92" s="33">
        <v>83.467793571520048</v>
      </c>
    </row>
    <row r="93" spans="2:5" ht="12" customHeight="1" x14ac:dyDescent="0.2">
      <c r="B93" s="6" t="s">
        <v>86</v>
      </c>
      <c r="C93" s="22">
        <v>1260</v>
      </c>
      <c r="D93" s="22">
        <v>1260</v>
      </c>
      <c r="E93" s="23">
        <v>100</v>
      </c>
    </row>
    <row r="94" spans="2:5" ht="12" customHeight="1" x14ac:dyDescent="0.2">
      <c r="B94" s="6" t="s">
        <v>79</v>
      </c>
      <c r="C94" s="32">
        <v>1258</v>
      </c>
      <c r="D94" s="32">
        <v>1258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0590D89-DC05-4179-A345-F56ECC40D91F}"/>
    <hyperlink ref="D4" location="ŞUBAT!A1" display="Şubat" xr:uid="{E7A317E2-A050-4AE2-A155-DEED81716A6A}"/>
    <hyperlink ref="E4" location="MART!A1" display="Mart" xr:uid="{EBB51185-3354-43F6-8EEA-56AF979F47DF}"/>
    <hyperlink ref="C5" location="NİSAN!A1" display="Nisan" xr:uid="{626EC824-E3AB-4407-9C4D-2FA17119EE98}"/>
    <hyperlink ref="D5" location="MAYIS!A1" display="Mayıs" xr:uid="{14EFDC23-D773-4E66-83B2-1F5037BA11C2}"/>
    <hyperlink ref="E5" location="HAZİRAN!A1" display="Haziran" xr:uid="{85C8ACAD-B074-4672-BFAA-60682B0BD39B}"/>
    <hyperlink ref="C6" location="TEMMUZ!A1" display="Temmuz" xr:uid="{9063F4B5-A815-4A34-B547-C8B73B1EC52D}"/>
    <hyperlink ref="D6" location="AĞUSTOS!A1" display="Ağustos" xr:uid="{6EA3061B-2710-42C7-A2C2-CD2BD27B965A}"/>
    <hyperlink ref="E6" location="EYLÜL!A1" display="Eylül" xr:uid="{0D88431B-BFCB-4C13-B371-7DB6FA7249BB}"/>
    <hyperlink ref="C7" location="EKİM!A1" display="Ekim" xr:uid="{5C182756-A88C-4335-B25B-8BA63CD1595A}"/>
    <hyperlink ref="D7" location="KASIM!A1" display="Kasım" xr:uid="{F5374503-7C0F-41B2-8C66-404221462477}"/>
    <hyperlink ref="E7" location="ARALIK!A1" display="Aralık" xr:uid="{43D0C210-8FBA-485F-86F5-320D9C5392B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6551-E3EC-446C-8C06-938A4F8B00E1}">
  <sheetPr codeName="Sayfa2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1256624</v>
      </c>
      <c r="D10" s="22">
        <v>448274</v>
      </c>
      <c r="E10" s="23">
        <v>35.672882262315539</v>
      </c>
    </row>
    <row r="11" spans="2:5" ht="12" customHeight="1" x14ac:dyDescent="0.2">
      <c r="B11" s="7" t="s">
        <v>4</v>
      </c>
      <c r="C11" s="24">
        <v>939092</v>
      </c>
      <c r="D11" s="24">
        <v>411905</v>
      </c>
      <c r="E11" s="25">
        <v>43.862049724627617</v>
      </c>
    </row>
    <row r="12" spans="2:5" ht="12" customHeight="1" x14ac:dyDescent="0.2">
      <c r="B12" s="7" t="s">
        <v>5</v>
      </c>
      <c r="C12" s="24">
        <v>444565</v>
      </c>
      <c r="D12" s="24">
        <v>192487</v>
      </c>
      <c r="E12" s="25">
        <v>43.297830463486783</v>
      </c>
    </row>
    <row r="13" spans="2:5" ht="12" customHeight="1" x14ac:dyDescent="0.2">
      <c r="B13" s="7" t="s">
        <v>6</v>
      </c>
      <c r="C13" s="26">
        <v>346702</v>
      </c>
      <c r="D13" s="26">
        <v>145823</v>
      </c>
      <c r="E13" s="27">
        <v>42.06004003438111</v>
      </c>
    </row>
    <row r="14" spans="2:5" ht="12" customHeight="1" x14ac:dyDescent="0.2">
      <c r="B14" s="8" t="s">
        <v>7</v>
      </c>
      <c r="C14" s="28">
        <v>113628</v>
      </c>
      <c r="D14" s="28">
        <v>17474</v>
      </c>
      <c r="E14" s="29">
        <v>15.378251839335375</v>
      </c>
    </row>
    <row r="15" spans="2:5" ht="12" customHeight="1" x14ac:dyDescent="0.2">
      <c r="B15" s="8" t="s">
        <v>8</v>
      </c>
      <c r="C15" s="28">
        <v>23553</v>
      </c>
      <c r="D15" s="28">
        <v>4089</v>
      </c>
      <c r="E15" s="29">
        <v>17.360845752133486</v>
      </c>
    </row>
    <row r="16" spans="2:5" ht="12" customHeight="1" x14ac:dyDescent="0.2">
      <c r="B16" s="8" t="s">
        <v>9</v>
      </c>
      <c r="C16" s="28">
        <v>199085</v>
      </c>
      <c r="D16" s="28">
        <v>117795</v>
      </c>
      <c r="E16" s="29">
        <v>59.168194489790793</v>
      </c>
    </row>
    <row r="17" spans="2:5" ht="12" customHeight="1" x14ac:dyDescent="0.2">
      <c r="B17" s="8" t="s">
        <v>10</v>
      </c>
      <c r="C17" s="28">
        <v>10436</v>
      </c>
      <c r="D17" s="28">
        <v>6465</v>
      </c>
      <c r="E17" s="29">
        <v>61.949022614028358</v>
      </c>
    </row>
    <row r="18" spans="2:5" ht="12" customHeight="1" x14ac:dyDescent="0.2">
      <c r="B18" s="7" t="s">
        <v>11</v>
      </c>
      <c r="C18" s="24">
        <v>97863</v>
      </c>
      <c r="D18" s="24">
        <v>46664</v>
      </c>
      <c r="E18" s="25">
        <v>47.682985397954283</v>
      </c>
    </row>
    <row r="19" spans="2:5" ht="12" customHeight="1" x14ac:dyDescent="0.2">
      <c r="B19" s="8" t="s">
        <v>12</v>
      </c>
      <c r="C19" s="28">
        <v>42236</v>
      </c>
      <c r="D19" s="28">
        <v>1292</v>
      </c>
      <c r="E19" s="29">
        <v>3.0590017994128234</v>
      </c>
    </row>
    <row r="20" spans="2:5" ht="12" customHeight="1" x14ac:dyDescent="0.2">
      <c r="B20" s="8" t="s">
        <v>13</v>
      </c>
      <c r="C20" s="28">
        <v>1999</v>
      </c>
      <c r="D20" s="28">
        <v>156</v>
      </c>
      <c r="E20" s="29">
        <v>7.8039019509754874</v>
      </c>
    </row>
    <row r="21" spans="2:5" ht="12" customHeight="1" x14ac:dyDescent="0.2">
      <c r="B21" s="8" t="s">
        <v>14</v>
      </c>
      <c r="C21" s="28">
        <v>53628</v>
      </c>
      <c r="D21" s="28">
        <v>45216</v>
      </c>
      <c r="E21" s="29">
        <v>84.314164242559855</v>
      </c>
    </row>
    <row r="22" spans="2:5" s="4" customFormat="1" ht="12" customHeight="1" x14ac:dyDescent="0.2">
      <c r="B22" s="7" t="s">
        <v>15</v>
      </c>
      <c r="C22" s="24">
        <v>123852</v>
      </c>
      <c r="D22" s="24">
        <v>32026</v>
      </c>
      <c r="E22" s="25">
        <v>25.858282466169296</v>
      </c>
    </row>
    <row r="23" spans="2:5" s="4" customFormat="1" ht="12" customHeight="1" x14ac:dyDescent="0.2">
      <c r="B23" s="8" t="s">
        <v>16</v>
      </c>
      <c r="C23" s="30">
        <v>1431</v>
      </c>
      <c r="D23" s="30">
        <v>437</v>
      </c>
      <c r="E23" s="31">
        <v>30.538085255066388</v>
      </c>
    </row>
    <row r="24" spans="2:5" ht="12" customHeight="1" x14ac:dyDescent="0.2">
      <c r="B24" s="8" t="s">
        <v>17</v>
      </c>
      <c r="C24" s="30">
        <v>122421</v>
      </c>
      <c r="D24" s="30">
        <v>31589</v>
      </c>
      <c r="E24" s="31">
        <v>25.80357945123794</v>
      </c>
    </row>
    <row r="25" spans="2:5" s="4" customFormat="1" ht="12" customHeight="1" x14ac:dyDescent="0.2">
      <c r="B25" s="7" t="s">
        <v>18</v>
      </c>
      <c r="C25" s="24">
        <v>247865</v>
      </c>
      <c r="D25" s="24">
        <v>101224</v>
      </c>
      <c r="E25" s="25">
        <v>40.838359590906343</v>
      </c>
    </row>
    <row r="26" spans="2:5" ht="12" customHeight="1" x14ac:dyDescent="0.2">
      <c r="B26" s="7" t="s">
        <v>19</v>
      </c>
      <c r="C26" s="24">
        <v>217242</v>
      </c>
      <c r="D26" s="24">
        <v>77057</v>
      </c>
      <c r="E26" s="25">
        <v>35.47058119516484</v>
      </c>
    </row>
    <row r="27" spans="2:5" ht="12" customHeight="1" x14ac:dyDescent="0.2">
      <c r="B27" s="8" t="s">
        <v>20</v>
      </c>
      <c r="C27" s="28">
        <v>212860</v>
      </c>
      <c r="D27" s="28">
        <v>74030</v>
      </c>
      <c r="E27" s="29">
        <v>34.77872780231138</v>
      </c>
    </row>
    <row r="28" spans="2:5" ht="12" customHeight="1" x14ac:dyDescent="0.2">
      <c r="B28" s="8" t="s">
        <v>21</v>
      </c>
      <c r="C28" s="28">
        <v>4382</v>
      </c>
      <c r="D28" s="28">
        <v>3027</v>
      </c>
      <c r="E28" s="29">
        <v>69.078046554084892</v>
      </c>
    </row>
    <row r="29" spans="2:5" ht="12" customHeight="1" x14ac:dyDescent="0.2">
      <c r="B29" s="7" t="s">
        <v>22</v>
      </c>
      <c r="C29" s="26">
        <v>19754</v>
      </c>
      <c r="D29" s="26">
        <v>14100</v>
      </c>
      <c r="E29" s="27">
        <v>71.377948769869391</v>
      </c>
    </row>
    <row r="30" spans="2:5" ht="12" customHeight="1" x14ac:dyDescent="0.2">
      <c r="B30" s="8" t="s">
        <v>23</v>
      </c>
      <c r="C30" s="28">
        <v>3693</v>
      </c>
      <c r="D30" s="28">
        <v>122</v>
      </c>
      <c r="E30" s="29">
        <v>3.3035472515570001</v>
      </c>
    </row>
    <row r="31" spans="2:5" s="4" customFormat="1" ht="12" customHeight="1" x14ac:dyDescent="0.2">
      <c r="B31" s="8" t="s">
        <v>24</v>
      </c>
      <c r="C31" s="28">
        <v>7016</v>
      </c>
      <c r="D31" s="28">
        <v>7014</v>
      </c>
      <c r="E31" s="29">
        <v>99.971493728620302</v>
      </c>
    </row>
    <row r="32" spans="2:5" ht="12" customHeight="1" x14ac:dyDescent="0.2">
      <c r="B32" s="8" t="s">
        <v>25</v>
      </c>
      <c r="C32" s="28">
        <v>7917</v>
      </c>
      <c r="D32" s="28">
        <v>6635</v>
      </c>
      <c r="E32" s="29">
        <v>83.806997600101056</v>
      </c>
    </row>
    <row r="33" spans="2:6" ht="12" customHeight="1" x14ac:dyDescent="0.2">
      <c r="B33" s="8" t="s">
        <v>26</v>
      </c>
      <c r="C33" s="28">
        <v>7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27</v>
      </c>
      <c r="D34" s="28">
        <v>17</v>
      </c>
      <c r="E34" s="29">
        <v>62.962962962962962</v>
      </c>
    </row>
    <row r="35" spans="2:6" ht="12" customHeight="1" x14ac:dyDescent="0.2">
      <c r="B35" s="8" t="s">
        <v>28</v>
      </c>
      <c r="C35" s="28">
        <v>1094</v>
      </c>
      <c r="D35" s="28">
        <v>312</v>
      </c>
      <c r="E35" s="29">
        <v>28.519195612431442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10863</v>
      </c>
      <c r="D37" s="26">
        <v>10067</v>
      </c>
      <c r="E37" s="27">
        <v>92.672374113964835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6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31922</v>
      </c>
      <c r="D40" s="24">
        <v>31922</v>
      </c>
      <c r="E40" s="25">
        <v>100</v>
      </c>
    </row>
    <row r="41" spans="2:6" s="4" customFormat="1" ht="12" customHeight="1" x14ac:dyDescent="0.2">
      <c r="B41" s="8" t="s">
        <v>33</v>
      </c>
      <c r="C41" s="30">
        <v>870</v>
      </c>
      <c r="D41" s="30">
        <v>870</v>
      </c>
      <c r="E41" s="31">
        <v>100</v>
      </c>
    </row>
    <row r="42" spans="2:6" ht="12" customHeight="1" x14ac:dyDescent="0.2">
      <c r="B42" s="8" t="s">
        <v>34</v>
      </c>
      <c r="C42" s="30">
        <v>30913</v>
      </c>
      <c r="D42" s="30">
        <v>30913</v>
      </c>
      <c r="E42" s="31">
        <v>100</v>
      </c>
    </row>
    <row r="43" spans="2:6" s="4" customFormat="1" ht="12" customHeight="1" x14ac:dyDescent="0.2">
      <c r="B43" s="8" t="s">
        <v>35</v>
      </c>
      <c r="C43" s="28">
        <v>139</v>
      </c>
      <c r="D43" s="28">
        <v>139</v>
      </c>
      <c r="E43" s="29">
        <v>100</v>
      </c>
    </row>
    <row r="44" spans="2:6" ht="12" customHeight="1" x14ac:dyDescent="0.2">
      <c r="B44" s="7" t="s">
        <v>36</v>
      </c>
      <c r="C44" s="24">
        <v>49500</v>
      </c>
      <c r="D44" s="24">
        <v>25069</v>
      </c>
      <c r="E44" s="25">
        <v>50.644444444444446</v>
      </c>
    </row>
    <row r="45" spans="2:6" ht="12" customHeight="1" x14ac:dyDescent="0.2">
      <c r="B45" s="7" t="s">
        <v>37</v>
      </c>
      <c r="C45" s="26">
        <v>39465</v>
      </c>
      <c r="D45" s="26">
        <v>29154</v>
      </c>
      <c r="E45" s="27">
        <v>73.873052071455731</v>
      </c>
      <c r="F45" s="5"/>
    </row>
    <row r="46" spans="2:6" ht="12" customHeight="1" x14ac:dyDescent="0.2">
      <c r="B46" s="7" t="s">
        <v>38</v>
      </c>
      <c r="C46" s="26">
        <v>1923</v>
      </c>
      <c r="D46" s="26">
        <v>23</v>
      </c>
      <c r="E46" s="27">
        <v>1.1960478419136766</v>
      </c>
    </row>
    <row r="47" spans="2:6" ht="12" customHeight="1" x14ac:dyDescent="0.2">
      <c r="B47" s="6" t="s">
        <v>84</v>
      </c>
      <c r="C47" s="22">
        <v>23872</v>
      </c>
      <c r="D47" s="22">
        <v>12308</v>
      </c>
      <c r="E47" s="27">
        <v>51.5583109919571</v>
      </c>
    </row>
    <row r="48" spans="2:6" ht="12" customHeight="1" x14ac:dyDescent="0.2">
      <c r="B48" s="6" t="s">
        <v>39</v>
      </c>
      <c r="C48" s="32">
        <v>6951</v>
      </c>
      <c r="D48" s="32">
        <v>6536</v>
      </c>
      <c r="E48" s="33">
        <v>94.029636023593739</v>
      </c>
    </row>
    <row r="49" spans="2:5" ht="12" customHeight="1" x14ac:dyDescent="0.2">
      <c r="B49" s="6" t="s">
        <v>40</v>
      </c>
      <c r="C49" s="32">
        <v>6359</v>
      </c>
      <c r="D49" s="32">
        <v>6278</v>
      </c>
      <c r="E49" s="33">
        <v>98.726214813649946</v>
      </c>
    </row>
    <row r="50" spans="2:5" ht="12" customHeight="1" x14ac:dyDescent="0.2">
      <c r="B50" s="9" t="s">
        <v>41</v>
      </c>
      <c r="C50" s="34">
        <v>11</v>
      </c>
      <c r="D50" s="34">
        <v>0</v>
      </c>
      <c r="E50" s="35">
        <v>0</v>
      </c>
    </row>
    <row r="51" spans="2:5" ht="12" customHeight="1" x14ac:dyDescent="0.2">
      <c r="B51" s="9" t="s">
        <v>42</v>
      </c>
      <c r="C51" s="34">
        <v>6348</v>
      </c>
      <c r="D51" s="34">
        <v>6278</v>
      </c>
      <c r="E51" s="35">
        <v>98.897290485192187</v>
      </c>
    </row>
    <row r="52" spans="2:5" ht="12" customHeight="1" x14ac:dyDescent="0.2">
      <c r="B52" s="6" t="s">
        <v>43</v>
      </c>
      <c r="C52" s="32">
        <v>592</v>
      </c>
      <c r="D52" s="32">
        <v>258</v>
      </c>
      <c r="E52" s="33">
        <v>43.581081081081081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592</v>
      </c>
      <c r="D54" s="34">
        <v>258</v>
      </c>
      <c r="E54" s="35">
        <v>43.581081081081081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2407</v>
      </c>
      <c r="D58" s="32">
        <v>2407</v>
      </c>
      <c r="E58" s="33">
        <v>100</v>
      </c>
    </row>
    <row r="59" spans="2:5" ht="12" customHeight="1" x14ac:dyDescent="0.2">
      <c r="B59" s="6" t="s">
        <v>48</v>
      </c>
      <c r="C59" s="32">
        <v>2407</v>
      </c>
      <c r="D59" s="32">
        <v>2407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14514</v>
      </c>
      <c r="D61" s="32">
        <v>3365</v>
      </c>
      <c r="E61" s="33">
        <v>23.184511506132012</v>
      </c>
    </row>
    <row r="62" spans="2:5" s="4" customFormat="1" ht="12" customHeight="1" x14ac:dyDescent="0.2">
      <c r="B62" s="6" t="s">
        <v>51</v>
      </c>
      <c r="C62" s="32">
        <v>14514</v>
      </c>
      <c r="D62" s="32">
        <v>3365</v>
      </c>
      <c r="E62" s="33">
        <v>23.184511506132012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292780</v>
      </c>
      <c r="D70" s="22">
        <v>23181</v>
      </c>
      <c r="E70" s="23">
        <v>7.9175490129107189</v>
      </c>
    </row>
    <row r="71" spans="2:5" ht="12" customHeight="1" x14ac:dyDescent="0.2">
      <c r="B71" s="6" t="s">
        <v>57</v>
      </c>
      <c r="C71" s="32">
        <v>65222</v>
      </c>
      <c r="D71" s="32">
        <v>876</v>
      </c>
      <c r="E71" s="33">
        <v>1.3431050872405017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64755</v>
      </c>
      <c r="D74" s="36">
        <v>592</v>
      </c>
      <c r="E74" s="37">
        <v>0.91421511852366599</v>
      </c>
    </row>
    <row r="75" spans="2:5" ht="12" customHeight="1" x14ac:dyDescent="0.2">
      <c r="B75" s="6" t="s">
        <v>61</v>
      </c>
      <c r="C75" s="32">
        <v>467</v>
      </c>
      <c r="D75" s="32">
        <v>284</v>
      </c>
      <c r="E75" s="33">
        <v>60.813704496788013</v>
      </c>
    </row>
    <row r="76" spans="2:5" ht="12" customHeight="1" x14ac:dyDescent="0.2">
      <c r="B76" s="6" t="s">
        <v>62</v>
      </c>
      <c r="C76" s="32">
        <v>605</v>
      </c>
      <c r="D76" s="32">
        <v>503</v>
      </c>
      <c r="E76" s="33">
        <v>83.140495867768593</v>
      </c>
    </row>
    <row r="77" spans="2:5" ht="12" customHeight="1" x14ac:dyDescent="0.2">
      <c r="B77" s="6" t="s">
        <v>63</v>
      </c>
      <c r="C77" s="32">
        <v>54</v>
      </c>
      <c r="D77" s="32">
        <v>6</v>
      </c>
      <c r="E77" s="33">
        <v>11.111111111111111</v>
      </c>
    </row>
    <row r="78" spans="2:5" ht="12" customHeight="1" x14ac:dyDescent="0.2">
      <c r="B78" s="6" t="s">
        <v>64</v>
      </c>
      <c r="C78" s="32">
        <v>551</v>
      </c>
      <c r="D78" s="32">
        <v>497</v>
      </c>
      <c r="E78" s="33">
        <v>90.199637023593468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1</v>
      </c>
      <c r="E81" s="35">
        <v>8.3333333333333321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533</v>
      </c>
      <c r="D86" s="34">
        <v>496</v>
      </c>
      <c r="E86" s="35">
        <v>93.058161350844287</v>
      </c>
    </row>
    <row r="87" spans="2:5" ht="12" customHeight="1" x14ac:dyDescent="0.2">
      <c r="B87" s="6" t="s">
        <v>73</v>
      </c>
      <c r="C87" s="32">
        <v>219687</v>
      </c>
      <c r="D87" s="32">
        <v>15832</v>
      </c>
      <c r="E87" s="33">
        <v>7.2066166864675649</v>
      </c>
    </row>
    <row r="88" spans="2:5" ht="12" customHeight="1" x14ac:dyDescent="0.2">
      <c r="B88" s="6" t="s">
        <v>74</v>
      </c>
      <c r="C88" s="36">
        <v>4153</v>
      </c>
      <c r="D88" s="36">
        <v>1232</v>
      </c>
      <c r="E88" s="37">
        <v>29.665302191187092</v>
      </c>
    </row>
    <row r="89" spans="2:5" ht="12" customHeight="1" x14ac:dyDescent="0.2">
      <c r="B89" s="6" t="s">
        <v>75</v>
      </c>
      <c r="C89" s="32">
        <v>61665</v>
      </c>
      <c r="D89" s="32">
        <v>7312</v>
      </c>
      <c r="E89" s="33">
        <v>11.857617773453336</v>
      </c>
    </row>
    <row r="90" spans="2:5" ht="12" customHeight="1" x14ac:dyDescent="0.2">
      <c r="B90" s="6" t="s">
        <v>76</v>
      </c>
      <c r="C90" s="32">
        <v>153392</v>
      </c>
      <c r="D90" s="32">
        <v>7243</v>
      </c>
      <c r="E90" s="33">
        <v>4.721889016376343</v>
      </c>
    </row>
    <row r="91" spans="2:5" ht="12" customHeight="1" x14ac:dyDescent="0.2">
      <c r="B91" s="6" t="s">
        <v>77</v>
      </c>
      <c r="C91" s="32">
        <v>477</v>
      </c>
      <c r="D91" s="32">
        <v>45</v>
      </c>
      <c r="E91" s="33">
        <v>9.433962264150944</v>
      </c>
    </row>
    <row r="92" spans="2:5" ht="12" customHeight="1" x14ac:dyDescent="0.2">
      <c r="B92" s="6" t="s">
        <v>78</v>
      </c>
      <c r="C92" s="32">
        <v>7266</v>
      </c>
      <c r="D92" s="32">
        <v>5970</v>
      </c>
      <c r="E92" s="33">
        <v>82.163501238645736</v>
      </c>
    </row>
    <row r="93" spans="2:5" ht="12" customHeight="1" x14ac:dyDescent="0.2">
      <c r="B93" s="6" t="s">
        <v>86</v>
      </c>
      <c r="C93" s="22">
        <v>880</v>
      </c>
      <c r="D93" s="22">
        <v>880</v>
      </c>
      <c r="E93" s="23">
        <v>100</v>
      </c>
    </row>
    <row r="94" spans="2:5" ht="12" customHeight="1" x14ac:dyDescent="0.2">
      <c r="B94" s="6" t="s">
        <v>79</v>
      </c>
      <c r="C94" s="32">
        <v>879</v>
      </c>
      <c r="D94" s="32">
        <v>879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5728F83-7A27-46A8-9661-B4D589C11DE1}"/>
    <hyperlink ref="D4" location="ŞUBAT!A1" display="Şubat" xr:uid="{42C36AB4-1D31-42E2-895B-9B5EC1A1D612}"/>
    <hyperlink ref="E4" location="MART!A1" display="Mart" xr:uid="{9B2BD23E-FA95-4BA8-8BEB-19B526A6FD66}"/>
    <hyperlink ref="C5" location="NİSAN!A1" display="Nisan" xr:uid="{0A8CEC46-8EF1-42AF-B90E-699C53D3A4EB}"/>
    <hyperlink ref="D5" location="MAYIS!A1" display="Mayıs" xr:uid="{A12C5501-4558-47D1-8629-EEE225A29DDF}"/>
    <hyperlink ref="E5" location="HAZİRAN!A1" display="Haziran" xr:uid="{72790255-93C2-4684-927F-4BAB88944920}"/>
    <hyperlink ref="C6" location="TEMMUZ!A1" display="Temmuz" xr:uid="{17F8109D-6DBB-4CD6-A0F4-EB97D591CACE}"/>
    <hyperlink ref="D6" location="AĞUSTOS!A1" display="Ağustos" xr:uid="{81051D5D-DD90-407E-896A-71CAADF859B3}"/>
    <hyperlink ref="E6" location="EYLÜL!A1" display="Eylül" xr:uid="{EE07AEF8-BAEF-4FE5-BB31-7B823125E36F}"/>
    <hyperlink ref="C7" location="EKİM!A1" display="Ekim" xr:uid="{663C8787-0816-4C60-BD68-7E9D20B5B0D3}"/>
    <hyperlink ref="D7" location="KASIM!A1" display="Kasım" xr:uid="{4B9F3C89-9F95-4CB3-9CE8-5C9BC1D1A62D}"/>
    <hyperlink ref="E7" location="ARALIK!A1" display="Aralık" xr:uid="{8DF82A53-2252-461C-9903-0A74B4423C0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2025-07-29T13:17:59Z</dcterms:modified>
</cp:coreProperties>
</file>