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5A26AE1F-3871-465E-970F-A1B99720CE64}" xr6:coauthVersionLast="47" xr6:coauthVersionMax="47" xr10:uidLastSave="{00000000-0000-0000-0000-000000000000}"/>
  <bookViews>
    <workbookView xWindow="-108" yWindow="-108" windowWidth="23256" windowHeight="12456" tabRatio="672" xr2:uid="{5B042C3B-8298-4B5A-86BB-D26DB4E2CCC3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C95" i="25"/>
  <c r="C92" i="25" s="1"/>
  <c r="E93" i="25"/>
  <c r="E91" i="25"/>
  <c r="E90" i="25"/>
  <c r="E89" i="25"/>
  <c r="E88" i="25"/>
  <c r="E87" i="25"/>
  <c r="D86" i="25"/>
  <c r="E86" i="25" s="1"/>
  <c r="C86" i="25"/>
  <c r="E85" i="25"/>
  <c r="E84" i="25"/>
  <c r="E80" i="25"/>
  <c r="D77" i="25"/>
  <c r="E77" i="25" s="1"/>
  <c r="C77" i="25"/>
  <c r="C75" i="25"/>
  <c r="C69" i="25" s="1"/>
  <c r="E76" i="25"/>
  <c r="D75" i="25"/>
  <c r="D69" i="25" s="1"/>
  <c r="E69" i="25" s="1"/>
  <c r="E74" i="25"/>
  <c r="E73" i="25"/>
  <c r="D70" i="25"/>
  <c r="C70" i="25"/>
  <c r="D66" i="25"/>
  <c r="D64" i="25"/>
  <c r="C66" i="25"/>
  <c r="C64" i="25"/>
  <c r="E62" i="25"/>
  <c r="E61" i="25"/>
  <c r="D60" i="25"/>
  <c r="C60" i="25"/>
  <c r="E60" i="25"/>
  <c r="E58" i="25"/>
  <c r="D57" i="25"/>
  <c r="E57" i="25"/>
  <c r="C57" i="25"/>
  <c r="D54" i="25"/>
  <c r="C54" i="25"/>
  <c r="C46" i="25" s="1"/>
  <c r="E53" i="25"/>
  <c r="D51" i="25"/>
  <c r="E51" i="25" s="1"/>
  <c r="C51" i="25"/>
  <c r="E50" i="25"/>
  <c r="E49" i="25"/>
  <c r="D48" i="25"/>
  <c r="C48" i="25"/>
  <c r="C47" i="25"/>
  <c r="E45" i="25"/>
  <c r="E44" i="25"/>
  <c r="E43" i="25"/>
  <c r="E40" i="25"/>
  <c r="D39" i="25"/>
  <c r="C39" i="25"/>
  <c r="E39" i="25"/>
  <c r="E38" i="25"/>
  <c r="E37" i="25"/>
  <c r="E36" i="25"/>
  <c r="E35" i="25"/>
  <c r="E31" i="25"/>
  <c r="E30" i="25"/>
  <c r="D29" i="25"/>
  <c r="E29" i="25" s="1"/>
  <c r="C29" i="25"/>
  <c r="E28" i="25"/>
  <c r="E27" i="25"/>
  <c r="D26" i="25"/>
  <c r="D25" i="25"/>
  <c r="E25" i="25" s="1"/>
  <c r="C26" i="25"/>
  <c r="E26" i="25"/>
  <c r="E24" i="25"/>
  <c r="E23" i="25"/>
  <c r="D22" i="25"/>
  <c r="E22" i="25" s="1"/>
  <c r="C22" i="25"/>
  <c r="E21" i="25"/>
  <c r="E20" i="25"/>
  <c r="E19" i="25"/>
  <c r="D18" i="25"/>
  <c r="C18" i="25"/>
  <c r="E18" i="25" s="1"/>
  <c r="E17" i="25"/>
  <c r="E16" i="25"/>
  <c r="E15" i="25"/>
  <c r="E14" i="25"/>
  <c r="D13" i="25"/>
  <c r="D12" i="25" s="1"/>
  <c r="C13" i="25"/>
  <c r="E13" i="25"/>
  <c r="E48" i="25"/>
  <c r="E70" i="25"/>
  <c r="C25" i="25"/>
  <c r="D11" i="25" l="1"/>
  <c r="E92" i="25"/>
  <c r="E75" i="25"/>
  <c r="C12" i="25"/>
  <c r="C11" i="25" s="1"/>
  <c r="C10" i="25" s="1"/>
  <c r="D47" i="25"/>
  <c r="D46" i="25" l="1"/>
  <c r="E46" i="25" s="1"/>
  <c r="E47" i="25"/>
  <c r="E12" i="25"/>
  <c r="D10" i="25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<sst xmlns="http://schemas.openxmlformats.org/spreadsheetml/2006/main" count="1281" uniqueCount="118">
  <si>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</si>
  <si>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</si>
  <si>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</si>
  <si>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</si>
  <si>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</si>
  <si>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</si>
  <si>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</si>
  <si>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</si>
  <si>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</si>
  <si>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</si>
  <si>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</si>
  <si>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</si>
  <si>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</si>
  <si>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</si>
  <si>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</si>
  <si>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</si>
  <si>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</si>
  <si>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</si>
  <si>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</si>
  <si>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</si>
  <si>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</si>
  <si>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</si>
  <si>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</si>
  <si>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</si>
  <si>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</si>
  <si>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</si>
  <si>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</si>
  <si>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</si>
  <si>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</si>
  <si>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</si>
  <si>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</si>
  <si>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</si>
  <si>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</si>
  <si>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</si>
  <si>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</si>
  <si>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</si>
  <si>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</si>
  <si>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</si>
  <si>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</si>
  <si>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</si>
  <si>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</si>
  <si>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</si>
  <si>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</si>
  <si>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</si>
  <si>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</si>
  <si>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</si>
  <si>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</si>
  <si>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</si>
  <si>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</si>
  <si>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</si>
  <si>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</si>
  <si>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</si>
  <si>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</si>
  <si>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</si>
  <si>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</si>
  <si>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</si>
  <si>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</si>
  <si>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</si>
  <si>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</si>
  <si>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</si>
  <si>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</si>
  <si>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</si>
  <si>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</si>
  <si>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</si>
  <si>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</si>
  <si>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</si>
  <si>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</si>
  <si>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</si>
  <si>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</si>
  <si>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</si>
  <si>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</si>
  <si>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</si>
  <si>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</si>
  <si>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</si>
  <si>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</si>
  <si>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</si>
  <si>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</si>
  <si>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</si>
  <si>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</si>
  <si>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</si>
  <si>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</si>
  <si>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</si>
  <si>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</si>
  <si>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</si>
  <si>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</si>
  <si>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</si>
  <si>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</si>
  <si>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</si>
  <si>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</si>
  <si>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</si>
  <si>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</si>
  <si>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</si>
  <si>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</si>
  <si>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MUĞLA İLİ GENEL  BÜTÇE GELİRLERİNİN TAHSİLATI, TAHAKKUKU VE TAHSİLATIN TAHAKKUKA  ORANI (KÜMÜLATİF) OCAK 2011</t>
  </si>
  <si>
    <t>Ocak</t>
  </si>
  <si>
    <t>Şubat</t>
  </si>
  <si>
    <t>MUĞLA İLİ GENEL  BÜTÇE GELİRLERİNİN TAHSİLATI, TAHAKKUKU VE TAHSİLATIN TAHAKKUKA  ORANI (KÜMÜLATİF) ŞUBAT 2011</t>
  </si>
  <si>
    <t>MUĞLA İLİ GENEL  BÜTÇE GELİRLERİNİN TAHSİLATI, TAHAKKUKU VE TAHSİLATIN TAHAKKUKA  ORANI (KÜMÜLATİF) MART 2011</t>
  </si>
  <si>
    <t>Mart</t>
  </si>
  <si>
    <t>MUĞLA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</si>
  <si>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</si>
  <si>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</si>
  <si>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MUĞLA İLİ GENEL  BÜTÇE GELİRLERİNİN TAHSİLATI, TAHAKKUKU VE TAHSİLATIN TAHAKKUKA  ORANI (KÜMÜLATİF) MAYIS 2011</t>
  </si>
  <si>
    <t>Mayıs</t>
  </si>
  <si>
    <t>MUĞLA İLİ GENEL  BÜTÇE GELİRLERİNİN TAHSİLATI, TAHAKKUKU VE TAHSİLATIN TAHAKKUKA  ORANI (KÜMÜLATİF) HAZİRAN 2011</t>
  </si>
  <si>
    <t>Haziran</t>
  </si>
  <si>
    <t>MUĞLA İLİ GENEL  BÜTÇE GELİRLERİNİN TAHSİLATI, TAHAKKUKU VE TAHSİLATIN TAHAKKUKA  ORANI (KÜMÜLATİF) TEMMUZ 2011</t>
  </si>
  <si>
    <t>Temmuz</t>
  </si>
  <si>
    <t>MUĞLA İLİ GENEL  BÜTÇE GELİRLERİNİN TAHSİLATI, TAHAKKUKU VE TAHSİLATIN TAHAKKUKA  ORANI (KÜMÜLATİF) AĞUSTOS 2011</t>
  </si>
  <si>
    <t>Ağustos</t>
  </si>
  <si>
    <t>MUĞLA İLİ GENEL  BÜTÇE GELİRLERİNİN TAHSİLATI, TAHAKKUKU VE TAHSİLATIN TAHAKKUKA  ORANI (KÜMÜLATİF) EYLÜL 2011</t>
  </si>
  <si>
    <t>Eylül</t>
  </si>
  <si>
    <t>MUĞLA İLİ GENEL  BÜTÇE GELİRLERİNİN TAHSİLATI, TAHAKKUKU VE TAHSİLATIN TAHAKKUKA  ORANI (KÜMÜLATİF) EKİM 2011</t>
  </si>
  <si>
    <t>Ekim</t>
  </si>
  <si>
    <t>MUĞLA İLİ GENEL  BÜTÇE GELİRLERİNİN TAHSİLATI, TAHAKKUKU VE TAHSİLATIN TAHAKKUKA  ORANI (KÜMÜLATİF) KASIM 2011</t>
  </si>
  <si>
    <t>Kasım</t>
  </si>
  <si>
    <t>MUĞLA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</si>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</sst>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4ED7DEC1-4CEF-4FA0-A07C-10F267158F24}"/>
    <cellStyle name="Normal_genelgelirtahk_tahs" xfId="3" xr:uid="{4EBDEFA9-C089-47A7-A1F0-A60459AB92B0}"/>
    <cellStyle name="Virgül [0]_29dan32ye" xfId="4" xr:uid="{1EFF6222-447E-4539-AA6A-B1D5151C4B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1067-13F0-45A1-8449-2E322A41017B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2280066</v>
      </c>
      <c r="D10" s="22">
        <v>1446508</v>
      </c>
      <c r="E10" s="23">
        <v>63.441496868950289</v>
      </c>
    </row>
    <row r="11" spans="2:5" ht="12" customHeight="1" x14ac:dyDescent="0.2">
      <c r="B11" s="7" t="s">
        <v>4</v>
      </c>
      <c r="C11" s="24">
        <v>1789595</v>
      </c>
      <c r="D11" s="24">
        <v>1270737</v>
      </c>
      <c r="E11" s="25">
        <v>71.006959675233787</v>
      </c>
    </row>
    <row r="12" spans="2:5" ht="12" customHeight="1" x14ac:dyDescent="0.2">
      <c r="B12" s="7" t="s">
        <v>5</v>
      </c>
      <c r="C12" s="24">
        <v>869308</v>
      </c>
      <c r="D12" s="24">
        <v>577268</v>
      </c>
      <c r="E12" s="25">
        <v>66.405462735877279</v>
      </c>
    </row>
    <row r="13" spans="2:5" ht="12" customHeight="1" x14ac:dyDescent="0.2">
      <c r="B13" s="7" t="s">
        <v>6</v>
      </c>
      <c r="C13" s="26">
        <v>619587</v>
      </c>
      <c r="D13" s="26">
        <v>416762</v>
      </c>
      <c r="E13" s="27">
        <v>67.264484245150399</v>
      </c>
    </row>
    <row r="14" spans="2:5" ht="12" customHeight="1" x14ac:dyDescent="0.2">
      <c r="B14" s="8" t="s">
        <v>7</v>
      </c>
      <c r="C14" s="28">
        <v>118103</v>
      </c>
      <c r="D14" s="28">
        <v>48698</v>
      </c>
      <c r="E14" s="29">
        <v>41.233499572407133</v>
      </c>
    </row>
    <row r="15" spans="2:5" ht="12" customHeight="1" x14ac:dyDescent="0.2">
      <c r="B15" s="8" t="s">
        <v>8</v>
      </c>
      <c r="C15" s="28">
        <v>17187</v>
      </c>
      <c r="D15" s="28">
        <v>9246</v>
      </c>
      <c r="E15" s="29">
        <v>53.796474079245939</v>
      </c>
    </row>
    <row r="16" spans="2:5" ht="12" customHeight="1" x14ac:dyDescent="0.2">
      <c r="B16" s="8" t="s">
        <v>9</v>
      </c>
      <c r="C16" s="28">
        <v>440701</v>
      </c>
      <c r="D16" s="28">
        <v>333053</v>
      </c>
      <c r="E16" s="29">
        <v>75.573461371769071</v>
      </c>
    </row>
    <row r="17" spans="2:5" ht="12" customHeight="1" x14ac:dyDescent="0.2">
      <c r="B17" s="8" t="s">
        <v>10</v>
      </c>
      <c r="C17" s="28">
        <v>43596</v>
      </c>
      <c r="D17" s="28">
        <v>25765</v>
      </c>
      <c r="E17" s="29">
        <v>59.099458665932659</v>
      </c>
    </row>
    <row r="18" spans="2:5" ht="12" customHeight="1" x14ac:dyDescent="0.2">
      <c r="B18" s="7" t="s">
        <v>11</v>
      </c>
      <c r="C18" s="24">
        <v>249721</v>
      </c>
      <c r="D18" s="24">
        <v>160506</v>
      </c>
      <c r="E18" s="25">
        <v>64.274129929000765</v>
      </c>
    </row>
    <row r="19" spans="2:5" ht="12" customHeight="1" x14ac:dyDescent="0.2">
      <c r="B19" s="8" t="s">
        <v>12</v>
      </c>
      <c r="C19" s="28">
        <v>84900</v>
      </c>
      <c r="D19" s="28">
        <v>27898</v>
      </c>
      <c r="E19" s="29">
        <v>32.859835100117785</v>
      </c>
    </row>
    <row r="20" spans="2:5" ht="12" customHeight="1" x14ac:dyDescent="0.2">
      <c r="B20" s="8" t="s">
        <v>13</v>
      </c>
      <c r="C20" s="28">
        <v>558</v>
      </c>
      <c r="D20" s="28">
        <v>149</v>
      </c>
      <c r="E20" s="29">
        <v>26.702508960573478</v>
      </c>
    </row>
    <row r="21" spans="2:5" ht="12" customHeight="1" x14ac:dyDescent="0.2">
      <c r="B21" s="8" t="s">
        <v>14</v>
      </c>
      <c r="C21" s="28">
        <v>164263</v>
      </c>
      <c r="D21" s="28">
        <v>132459</v>
      </c>
      <c r="E21" s="29">
        <v>80.638366521980004</v>
      </c>
    </row>
    <row r="22" spans="2:5" s="4" customFormat="1" ht="12" customHeight="1" x14ac:dyDescent="0.2">
      <c r="B22" s="7" t="s">
        <v>15</v>
      </c>
      <c r="C22" s="24">
        <v>123373</v>
      </c>
      <c r="D22" s="24">
        <v>89626</v>
      </c>
      <c r="E22" s="25">
        <v>72.646365087985217</v>
      </c>
    </row>
    <row r="23" spans="2:5" s="4" customFormat="1" ht="12" customHeight="1" x14ac:dyDescent="0.2">
      <c r="B23" s="8" t="s">
        <v>16</v>
      </c>
      <c r="C23" s="30">
        <v>5399</v>
      </c>
      <c r="D23" s="30">
        <v>2690</v>
      </c>
      <c r="E23" s="31">
        <v>49.824041489164664</v>
      </c>
    </row>
    <row r="24" spans="2:5" ht="12" customHeight="1" x14ac:dyDescent="0.2">
      <c r="B24" s="8" t="s">
        <v>17</v>
      </c>
      <c r="C24" s="30">
        <v>117974</v>
      </c>
      <c r="D24" s="30">
        <v>86936</v>
      </c>
      <c r="E24" s="31">
        <v>73.69081323003374</v>
      </c>
    </row>
    <row r="25" spans="2:5" s="4" customFormat="1" ht="12" customHeight="1" x14ac:dyDescent="0.2">
      <c r="B25" s="7" t="s">
        <v>18</v>
      </c>
      <c r="C25" s="24">
        <v>491506</v>
      </c>
      <c r="D25" s="24">
        <v>344689</v>
      </c>
      <c r="E25" s="25">
        <v>70.129154069329772</v>
      </c>
    </row>
    <row r="26" spans="2:5" ht="12" customHeight="1" x14ac:dyDescent="0.2">
      <c r="B26" s="7" t="s">
        <v>19</v>
      </c>
      <c r="C26" s="24">
        <v>396623</v>
      </c>
      <c r="D26" s="24">
        <v>252333</v>
      </c>
      <c r="E26" s="25">
        <v>63.620364930929377</v>
      </c>
    </row>
    <row r="27" spans="2:5" ht="12" customHeight="1" x14ac:dyDescent="0.2">
      <c r="B27" s="8" t="s">
        <v>20</v>
      </c>
      <c r="C27" s="28">
        <v>378974</v>
      </c>
      <c r="D27" s="28">
        <v>237583</v>
      </c>
      <c r="E27" s="29">
        <v>62.691108097125394</v>
      </c>
    </row>
    <row r="28" spans="2:5" ht="12" customHeight="1" x14ac:dyDescent="0.2">
      <c r="B28" s="8" t="s">
        <v>21</v>
      </c>
      <c r="C28" s="28">
        <v>17649</v>
      </c>
      <c r="D28" s="28">
        <v>14750</v>
      </c>
      <c r="E28" s="29">
        <v>83.574140177913762</v>
      </c>
    </row>
    <row r="29" spans="2:5" ht="12" customHeight="1" x14ac:dyDescent="0.2">
      <c r="B29" s="7" t="s">
        <v>22</v>
      </c>
      <c r="C29" s="26">
        <v>62747</v>
      </c>
      <c r="D29" s="26">
        <v>61836</v>
      </c>
      <c r="E29" s="27">
        <v>98.548137759574161</v>
      </c>
    </row>
    <row r="30" spans="2:5" ht="12" customHeight="1" x14ac:dyDescent="0.2">
      <c r="B30" s="8" t="s">
        <v>23</v>
      </c>
      <c r="C30" s="28">
        <v>445</v>
      </c>
      <c r="D30" s="28">
        <v>112</v>
      </c>
      <c r="E30" s="29">
        <v>25.168539325842698</v>
      </c>
    </row>
    <row r="31" spans="2:5" s="4" customFormat="1" ht="12" customHeight="1" x14ac:dyDescent="0.2">
      <c r="B31" s="8" t="s">
        <v>24</v>
      </c>
      <c r="C31" s="28">
        <v>61411</v>
      </c>
      <c r="D31" s="28">
        <v>60875</v>
      </c>
      <c r="E31" s="29">
        <v>99.127192196837697</v>
      </c>
    </row>
    <row r="32" spans="2:5" ht="12" customHeight="1" x14ac:dyDescent="0.2">
      <c r="B32" s="8" t="s">
        <v>25</v>
      </c>
      <c r="C32" s="28">
        <v>-35</v>
      </c>
      <c r="D32" s="28">
        <v>-35</v>
      </c>
      <c r="E32" s="29">
        <v>100</v>
      </c>
    </row>
    <row r="33" spans="2:6" ht="12" customHeight="1" x14ac:dyDescent="0.2">
      <c r="B33" s="8" t="s">
        <v>26</v>
      </c>
      <c r="C33" s="28">
        <v>5</v>
      </c>
      <c r="D33" s="28">
        <v>5</v>
      </c>
      <c r="E33" s="29">
        <v>100</v>
      </c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920</v>
      </c>
      <c r="D35" s="28">
        <v>878</v>
      </c>
      <c r="E35" s="29">
        <v>95.434782608695656</v>
      </c>
    </row>
    <row r="36" spans="2:6" ht="12" customHeight="1" x14ac:dyDescent="0.2">
      <c r="B36" s="8" t="s">
        <v>101</v>
      </c>
      <c r="C36" s="28">
        <v>1</v>
      </c>
      <c r="D36" s="28">
        <v>1</v>
      </c>
      <c r="E36" s="29">
        <v>100</v>
      </c>
    </row>
    <row r="37" spans="2:6" ht="12" customHeight="1" x14ac:dyDescent="0.2">
      <c r="B37" s="7" t="s">
        <v>29</v>
      </c>
      <c r="C37" s="26">
        <v>32028</v>
      </c>
      <c r="D37" s="26">
        <v>30437</v>
      </c>
      <c r="E37" s="27">
        <v>95.032471587361059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>
        <v>105</v>
      </c>
      <c r="D39" s="26">
        <v>81</v>
      </c>
      <c r="E39" s="27">
        <v>77.142857142857153</v>
      </c>
    </row>
    <row r="40" spans="2:6" ht="12" customHeight="1" x14ac:dyDescent="0.2">
      <c r="B40" s="7" t="s">
        <v>32</v>
      </c>
      <c r="C40" s="24">
        <v>956</v>
      </c>
      <c r="D40" s="24">
        <v>955</v>
      </c>
      <c r="E40" s="25">
        <v>99.895397489539747</v>
      </c>
    </row>
    <row r="41" spans="2:6" s="4" customFormat="1" ht="12" customHeight="1" x14ac:dyDescent="0.2">
      <c r="B41" s="8" t="s">
        <v>33</v>
      </c>
      <c r="C41" s="30">
        <v>304</v>
      </c>
      <c r="D41" s="30">
        <v>303</v>
      </c>
      <c r="E41" s="31">
        <v>99.671052631578945</v>
      </c>
    </row>
    <row r="42" spans="2:6" ht="12" customHeight="1" x14ac:dyDescent="0.2">
      <c r="B42" s="8" t="s">
        <v>34</v>
      </c>
      <c r="C42" s="30">
        <v>652</v>
      </c>
      <c r="D42" s="30">
        <v>652</v>
      </c>
      <c r="E42" s="31">
        <v>100</v>
      </c>
    </row>
    <row r="43" spans="2:6" s="4" customFormat="1" ht="12" customHeight="1" x14ac:dyDescent="0.2">
      <c r="B43" s="8" t="s">
        <v>35</v>
      </c>
      <c r="C43" s="28">
        <v>0</v>
      </c>
      <c r="D43" s="28">
        <v>0</v>
      </c>
      <c r="E43" s="29"/>
    </row>
    <row r="44" spans="2:6" ht="12" customHeight="1" x14ac:dyDescent="0.2">
      <c r="B44" s="7" t="s">
        <v>36</v>
      </c>
      <c r="C44" s="24">
        <v>89685</v>
      </c>
      <c r="D44" s="24">
        <v>61260</v>
      </c>
      <c r="E44" s="25">
        <v>68.305736745275127</v>
      </c>
    </row>
    <row r="45" spans="2:6" ht="12" customHeight="1" x14ac:dyDescent="0.2">
      <c r="B45" s="7" t="s">
        <v>37</v>
      </c>
      <c r="C45" s="26">
        <v>213115</v>
      </c>
      <c r="D45" s="26">
        <v>196813</v>
      </c>
      <c r="E45" s="27">
        <v>92.350608826220579</v>
      </c>
      <c r="F45" s="5"/>
    </row>
    <row r="46" spans="2:6" ht="12" customHeight="1" x14ac:dyDescent="0.2">
      <c r="B46" s="7" t="s">
        <v>38</v>
      </c>
      <c r="C46" s="26">
        <v>1652</v>
      </c>
      <c r="D46" s="26">
        <v>126</v>
      </c>
      <c r="E46" s="27">
        <v>7.6271186440677967</v>
      </c>
    </row>
    <row r="47" spans="2:6" ht="12" customHeight="1" x14ac:dyDescent="0.2">
      <c r="B47" s="6" t="s">
        <v>84</v>
      </c>
      <c r="C47" s="22">
        <v>106302</v>
      </c>
      <c r="D47" s="22">
        <v>75574</v>
      </c>
      <c r="E47" s="27">
        <v>71.09367650655679</v>
      </c>
    </row>
    <row r="48" spans="2:6" ht="12" customHeight="1" x14ac:dyDescent="0.2">
      <c r="B48" s="6" t="s">
        <v>39</v>
      </c>
      <c r="C48" s="32">
        <v>20809</v>
      </c>
      <c r="D48" s="32">
        <v>20094</v>
      </c>
      <c r="E48" s="33">
        <v>96.563986736508241</v>
      </c>
    </row>
    <row r="49" spans="2:5" ht="12" customHeight="1" x14ac:dyDescent="0.2">
      <c r="B49" s="6" t="s">
        <v>40</v>
      </c>
      <c r="C49" s="32">
        <v>20106</v>
      </c>
      <c r="D49" s="32">
        <v>19395</v>
      </c>
      <c r="E49" s="33">
        <v>96.463742166517449</v>
      </c>
    </row>
    <row r="50" spans="2:5" ht="12" customHeight="1" x14ac:dyDescent="0.2">
      <c r="B50" s="9" t="s">
        <v>41</v>
      </c>
      <c r="C50" s="34">
        <v>11</v>
      </c>
      <c r="D50" s="34">
        <v>2</v>
      </c>
      <c r="E50" s="35">
        <v>18.181818181818183</v>
      </c>
    </row>
    <row r="51" spans="2:5" ht="12" customHeight="1" x14ac:dyDescent="0.2">
      <c r="B51" s="9" t="s">
        <v>42</v>
      </c>
      <c r="C51" s="34">
        <v>20095</v>
      </c>
      <c r="D51" s="34">
        <v>19393</v>
      </c>
      <c r="E51" s="35">
        <v>96.506593680019904</v>
      </c>
    </row>
    <row r="52" spans="2:5" ht="12" customHeight="1" x14ac:dyDescent="0.2">
      <c r="B52" s="6" t="s">
        <v>43</v>
      </c>
      <c r="C52" s="32">
        <v>703</v>
      </c>
      <c r="D52" s="32">
        <v>699</v>
      </c>
      <c r="E52" s="33">
        <v>99.431009957325742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703</v>
      </c>
      <c r="D54" s="34">
        <v>699</v>
      </c>
      <c r="E54" s="35">
        <v>99.431009957325742</v>
      </c>
    </row>
    <row r="55" spans="2:5" ht="12" customHeight="1" x14ac:dyDescent="0.2">
      <c r="B55" s="6" t="s">
        <v>44</v>
      </c>
      <c r="C55" s="32">
        <v>8</v>
      </c>
      <c r="D55" s="32">
        <v>8</v>
      </c>
      <c r="E55" s="33">
        <v>100</v>
      </c>
    </row>
    <row r="56" spans="2:5" ht="12" customHeight="1" x14ac:dyDescent="0.2">
      <c r="B56" s="6" t="s">
        <v>45</v>
      </c>
      <c r="C56" s="32">
        <v>8</v>
      </c>
      <c r="D56" s="32">
        <v>8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4376</v>
      </c>
      <c r="D58" s="32">
        <v>4376</v>
      </c>
      <c r="E58" s="33">
        <v>100</v>
      </c>
    </row>
    <row r="59" spans="2:5" ht="12" customHeight="1" x14ac:dyDescent="0.2">
      <c r="B59" s="6" t="s">
        <v>48</v>
      </c>
      <c r="C59" s="32">
        <v>4376</v>
      </c>
      <c r="D59" s="32">
        <v>4376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81104</v>
      </c>
      <c r="D61" s="32">
        <v>51091</v>
      </c>
      <c r="E61" s="33">
        <v>62.994426908660486</v>
      </c>
    </row>
    <row r="62" spans="2:5" s="4" customFormat="1" ht="12" customHeight="1" x14ac:dyDescent="0.2">
      <c r="B62" s="6" t="s">
        <v>51</v>
      </c>
      <c r="C62" s="32">
        <v>66880</v>
      </c>
      <c r="D62" s="32">
        <v>36867</v>
      </c>
      <c r="E62" s="33">
        <v>55.124102870813395</v>
      </c>
    </row>
    <row r="63" spans="2:5" ht="12" customHeight="1" x14ac:dyDescent="0.2">
      <c r="B63" s="6" t="s">
        <v>90</v>
      </c>
      <c r="C63" s="32">
        <v>14224</v>
      </c>
      <c r="D63" s="32">
        <v>14224</v>
      </c>
      <c r="E63" s="33">
        <v>100</v>
      </c>
    </row>
    <row r="64" spans="2:5" ht="12" customHeight="1" x14ac:dyDescent="0.2">
      <c r="B64" s="6" t="s">
        <v>52</v>
      </c>
      <c r="C64" s="32">
        <v>5</v>
      </c>
      <c r="D64" s="32">
        <v>5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380724</v>
      </c>
      <c r="D70" s="22">
        <v>96752</v>
      </c>
      <c r="E70" s="23">
        <v>25.412634874607328</v>
      </c>
    </row>
    <row r="71" spans="2:5" ht="12" customHeight="1" x14ac:dyDescent="0.2">
      <c r="B71" s="6" t="s">
        <v>57</v>
      </c>
      <c r="C71" s="32">
        <v>68355</v>
      </c>
      <c r="D71" s="32">
        <v>1652</v>
      </c>
      <c r="E71" s="33">
        <v>2.4167946748591911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67817</v>
      </c>
      <c r="D74" s="36">
        <v>1171</v>
      </c>
      <c r="E74" s="37">
        <v>1.7267056932627514</v>
      </c>
    </row>
    <row r="75" spans="2:5" ht="12" customHeight="1" x14ac:dyDescent="0.2">
      <c r="B75" s="6" t="s">
        <v>61</v>
      </c>
      <c r="C75" s="32">
        <v>538</v>
      </c>
      <c r="D75" s="32">
        <v>481</v>
      </c>
      <c r="E75" s="33">
        <v>89.405204460966544</v>
      </c>
    </row>
    <row r="76" spans="2:5" ht="12" customHeight="1" x14ac:dyDescent="0.2">
      <c r="B76" s="6" t="s">
        <v>62</v>
      </c>
      <c r="C76" s="32">
        <v>6628</v>
      </c>
      <c r="D76" s="32">
        <v>6176</v>
      </c>
      <c r="E76" s="33">
        <v>93.180446590223298</v>
      </c>
    </row>
    <row r="77" spans="2:5" ht="12" customHeight="1" x14ac:dyDescent="0.2">
      <c r="B77" s="6" t="s">
        <v>63</v>
      </c>
      <c r="C77" s="32">
        <v>4554</v>
      </c>
      <c r="D77" s="32">
        <v>4415</v>
      </c>
      <c r="E77" s="33">
        <v>96.947738252086083</v>
      </c>
    </row>
    <row r="78" spans="2:5" ht="12" customHeight="1" x14ac:dyDescent="0.2">
      <c r="B78" s="6" t="s">
        <v>64</v>
      </c>
      <c r="C78" s="32">
        <v>2074</v>
      </c>
      <c r="D78" s="32">
        <v>1761</v>
      </c>
      <c r="E78" s="33">
        <v>84.908389585342334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286</v>
      </c>
      <c r="D81" s="34">
        <v>39</v>
      </c>
      <c r="E81" s="35">
        <v>13.636363636363635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10</v>
      </c>
      <c r="E85" s="35">
        <v>35.714285714285715</v>
      </c>
    </row>
    <row r="86" spans="2:5" ht="12" customHeight="1" x14ac:dyDescent="0.2">
      <c r="B86" s="9" t="s">
        <v>72</v>
      </c>
      <c r="C86" s="34">
        <v>1760</v>
      </c>
      <c r="D86" s="34">
        <v>1712</v>
      </c>
      <c r="E86" s="35">
        <v>97.27272727272728</v>
      </c>
    </row>
    <row r="87" spans="2:5" ht="12" customHeight="1" x14ac:dyDescent="0.2">
      <c r="B87" s="6" t="s">
        <v>73</v>
      </c>
      <c r="C87" s="32">
        <v>287399</v>
      </c>
      <c r="D87" s="32">
        <v>72715</v>
      </c>
      <c r="E87" s="33">
        <v>25.301062286229246</v>
      </c>
    </row>
    <row r="88" spans="2:5" ht="12" customHeight="1" x14ac:dyDescent="0.2">
      <c r="B88" s="6" t="s">
        <v>74</v>
      </c>
      <c r="C88" s="36">
        <v>8479</v>
      </c>
      <c r="D88" s="36">
        <v>5221</v>
      </c>
      <c r="E88" s="37">
        <v>61.575657506781454</v>
      </c>
    </row>
    <row r="89" spans="2:5" ht="12" customHeight="1" x14ac:dyDescent="0.2">
      <c r="B89" s="6" t="s">
        <v>75</v>
      </c>
      <c r="C89" s="32">
        <v>65418</v>
      </c>
      <c r="D89" s="32">
        <v>23086</v>
      </c>
      <c r="E89" s="33">
        <v>35.289981350698582</v>
      </c>
    </row>
    <row r="90" spans="2:5" ht="12" customHeight="1" x14ac:dyDescent="0.2">
      <c r="B90" s="6" t="s">
        <v>76</v>
      </c>
      <c r="C90" s="32">
        <v>212217</v>
      </c>
      <c r="D90" s="32">
        <v>44394</v>
      </c>
      <c r="E90" s="33">
        <v>20.919153507965905</v>
      </c>
    </row>
    <row r="91" spans="2:5" ht="12" customHeight="1" x14ac:dyDescent="0.2">
      <c r="B91" s="6" t="s">
        <v>77</v>
      </c>
      <c r="C91" s="32">
        <v>1285</v>
      </c>
      <c r="D91" s="32">
        <v>14</v>
      </c>
      <c r="E91" s="33">
        <v>1.0894941634241244</v>
      </c>
    </row>
    <row r="92" spans="2:5" ht="12" customHeight="1" x14ac:dyDescent="0.2">
      <c r="B92" s="6" t="s">
        <v>78</v>
      </c>
      <c r="C92" s="32">
        <v>18342</v>
      </c>
      <c r="D92" s="32">
        <v>16209</v>
      </c>
      <c r="E92" s="33">
        <v>88.370951913640823</v>
      </c>
    </row>
    <row r="93" spans="2:5" ht="12" customHeight="1" x14ac:dyDescent="0.2">
      <c r="B93" s="6" t="s">
        <v>86</v>
      </c>
      <c r="C93" s="22">
        <v>3441</v>
      </c>
      <c r="D93" s="22">
        <v>3441</v>
      </c>
      <c r="E93" s="23">
        <v>100</v>
      </c>
    </row>
    <row r="94" spans="2:5" ht="12" customHeight="1" x14ac:dyDescent="0.2">
      <c r="B94" s="6" t="s">
        <v>79</v>
      </c>
      <c r="C94" s="32">
        <v>3441</v>
      </c>
      <c r="D94" s="32">
        <v>3441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0FA55BA-9546-4D5F-B0FE-A258DC442E6D}"/>
    <hyperlink ref="D4" location="ŞUBAT!A1" display="Şubat" xr:uid="{FFC58A24-7AE5-4AFF-8B08-F4BF1093AA79}"/>
    <hyperlink ref="E4" location="MART!A1" display="Mart" xr:uid="{60478B4C-44E3-4204-A843-47C470BDE019}"/>
    <hyperlink ref="C5" location="NİSAN!A1" display="Nisan" xr:uid="{A5960801-5F31-4C01-B059-5C2DA70B18F5}"/>
    <hyperlink ref="D5" location="MAYIS!A1" display="Mayıs" xr:uid="{6BF5CE27-4B41-4E43-9525-92DFE8245097}"/>
    <hyperlink ref="E5" location="HAZİRAN!A1" display="Haziran" xr:uid="{592A3683-14DB-442E-9E16-A7DB35676B98}"/>
    <hyperlink ref="C6" location="TEMMUZ!A1" display="Temmuz" xr:uid="{570FB6C1-8362-4462-8A5A-9F2982D4733C}"/>
    <hyperlink ref="D6" location="AĞUSTOS!A1" display="Ağustos" xr:uid="{C8D30BD9-862E-49E3-B9D1-445076E8747B}"/>
    <hyperlink ref="E6" location="EYLÜL!A1" display="Eylül" xr:uid="{69C76076-8A64-44A0-AA42-992B3C0D6283}"/>
    <hyperlink ref="C7" location="EKİM!A1" display="Ekim" xr:uid="{2AFD70A5-FEF0-4DC7-91F1-9A219081D900}"/>
    <hyperlink ref="D7" location="KASIM!A1" display="Kasım" xr:uid="{24A21BCE-917E-4F59-A5CC-3A291D24E3C8}"/>
    <hyperlink ref="E7" location="ARALIK!A1" display="Aralık" xr:uid="{735F9E81-95F8-4A13-B01B-791A22AF490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2359-4182-4202-A755-33C13F013F9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1141972</v>
      </c>
      <c r="D10" s="22">
        <v>315936</v>
      </c>
      <c r="E10" s="23">
        <v>27.66582718315335</v>
      </c>
    </row>
    <row r="11" spans="2:5" ht="12" customHeight="1" x14ac:dyDescent="0.2">
      <c r="B11" s="7" t="s">
        <v>4</v>
      </c>
      <c r="C11" s="24">
        <v>858831</v>
      </c>
      <c r="D11" s="24">
        <v>286063</v>
      </c>
      <c r="E11" s="25">
        <v>33.308415741863065</v>
      </c>
    </row>
    <row r="12" spans="2:5" ht="12" customHeight="1" x14ac:dyDescent="0.2">
      <c r="B12" s="7" t="s">
        <v>5</v>
      </c>
      <c r="C12" s="24">
        <v>431705</v>
      </c>
      <c r="D12" s="24">
        <v>123409</v>
      </c>
      <c r="E12" s="25">
        <v>28.586418966655469</v>
      </c>
    </row>
    <row r="13" spans="2:5" ht="12" customHeight="1" x14ac:dyDescent="0.2">
      <c r="B13" s="7" t="s">
        <v>6</v>
      </c>
      <c r="C13" s="26">
        <v>327685</v>
      </c>
      <c r="D13" s="26">
        <v>89280</v>
      </c>
      <c r="E13" s="27">
        <v>27.245678013946321</v>
      </c>
    </row>
    <row r="14" spans="2:5" ht="12" customHeight="1" x14ac:dyDescent="0.2">
      <c r="B14" s="8" t="s">
        <v>7</v>
      </c>
      <c r="C14" s="28">
        <v>112210</v>
      </c>
      <c r="D14" s="28">
        <v>18115</v>
      </c>
      <c r="E14" s="29">
        <v>16.143837447642813</v>
      </c>
    </row>
    <row r="15" spans="2:5" ht="12" customHeight="1" x14ac:dyDescent="0.2">
      <c r="B15" s="8" t="s">
        <v>8</v>
      </c>
      <c r="C15" s="28">
        <v>16104</v>
      </c>
      <c r="D15" s="28">
        <v>2833</v>
      </c>
      <c r="E15" s="29">
        <v>17.591902632886239</v>
      </c>
    </row>
    <row r="16" spans="2:5" ht="12" customHeight="1" x14ac:dyDescent="0.2">
      <c r="B16" s="8" t="s">
        <v>9</v>
      </c>
      <c r="C16" s="28">
        <v>171908</v>
      </c>
      <c r="D16" s="28">
        <v>63033</v>
      </c>
      <c r="E16" s="29">
        <v>36.666705447099609</v>
      </c>
    </row>
    <row r="17" spans="2:5" ht="12" customHeight="1" x14ac:dyDescent="0.2">
      <c r="B17" s="8" t="s">
        <v>10</v>
      </c>
      <c r="C17" s="28">
        <v>27463</v>
      </c>
      <c r="D17" s="28">
        <v>5299</v>
      </c>
      <c r="E17" s="29">
        <v>19.29505152386848</v>
      </c>
    </row>
    <row r="18" spans="2:5" ht="12" customHeight="1" x14ac:dyDescent="0.2">
      <c r="B18" s="7" t="s">
        <v>11</v>
      </c>
      <c r="C18" s="24">
        <v>104020</v>
      </c>
      <c r="D18" s="24">
        <v>34129</v>
      </c>
      <c r="E18" s="25">
        <v>32.810036531436261</v>
      </c>
    </row>
    <row r="19" spans="2:5" ht="12" customHeight="1" x14ac:dyDescent="0.2">
      <c r="B19" s="8" t="s">
        <v>12</v>
      </c>
      <c r="C19" s="28">
        <v>34393</v>
      </c>
      <c r="D19" s="28">
        <v>260</v>
      </c>
      <c r="E19" s="29">
        <v>0.75596778414212196</v>
      </c>
    </row>
    <row r="20" spans="2:5" ht="12" customHeight="1" x14ac:dyDescent="0.2">
      <c r="B20" s="8" t="s">
        <v>13</v>
      </c>
      <c r="C20" s="28">
        <v>348</v>
      </c>
      <c r="D20" s="28">
        <v>12</v>
      </c>
      <c r="E20" s="29">
        <v>3.4482758620689653</v>
      </c>
    </row>
    <row r="21" spans="2:5" ht="12" customHeight="1" x14ac:dyDescent="0.2">
      <c r="B21" s="8" t="s">
        <v>14</v>
      </c>
      <c r="C21" s="28">
        <v>69279</v>
      </c>
      <c r="D21" s="28">
        <v>33857</v>
      </c>
      <c r="E21" s="29">
        <v>48.870509100881939</v>
      </c>
    </row>
    <row r="22" spans="2:5" s="4" customFormat="1" ht="12" customHeight="1" x14ac:dyDescent="0.2">
      <c r="B22" s="7" t="s">
        <v>15</v>
      </c>
      <c r="C22" s="24">
        <v>118656</v>
      </c>
      <c r="D22" s="24">
        <v>31680</v>
      </c>
      <c r="E22" s="25">
        <v>26.699029126213592</v>
      </c>
    </row>
    <row r="23" spans="2:5" s="4" customFormat="1" ht="12" customHeight="1" x14ac:dyDescent="0.2">
      <c r="B23" s="8" t="s">
        <v>16</v>
      </c>
      <c r="C23" s="30">
        <v>3909</v>
      </c>
      <c r="D23" s="30">
        <v>225</v>
      </c>
      <c r="E23" s="31">
        <v>5.7559478127398309</v>
      </c>
    </row>
    <row r="24" spans="2:5" ht="12" customHeight="1" x14ac:dyDescent="0.2">
      <c r="B24" s="8" t="s">
        <v>17</v>
      </c>
      <c r="C24" s="30">
        <v>114747</v>
      </c>
      <c r="D24" s="30">
        <v>31455</v>
      </c>
      <c r="E24" s="31">
        <v>27.412481372062015</v>
      </c>
    </row>
    <row r="25" spans="2:5" s="4" customFormat="1" ht="12" customHeight="1" x14ac:dyDescent="0.2">
      <c r="B25" s="7" t="s">
        <v>18</v>
      </c>
      <c r="C25" s="24">
        <v>216665</v>
      </c>
      <c r="D25" s="24">
        <v>85266</v>
      </c>
      <c r="E25" s="25">
        <v>39.353841183393719</v>
      </c>
    </row>
    <row r="26" spans="2:5" ht="12" customHeight="1" x14ac:dyDescent="0.2">
      <c r="B26" s="7" t="s">
        <v>19</v>
      </c>
      <c r="C26" s="24">
        <v>195247</v>
      </c>
      <c r="D26" s="24">
        <v>66223</v>
      </c>
      <c r="E26" s="25">
        <v>33.917550589765781</v>
      </c>
    </row>
    <row r="27" spans="2:5" ht="12" customHeight="1" x14ac:dyDescent="0.2">
      <c r="B27" s="8" t="s">
        <v>20</v>
      </c>
      <c r="C27" s="28">
        <v>189828</v>
      </c>
      <c r="D27" s="28">
        <v>63531</v>
      </c>
      <c r="E27" s="29">
        <v>33.467665465579366</v>
      </c>
    </row>
    <row r="28" spans="2:5" ht="12" customHeight="1" x14ac:dyDescent="0.2">
      <c r="B28" s="8" t="s">
        <v>21</v>
      </c>
      <c r="C28" s="28">
        <v>5419</v>
      </c>
      <c r="D28" s="28">
        <v>2692</v>
      </c>
      <c r="E28" s="29">
        <v>49.677062188595684</v>
      </c>
    </row>
    <row r="29" spans="2:5" ht="12" customHeight="1" x14ac:dyDescent="0.2">
      <c r="B29" s="7" t="s">
        <v>22</v>
      </c>
      <c r="C29" s="26">
        <v>13008</v>
      </c>
      <c r="D29" s="26">
        <v>12414</v>
      </c>
      <c r="E29" s="27">
        <v>95.433579335793368</v>
      </c>
    </row>
    <row r="30" spans="2:5" ht="12" customHeight="1" x14ac:dyDescent="0.2">
      <c r="B30" s="8" t="s">
        <v>23</v>
      </c>
      <c r="C30" s="28">
        <v>136</v>
      </c>
      <c r="D30" s="28">
        <v>21</v>
      </c>
      <c r="E30" s="29">
        <v>15.441176470588236</v>
      </c>
    </row>
    <row r="31" spans="2:5" s="4" customFormat="1" ht="12" customHeight="1" x14ac:dyDescent="0.2">
      <c r="B31" s="8" t="s">
        <v>24</v>
      </c>
      <c r="C31" s="28">
        <v>12206</v>
      </c>
      <c r="D31" s="28">
        <v>11769</v>
      </c>
      <c r="E31" s="29">
        <v>96.419793544158608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666</v>
      </c>
      <c r="D35" s="28">
        <v>624</v>
      </c>
      <c r="E35" s="29">
        <v>93.693693693693689</v>
      </c>
    </row>
    <row r="36" spans="2:6" ht="12" customHeight="1" x14ac:dyDescent="0.2">
      <c r="B36" s="7" t="s">
        <v>29</v>
      </c>
      <c r="C36" s="26">
        <v>8383</v>
      </c>
      <c r="D36" s="26">
        <v>6628</v>
      </c>
      <c r="E36" s="27">
        <v>79.064773947274247</v>
      </c>
    </row>
    <row r="37" spans="2:6" ht="12" customHeight="1" x14ac:dyDescent="0.2">
      <c r="B37" s="7" t="s">
        <v>30</v>
      </c>
      <c r="C37" s="26">
        <v>1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>
        <v>26</v>
      </c>
      <c r="D38" s="26">
        <v>1</v>
      </c>
      <c r="E38" s="27">
        <v>3.8461538461538463</v>
      </c>
    </row>
    <row r="39" spans="2:6" ht="12" customHeight="1" x14ac:dyDescent="0.2">
      <c r="B39" s="7" t="s">
        <v>32</v>
      </c>
      <c r="C39" s="24">
        <v>185</v>
      </c>
      <c r="D39" s="24">
        <v>184</v>
      </c>
      <c r="E39" s="25">
        <v>99.459459459459467</v>
      </c>
    </row>
    <row r="40" spans="2:6" s="4" customFormat="1" ht="12" customHeight="1" x14ac:dyDescent="0.2">
      <c r="B40" s="8" t="s">
        <v>33</v>
      </c>
      <c r="C40" s="30">
        <v>93</v>
      </c>
      <c r="D40" s="30">
        <v>92</v>
      </c>
      <c r="E40" s="31">
        <v>98.924731182795696</v>
      </c>
    </row>
    <row r="41" spans="2:6" ht="12" customHeight="1" x14ac:dyDescent="0.2">
      <c r="B41" s="8" t="s">
        <v>34</v>
      </c>
      <c r="C41" s="30">
        <v>92</v>
      </c>
      <c r="D41" s="30">
        <v>92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40947</v>
      </c>
      <c r="D43" s="24">
        <v>14083</v>
      </c>
      <c r="E43" s="25">
        <v>34.393240042005516</v>
      </c>
    </row>
    <row r="44" spans="2:6" ht="12" customHeight="1" x14ac:dyDescent="0.2">
      <c r="B44" s="7" t="s">
        <v>37</v>
      </c>
      <c r="C44" s="26">
        <v>49027</v>
      </c>
      <c r="D44" s="26">
        <v>31435</v>
      </c>
      <c r="E44" s="27">
        <v>64.117731046158241</v>
      </c>
      <c r="F44" s="5"/>
    </row>
    <row r="45" spans="2:6" ht="12" customHeight="1" x14ac:dyDescent="0.2">
      <c r="B45" s="7" t="s">
        <v>38</v>
      </c>
      <c r="C45" s="26">
        <v>1646</v>
      </c>
      <c r="D45" s="26">
        <v>6</v>
      </c>
      <c r="E45" s="27">
        <v>0.36452004860267312</v>
      </c>
    </row>
    <row r="46" spans="2:6" ht="12" customHeight="1" x14ac:dyDescent="0.2">
      <c r="B46" s="6" t="s">
        <v>84</v>
      </c>
      <c r="C46" s="22">
        <v>47072</v>
      </c>
      <c r="D46" s="22">
        <v>16204</v>
      </c>
      <c r="E46" s="27">
        <v>34.423861318830731</v>
      </c>
    </row>
    <row r="47" spans="2:6" ht="12" customHeight="1" x14ac:dyDescent="0.2">
      <c r="B47" s="6" t="s">
        <v>39</v>
      </c>
      <c r="C47" s="32">
        <v>5259</v>
      </c>
      <c r="D47" s="32">
        <v>4433</v>
      </c>
      <c r="E47" s="33">
        <v>84.293591937630737</v>
      </c>
    </row>
    <row r="48" spans="2:6" ht="12" customHeight="1" x14ac:dyDescent="0.2">
      <c r="B48" s="6" t="s">
        <v>40</v>
      </c>
      <c r="C48" s="32">
        <v>4952</v>
      </c>
      <c r="D48" s="32">
        <v>4229</v>
      </c>
      <c r="E48" s="33">
        <v>85.399838449111471</v>
      </c>
    </row>
    <row r="49" spans="2:5" ht="12" customHeight="1" x14ac:dyDescent="0.2">
      <c r="B49" s="9" t="s">
        <v>41</v>
      </c>
      <c r="C49" s="34">
        <v>11</v>
      </c>
      <c r="D49" s="34">
        <v>1</v>
      </c>
      <c r="E49" s="35">
        <v>9.0909090909090917</v>
      </c>
    </row>
    <row r="50" spans="2:5" ht="12" customHeight="1" x14ac:dyDescent="0.2">
      <c r="B50" s="9" t="s">
        <v>42</v>
      </c>
      <c r="C50" s="34">
        <v>4941</v>
      </c>
      <c r="D50" s="34">
        <v>4228</v>
      </c>
      <c r="E50" s="35">
        <v>85.569722728192673</v>
      </c>
    </row>
    <row r="51" spans="2:5" ht="12" customHeight="1" x14ac:dyDescent="0.2">
      <c r="B51" s="6" t="s">
        <v>43</v>
      </c>
      <c r="C51" s="32">
        <v>307</v>
      </c>
      <c r="D51" s="32">
        <v>204</v>
      </c>
      <c r="E51" s="33">
        <v>66.44951140065146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307</v>
      </c>
      <c r="D53" s="34">
        <v>204</v>
      </c>
      <c r="E53" s="35">
        <v>66.44951140065146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2705</v>
      </c>
      <c r="D57" s="32">
        <v>2705</v>
      </c>
      <c r="E57" s="33">
        <v>100</v>
      </c>
    </row>
    <row r="58" spans="2:5" ht="12" customHeight="1" x14ac:dyDescent="0.2">
      <c r="B58" s="6" t="s">
        <v>48</v>
      </c>
      <c r="C58" s="32">
        <v>2705</v>
      </c>
      <c r="D58" s="32">
        <v>2705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39108</v>
      </c>
      <c r="D60" s="32">
        <v>9066</v>
      </c>
      <c r="E60" s="33">
        <v>23.181957655722616</v>
      </c>
    </row>
    <row r="61" spans="2:5" s="4" customFormat="1" ht="12" customHeight="1" x14ac:dyDescent="0.2">
      <c r="B61" s="6" t="s">
        <v>51</v>
      </c>
      <c r="C61" s="32">
        <v>37370</v>
      </c>
      <c r="D61" s="32">
        <v>7328</v>
      </c>
      <c r="E61" s="33">
        <v>19.609312282579612</v>
      </c>
    </row>
    <row r="62" spans="2:5" ht="12" customHeight="1" x14ac:dyDescent="0.2">
      <c r="B62" s="6" t="s">
        <v>90</v>
      </c>
      <c r="C62" s="32">
        <v>1738</v>
      </c>
      <c r="D62" s="32">
        <v>1738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235678</v>
      </c>
      <c r="D69" s="22">
        <v>13278</v>
      </c>
      <c r="E69" s="23">
        <v>5.6339581972012667</v>
      </c>
    </row>
    <row r="70" spans="2:5" ht="12" customHeight="1" x14ac:dyDescent="0.2">
      <c r="B70" s="6" t="s">
        <v>57</v>
      </c>
      <c r="C70" s="32">
        <v>52423</v>
      </c>
      <c r="D70" s="32">
        <v>294</v>
      </c>
      <c r="E70" s="33">
        <v>0.5608225397249299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52387</v>
      </c>
      <c r="D73" s="36">
        <v>269</v>
      </c>
      <c r="E73" s="37">
        <v>0.51348617023307308</v>
      </c>
    </row>
    <row r="74" spans="2:5" ht="12" customHeight="1" x14ac:dyDescent="0.2">
      <c r="B74" s="6" t="s">
        <v>61</v>
      </c>
      <c r="C74" s="32">
        <v>36</v>
      </c>
      <c r="D74" s="32">
        <v>25</v>
      </c>
      <c r="E74" s="33">
        <v>69.444444444444443</v>
      </c>
    </row>
    <row r="75" spans="2:5" ht="12" customHeight="1" x14ac:dyDescent="0.2">
      <c r="B75" s="6" t="s">
        <v>62</v>
      </c>
      <c r="C75" s="32">
        <v>796</v>
      </c>
      <c r="D75" s="32">
        <v>255</v>
      </c>
      <c r="E75" s="33">
        <v>32.035175879396988</v>
      </c>
    </row>
    <row r="76" spans="2:5" ht="12" customHeight="1" x14ac:dyDescent="0.2">
      <c r="B76" s="6" t="s">
        <v>63</v>
      </c>
      <c r="C76" s="32">
        <v>303</v>
      </c>
      <c r="D76" s="32">
        <v>106</v>
      </c>
      <c r="E76" s="33">
        <v>34.983498349834989</v>
      </c>
    </row>
    <row r="77" spans="2:5" ht="12" customHeight="1" x14ac:dyDescent="0.2">
      <c r="B77" s="6" t="s">
        <v>64</v>
      </c>
      <c r="C77" s="32">
        <v>493</v>
      </c>
      <c r="D77" s="32">
        <v>149</v>
      </c>
      <c r="E77" s="33">
        <v>30.223123732251523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281</v>
      </c>
      <c r="D80" s="34">
        <v>11</v>
      </c>
      <c r="E80" s="35">
        <v>3.9145907473309607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25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187</v>
      </c>
      <c r="D85" s="34">
        <v>138</v>
      </c>
      <c r="E85" s="35">
        <v>73.796791443850267</v>
      </c>
    </row>
    <row r="86" spans="2:5" ht="12" customHeight="1" x14ac:dyDescent="0.2">
      <c r="B86" s="6" t="s">
        <v>73</v>
      </c>
      <c r="C86" s="32">
        <v>176876</v>
      </c>
      <c r="D86" s="32">
        <v>9369</v>
      </c>
      <c r="E86" s="33">
        <v>5.2969311834279376</v>
      </c>
    </row>
    <row r="87" spans="2:5" ht="12" customHeight="1" x14ac:dyDescent="0.2">
      <c r="B87" s="6" t="s">
        <v>74</v>
      </c>
      <c r="C87" s="36">
        <v>4167</v>
      </c>
      <c r="D87" s="36">
        <v>1060</v>
      </c>
      <c r="E87" s="37">
        <v>25.43796496280298</v>
      </c>
    </row>
    <row r="88" spans="2:5" ht="12" customHeight="1" x14ac:dyDescent="0.2">
      <c r="B88" s="6" t="s">
        <v>75</v>
      </c>
      <c r="C88" s="32">
        <v>46938</v>
      </c>
      <c r="D88" s="32">
        <v>4073</v>
      </c>
      <c r="E88" s="33">
        <v>8.6774042353743237</v>
      </c>
    </row>
    <row r="89" spans="2:5" ht="12" customHeight="1" x14ac:dyDescent="0.2">
      <c r="B89" s="6" t="s">
        <v>76</v>
      </c>
      <c r="C89" s="32">
        <v>124500</v>
      </c>
      <c r="D89" s="32">
        <v>4229</v>
      </c>
      <c r="E89" s="33">
        <v>3.3967871485943775</v>
      </c>
    </row>
    <row r="90" spans="2:5" ht="12" customHeight="1" x14ac:dyDescent="0.2">
      <c r="B90" s="6" t="s">
        <v>77</v>
      </c>
      <c r="C90" s="32">
        <v>1271</v>
      </c>
      <c r="D90" s="32">
        <v>7</v>
      </c>
      <c r="E90" s="33">
        <v>0.55074744295830058</v>
      </c>
    </row>
    <row r="91" spans="2:5" ht="12" customHeight="1" x14ac:dyDescent="0.2">
      <c r="B91" s="6" t="s">
        <v>78</v>
      </c>
      <c r="C91" s="32">
        <v>5583</v>
      </c>
      <c r="D91" s="32">
        <v>3360</v>
      </c>
      <c r="E91" s="33">
        <v>60.182697474476086</v>
      </c>
    </row>
    <row r="92" spans="2:5" ht="12" customHeight="1" x14ac:dyDescent="0.2">
      <c r="B92" s="6" t="s">
        <v>86</v>
      </c>
      <c r="C92" s="22">
        <v>391</v>
      </c>
      <c r="D92" s="22">
        <v>391</v>
      </c>
      <c r="E92" s="23">
        <v>100</v>
      </c>
    </row>
    <row r="93" spans="2:5" ht="12" customHeight="1" x14ac:dyDescent="0.2">
      <c r="B93" s="6" t="s">
        <v>79</v>
      </c>
      <c r="C93" s="32">
        <v>391</v>
      </c>
      <c r="D93" s="32">
        <v>391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DD5E7B3-61A9-4B57-8B01-516F7BEBAD50}"/>
    <hyperlink ref="D4" location="ŞUBAT!A1" display="Şubat" xr:uid="{C1E95C68-B239-4D80-9CC3-616BFECB5D3B}"/>
    <hyperlink ref="E4" location="MART!A1" display="Mart" xr:uid="{7C7E44F2-584A-4B68-8C8E-84FAE7B64757}"/>
    <hyperlink ref="C5" location="NİSAN!A1" display="Nisan" xr:uid="{A6A968FD-3FD4-4EB7-B0C5-220C9A8B6FDA}"/>
    <hyperlink ref="D5" location="MAYIS!A1" display="Mayıs" xr:uid="{2057B7C6-7FDC-415C-ACCE-8259B705F561}"/>
    <hyperlink ref="E5" location="HAZİRAN!A1" display="Haziran" xr:uid="{2FF7F790-CF5F-4BC0-B1D0-7921382DBF67}"/>
    <hyperlink ref="C6" location="TEMMUZ!A1" display="Temmuz" xr:uid="{A2DCCD05-07AA-4064-AFAE-A62C3CDE71F3}"/>
    <hyperlink ref="D6" location="AĞUSTOS!A1" display="Ağustos" xr:uid="{585FDECC-3EF7-48ED-A0A4-44FE45AFDED0}"/>
    <hyperlink ref="E6" location="EYLÜL!A1" display="Eylül" xr:uid="{E9E35180-BA69-4728-894B-D9CA1902B4F7}"/>
    <hyperlink ref="C7" location="EKİM!A1" display="Ekim" xr:uid="{F704C842-93F7-4872-A314-2C1757DA6AA4}"/>
    <hyperlink ref="D7" location="KASIM!A1" display="Kasım" xr:uid="{A1832D77-009B-42EA-9674-921E276ED23E}"/>
    <hyperlink ref="E7" location="ARALIK!A1" display="Aralık" xr:uid="{F2B70778-BB74-4A9B-8ABD-99D0188694F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52F3-7897-46FB-810C-3F04A9364BC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1006594</v>
      </c>
      <c r="D10" s="22">
        <v>228397</v>
      </c>
      <c r="E10" s="23">
        <v>22.690081601916958</v>
      </c>
    </row>
    <row r="11" spans="2:5" ht="12" customHeight="1" x14ac:dyDescent="0.2">
      <c r="B11" s="7" t="s">
        <v>4</v>
      </c>
      <c r="C11" s="24">
        <v>741317</v>
      </c>
      <c r="D11" s="24">
        <v>206858</v>
      </c>
      <c r="E11" s="25">
        <v>27.904121988299202</v>
      </c>
    </row>
    <row r="12" spans="2:5" ht="12" customHeight="1" x14ac:dyDescent="0.2">
      <c r="B12" s="7" t="s">
        <v>5</v>
      </c>
      <c r="C12" s="24">
        <v>363095</v>
      </c>
      <c r="D12" s="24">
        <v>89784</v>
      </c>
      <c r="E12" s="25">
        <v>24.727412936008484</v>
      </c>
    </row>
    <row r="13" spans="2:5" ht="12" customHeight="1" x14ac:dyDescent="0.2">
      <c r="B13" s="7" t="s">
        <v>6</v>
      </c>
      <c r="C13" s="26">
        <v>260246</v>
      </c>
      <c r="D13" s="26">
        <v>56594</v>
      </c>
      <c r="E13" s="27">
        <v>21.746347686419774</v>
      </c>
    </row>
    <row r="14" spans="2:5" ht="12" customHeight="1" x14ac:dyDescent="0.2">
      <c r="B14" s="8" t="s">
        <v>7</v>
      </c>
      <c r="C14" s="28">
        <v>59642</v>
      </c>
      <c r="D14" s="28">
        <v>2107</v>
      </c>
      <c r="E14" s="29">
        <v>3.5327453807719391</v>
      </c>
    </row>
    <row r="15" spans="2:5" ht="12" customHeight="1" x14ac:dyDescent="0.2">
      <c r="B15" s="8" t="s">
        <v>8</v>
      </c>
      <c r="C15" s="28">
        <v>15872</v>
      </c>
      <c r="D15" s="28">
        <v>2353</v>
      </c>
      <c r="E15" s="29">
        <v>14.824848790322582</v>
      </c>
    </row>
    <row r="16" spans="2:5" ht="12" customHeight="1" x14ac:dyDescent="0.2">
      <c r="B16" s="8" t="s">
        <v>9</v>
      </c>
      <c r="C16" s="28">
        <v>155530</v>
      </c>
      <c r="D16" s="28">
        <v>46930</v>
      </c>
      <c r="E16" s="29">
        <v>30.174242911335437</v>
      </c>
    </row>
    <row r="17" spans="2:5" ht="12" customHeight="1" x14ac:dyDescent="0.2">
      <c r="B17" s="8" t="s">
        <v>10</v>
      </c>
      <c r="C17" s="28">
        <v>29202</v>
      </c>
      <c r="D17" s="28">
        <v>5204</v>
      </c>
      <c r="E17" s="29">
        <v>17.82069721251969</v>
      </c>
    </row>
    <row r="18" spans="2:5" ht="12" customHeight="1" x14ac:dyDescent="0.2">
      <c r="B18" s="7" t="s">
        <v>11</v>
      </c>
      <c r="C18" s="24">
        <v>102849</v>
      </c>
      <c r="D18" s="24">
        <v>33190</v>
      </c>
      <c r="E18" s="25">
        <v>32.270610312205271</v>
      </c>
    </row>
    <row r="19" spans="2:5" ht="12" customHeight="1" x14ac:dyDescent="0.2">
      <c r="B19" s="8" t="s">
        <v>12</v>
      </c>
      <c r="C19" s="28">
        <v>33082</v>
      </c>
      <c r="D19" s="28">
        <v>122</v>
      </c>
      <c r="E19" s="29">
        <v>0.36878060576748684</v>
      </c>
    </row>
    <row r="20" spans="2:5" ht="12" customHeight="1" x14ac:dyDescent="0.2">
      <c r="B20" s="8" t="s">
        <v>13</v>
      </c>
      <c r="C20" s="28">
        <v>346</v>
      </c>
      <c r="D20" s="28">
        <v>-5</v>
      </c>
      <c r="E20" s="29">
        <v>-1.4450867052023122</v>
      </c>
    </row>
    <row r="21" spans="2:5" ht="12" customHeight="1" x14ac:dyDescent="0.2">
      <c r="B21" s="8" t="s">
        <v>14</v>
      </c>
      <c r="C21" s="28">
        <v>69421</v>
      </c>
      <c r="D21" s="28">
        <v>33073</v>
      </c>
      <c r="E21" s="29">
        <v>47.641203670359111</v>
      </c>
    </row>
    <row r="22" spans="2:5" s="4" customFormat="1" ht="12" customHeight="1" x14ac:dyDescent="0.2">
      <c r="B22" s="7" t="s">
        <v>15</v>
      </c>
      <c r="C22" s="24">
        <v>116706</v>
      </c>
      <c r="D22" s="24">
        <v>28199</v>
      </c>
      <c r="E22" s="25">
        <v>24.162425239490688</v>
      </c>
    </row>
    <row r="23" spans="2:5" s="4" customFormat="1" ht="12" customHeight="1" x14ac:dyDescent="0.2">
      <c r="B23" s="8" t="s">
        <v>16</v>
      </c>
      <c r="C23" s="30">
        <v>2231</v>
      </c>
      <c r="D23" s="30">
        <v>154</v>
      </c>
      <c r="E23" s="31">
        <v>6.9027341999103538</v>
      </c>
    </row>
    <row r="24" spans="2:5" ht="12" customHeight="1" x14ac:dyDescent="0.2">
      <c r="B24" s="8" t="s">
        <v>17</v>
      </c>
      <c r="C24" s="30">
        <v>114475</v>
      </c>
      <c r="D24" s="30">
        <v>28045</v>
      </c>
      <c r="E24" s="31">
        <v>24.49879886438087</v>
      </c>
    </row>
    <row r="25" spans="2:5" s="4" customFormat="1" ht="12" customHeight="1" x14ac:dyDescent="0.2">
      <c r="B25" s="7" t="s">
        <v>18</v>
      </c>
      <c r="C25" s="24">
        <v>187250</v>
      </c>
      <c r="D25" s="24">
        <v>60021</v>
      </c>
      <c r="E25" s="25">
        <v>32.053938584779708</v>
      </c>
    </row>
    <row r="26" spans="2:5" ht="12" customHeight="1" x14ac:dyDescent="0.2">
      <c r="B26" s="7" t="s">
        <v>19</v>
      </c>
      <c r="C26" s="24">
        <v>173010</v>
      </c>
      <c r="D26" s="24">
        <v>48157</v>
      </c>
      <c r="E26" s="25">
        <v>27.834807236575919</v>
      </c>
    </row>
    <row r="27" spans="2:5" ht="12" customHeight="1" x14ac:dyDescent="0.2">
      <c r="B27" s="8" t="s">
        <v>20</v>
      </c>
      <c r="C27" s="28">
        <v>168633</v>
      </c>
      <c r="D27" s="28">
        <v>46503</v>
      </c>
      <c r="E27" s="29">
        <v>27.576453007418479</v>
      </c>
    </row>
    <row r="28" spans="2:5" ht="12" customHeight="1" x14ac:dyDescent="0.2">
      <c r="B28" s="8" t="s">
        <v>21</v>
      </c>
      <c r="C28" s="28">
        <v>4377</v>
      </c>
      <c r="D28" s="28">
        <v>1654</v>
      </c>
      <c r="E28" s="29">
        <v>37.788439570482062</v>
      </c>
    </row>
    <row r="29" spans="2:5" ht="12" customHeight="1" x14ac:dyDescent="0.2">
      <c r="B29" s="7" t="s">
        <v>22</v>
      </c>
      <c r="C29" s="26">
        <v>7645</v>
      </c>
      <c r="D29" s="26">
        <v>7049</v>
      </c>
      <c r="E29" s="27">
        <v>92.20405493786788</v>
      </c>
    </row>
    <row r="30" spans="2:5" ht="12" customHeight="1" x14ac:dyDescent="0.2">
      <c r="B30" s="8" t="s">
        <v>23</v>
      </c>
      <c r="C30" s="28">
        <v>130</v>
      </c>
      <c r="D30" s="28">
        <v>15</v>
      </c>
      <c r="E30" s="29">
        <v>11.538461538461538</v>
      </c>
    </row>
    <row r="31" spans="2:5" s="4" customFormat="1" ht="12" customHeight="1" x14ac:dyDescent="0.2">
      <c r="B31" s="8" t="s">
        <v>24</v>
      </c>
      <c r="C31" s="28">
        <v>6877</v>
      </c>
      <c r="D31" s="28">
        <v>6437</v>
      </c>
      <c r="E31" s="29">
        <v>93.601861276719504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638</v>
      </c>
      <c r="D35" s="28">
        <v>597</v>
      </c>
      <c r="E35" s="29">
        <v>93.573667711598745</v>
      </c>
    </row>
    <row r="36" spans="2:6" ht="12" customHeight="1" x14ac:dyDescent="0.2">
      <c r="B36" s="7" t="s">
        <v>29</v>
      </c>
      <c r="C36" s="26">
        <v>6568</v>
      </c>
      <c r="D36" s="26">
        <v>4814</v>
      </c>
      <c r="E36" s="27">
        <v>73.294762484774665</v>
      </c>
    </row>
    <row r="37" spans="2:6" ht="12" customHeight="1" x14ac:dyDescent="0.2">
      <c r="B37" s="7" t="s">
        <v>30</v>
      </c>
      <c r="C37" s="26">
        <v>1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>
        <v>26</v>
      </c>
      <c r="D38" s="26">
        <v>1</v>
      </c>
      <c r="E38" s="27">
        <v>3.8461538461538463</v>
      </c>
    </row>
    <row r="39" spans="2:6" ht="12" customHeight="1" x14ac:dyDescent="0.2">
      <c r="B39" s="7" t="s">
        <v>32</v>
      </c>
      <c r="C39" s="24">
        <v>20</v>
      </c>
      <c r="D39" s="24">
        <v>19</v>
      </c>
      <c r="E39" s="25">
        <v>95</v>
      </c>
    </row>
    <row r="40" spans="2:6" s="4" customFormat="1" ht="12" customHeight="1" x14ac:dyDescent="0.2">
      <c r="B40" s="8" t="s">
        <v>33</v>
      </c>
      <c r="C40" s="30">
        <v>20</v>
      </c>
      <c r="D40" s="30">
        <v>19</v>
      </c>
      <c r="E40" s="31">
        <v>95</v>
      </c>
    </row>
    <row r="41" spans="2:6" ht="12" customHeight="1" x14ac:dyDescent="0.2">
      <c r="B41" s="8" t="s">
        <v>34</v>
      </c>
      <c r="C41" s="30">
        <v>0</v>
      </c>
      <c r="D41" s="30">
        <v>0</v>
      </c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35813</v>
      </c>
      <c r="D43" s="24">
        <v>9346</v>
      </c>
      <c r="E43" s="25">
        <v>26.0966688074163</v>
      </c>
    </row>
    <row r="44" spans="2:6" ht="12" customHeight="1" x14ac:dyDescent="0.2">
      <c r="B44" s="7" t="s">
        <v>37</v>
      </c>
      <c r="C44" s="26">
        <v>36504</v>
      </c>
      <c r="D44" s="26">
        <v>19486</v>
      </c>
      <c r="E44" s="27">
        <v>53.380451457374534</v>
      </c>
      <c r="F44" s="5"/>
    </row>
    <row r="45" spans="2:6" ht="12" customHeight="1" x14ac:dyDescent="0.2">
      <c r="B45" s="7" t="s">
        <v>38</v>
      </c>
      <c r="C45" s="26">
        <v>1929</v>
      </c>
      <c r="D45" s="26">
        <v>3</v>
      </c>
      <c r="E45" s="27">
        <v>0.15552099533437014</v>
      </c>
    </row>
    <row r="46" spans="2:6" ht="12" customHeight="1" x14ac:dyDescent="0.2">
      <c r="B46" s="6" t="s">
        <v>84</v>
      </c>
      <c r="C46" s="22">
        <v>44219</v>
      </c>
      <c r="D46" s="22">
        <v>12551</v>
      </c>
      <c r="E46" s="27">
        <v>28.383726452429954</v>
      </c>
    </row>
    <row r="47" spans="2:6" ht="12" customHeight="1" x14ac:dyDescent="0.2">
      <c r="B47" s="6" t="s">
        <v>39</v>
      </c>
      <c r="C47" s="32">
        <v>3760</v>
      </c>
      <c r="D47" s="32">
        <v>2933</v>
      </c>
      <c r="E47" s="33">
        <v>78.005319148936167</v>
      </c>
    </row>
    <row r="48" spans="2:6" ht="12" customHeight="1" x14ac:dyDescent="0.2">
      <c r="B48" s="6" t="s">
        <v>40</v>
      </c>
      <c r="C48" s="32">
        <v>3516</v>
      </c>
      <c r="D48" s="32">
        <v>2792</v>
      </c>
      <c r="E48" s="33">
        <v>79.40841865756542</v>
      </c>
    </row>
    <row r="49" spans="2:5" ht="12" customHeight="1" x14ac:dyDescent="0.2">
      <c r="B49" s="9" t="s">
        <v>41</v>
      </c>
      <c r="C49" s="34">
        <v>11</v>
      </c>
      <c r="D49" s="34">
        <v>1</v>
      </c>
      <c r="E49" s="35">
        <v>9.0909090909090917</v>
      </c>
    </row>
    <row r="50" spans="2:5" ht="12" customHeight="1" x14ac:dyDescent="0.2">
      <c r="B50" s="9" t="s">
        <v>42</v>
      </c>
      <c r="C50" s="34">
        <v>3505</v>
      </c>
      <c r="D50" s="34">
        <v>2791</v>
      </c>
      <c r="E50" s="35">
        <v>79.629101283880161</v>
      </c>
    </row>
    <row r="51" spans="2:5" ht="12" customHeight="1" x14ac:dyDescent="0.2">
      <c r="B51" s="6" t="s">
        <v>43</v>
      </c>
      <c r="C51" s="32">
        <v>244</v>
      </c>
      <c r="D51" s="32">
        <v>141</v>
      </c>
      <c r="E51" s="33">
        <v>57.786885245901644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244</v>
      </c>
      <c r="D53" s="34">
        <v>141</v>
      </c>
      <c r="E53" s="35">
        <v>57.786885245901644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2528</v>
      </c>
      <c r="D57" s="32">
        <v>2528</v>
      </c>
      <c r="E57" s="33">
        <v>100</v>
      </c>
    </row>
    <row r="58" spans="2:5" ht="12" customHeight="1" x14ac:dyDescent="0.2">
      <c r="B58" s="6" t="s">
        <v>48</v>
      </c>
      <c r="C58" s="32">
        <v>2528</v>
      </c>
      <c r="D58" s="32">
        <v>2528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37931</v>
      </c>
      <c r="D60" s="32">
        <v>7090</v>
      </c>
      <c r="E60" s="33">
        <v>18.691835174395614</v>
      </c>
    </row>
    <row r="61" spans="2:5" s="4" customFormat="1" ht="12" customHeight="1" x14ac:dyDescent="0.2">
      <c r="B61" s="6" t="s">
        <v>51</v>
      </c>
      <c r="C61" s="32">
        <v>36280</v>
      </c>
      <c r="D61" s="32">
        <v>5439</v>
      </c>
      <c r="E61" s="33">
        <v>14.99173098125689</v>
      </c>
    </row>
    <row r="62" spans="2:5" ht="12" customHeight="1" x14ac:dyDescent="0.2">
      <c r="B62" s="6" t="s">
        <v>90</v>
      </c>
      <c r="C62" s="32">
        <v>1651</v>
      </c>
      <c r="D62" s="32">
        <v>1651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220750</v>
      </c>
      <c r="D69" s="22">
        <v>8680</v>
      </c>
      <c r="E69" s="23">
        <v>3.9320498301245754</v>
      </c>
    </row>
    <row r="70" spans="2:5" ht="12" customHeight="1" x14ac:dyDescent="0.2">
      <c r="B70" s="6" t="s">
        <v>57</v>
      </c>
      <c r="C70" s="32">
        <v>49295</v>
      </c>
      <c r="D70" s="32">
        <v>207</v>
      </c>
      <c r="E70" s="33">
        <v>0.41992088447104164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49310</v>
      </c>
      <c r="D73" s="36">
        <v>235</v>
      </c>
      <c r="E73" s="37">
        <v>0.47657675927803689</v>
      </c>
    </row>
    <row r="74" spans="2:5" ht="12" customHeight="1" x14ac:dyDescent="0.2">
      <c r="B74" s="6" t="s">
        <v>61</v>
      </c>
      <c r="C74" s="32">
        <v>-15</v>
      </c>
      <c r="D74" s="32">
        <v>-28</v>
      </c>
      <c r="E74" s="33">
        <v>186.66666666666666</v>
      </c>
    </row>
    <row r="75" spans="2:5" ht="12" customHeight="1" x14ac:dyDescent="0.2">
      <c r="B75" s="6" t="s">
        <v>62</v>
      </c>
      <c r="C75" s="32">
        <v>771</v>
      </c>
      <c r="D75" s="32">
        <v>182</v>
      </c>
      <c r="E75" s="33">
        <v>23.605706874189362</v>
      </c>
    </row>
    <row r="76" spans="2:5" ht="12" customHeight="1" x14ac:dyDescent="0.2">
      <c r="B76" s="6" t="s">
        <v>63</v>
      </c>
      <c r="C76" s="32">
        <v>284</v>
      </c>
      <c r="D76" s="32">
        <v>82</v>
      </c>
      <c r="E76" s="33">
        <v>28.87323943661972</v>
      </c>
    </row>
    <row r="77" spans="2:5" ht="12" customHeight="1" x14ac:dyDescent="0.2">
      <c r="B77" s="6" t="s">
        <v>64</v>
      </c>
      <c r="C77" s="32">
        <v>487</v>
      </c>
      <c r="D77" s="32">
        <v>100</v>
      </c>
      <c r="E77" s="33">
        <v>20.533880903490758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324</v>
      </c>
      <c r="D80" s="34">
        <v>11</v>
      </c>
      <c r="E80" s="35">
        <v>3.3950617283950617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25</v>
      </c>
      <c r="D84" s="34">
        <v>0</v>
      </c>
      <c r="E84" s="35">
        <v>0</v>
      </c>
    </row>
    <row r="85" spans="2:5" ht="12" customHeight="1" x14ac:dyDescent="0.2">
      <c r="B85" s="9" t="s">
        <v>72</v>
      </c>
      <c r="C85" s="34">
        <v>138</v>
      </c>
      <c r="D85" s="34">
        <v>89</v>
      </c>
      <c r="E85" s="35">
        <v>64.492753623188406</v>
      </c>
    </row>
    <row r="86" spans="2:5" ht="12" customHeight="1" x14ac:dyDescent="0.2">
      <c r="B86" s="6" t="s">
        <v>73</v>
      </c>
      <c r="C86" s="32">
        <v>165919</v>
      </c>
      <c r="D86" s="32">
        <v>5924</v>
      </c>
      <c r="E86" s="33">
        <v>3.5704168901692994</v>
      </c>
    </row>
    <row r="87" spans="2:5" ht="12" customHeight="1" x14ac:dyDescent="0.2">
      <c r="B87" s="6" t="s">
        <v>74</v>
      </c>
      <c r="C87" s="36">
        <v>3761</v>
      </c>
      <c r="D87" s="36">
        <v>668</v>
      </c>
      <c r="E87" s="37">
        <v>17.761233714437648</v>
      </c>
    </row>
    <row r="88" spans="2:5" ht="12" customHeight="1" x14ac:dyDescent="0.2">
      <c r="B88" s="6" t="s">
        <v>75</v>
      </c>
      <c r="C88" s="32">
        <v>50780</v>
      </c>
      <c r="D88" s="32">
        <v>2495</v>
      </c>
      <c r="E88" s="33">
        <v>4.9133517132729416</v>
      </c>
    </row>
    <row r="89" spans="2:5" ht="12" customHeight="1" x14ac:dyDescent="0.2">
      <c r="B89" s="6" t="s">
        <v>76</v>
      </c>
      <c r="C89" s="32">
        <v>110108</v>
      </c>
      <c r="D89" s="32">
        <v>2755</v>
      </c>
      <c r="E89" s="33">
        <v>2.5020888582119376</v>
      </c>
    </row>
    <row r="90" spans="2:5" ht="12" customHeight="1" x14ac:dyDescent="0.2">
      <c r="B90" s="6" t="s">
        <v>77</v>
      </c>
      <c r="C90" s="32">
        <v>1270</v>
      </c>
      <c r="D90" s="32">
        <v>6</v>
      </c>
      <c r="E90" s="33">
        <v>0.47244094488188976</v>
      </c>
    </row>
    <row r="91" spans="2:5" ht="12" customHeight="1" x14ac:dyDescent="0.2">
      <c r="B91" s="6" t="s">
        <v>78</v>
      </c>
      <c r="C91" s="32">
        <v>4765</v>
      </c>
      <c r="D91" s="32">
        <v>2367</v>
      </c>
      <c r="E91" s="33">
        <v>49.674711437565584</v>
      </c>
    </row>
    <row r="92" spans="2:5" ht="12" customHeight="1" x14ac:dyDescent="0.2">
      <c r="B92" s="6" t="s">
        <v>86</v>
      </c>
      <c r="C92" s="22">
        <v>308</v>
      </c>
      <c r="D92" s="22">
        <v>308</v>
      </c>
      <c r="E92" s="23">
        <v>100</v>
      </c>
    </row>
    <row r="93" spans="2:5" ht="12" customHeight="1" x14ac:dyDescent="0.2">
      <c r="B93" s="6" t="s">
        <v>79</v>
      </c>
      <c r="C93" s="32">
        <v>308</v>
      </c>
      <c r="D93" s="32">
        <v>308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4C39346-5151-4BDF-9400-715A851D7FDA}"/>
    <hyperlink ref="D4" location="ŞUBAT!A1" display="Şubat" xr:uid="{F2687964-4C77-4394-B45B-39FDCD442149}"/>
    <hyperlink ref="E4" location="MART!A1" display="Mart" xr:uid="{1EA35384-0E81-418F-B57A-8F5830A3CFE5}"/>
    <hyperlink ref="C5" location="NİSAN!A1" display="Nisan" xr:uid="{AF2A13BA-B7CF-4990-9369-810A1E08733E}"/>
    <hyperlink ref="D5" location="MAYIS!A1" display="Mayıs" xr:uid="{CC80A25E-B254-4531-AD40-CE65F5C04DAE}"/>
    <hyperlink ref="E5" location="HAZİRAN!A1" display="Haziran" xr:uid="{364E18C2-C8DD-41C1-866D-E63BE769E7F5}"/>
    <hyperlink ref="C6" location="TEMMUZ!A1" display="Temmuz" xr:uid="{5392A134-9DF3-4828-A5A1-9F7436AE6569}"/>
    <hyperlink ref="D6" location="AĞUSTOS!A1" display="Ağustos" xr:uid="{076C2005-4A83-43C5-BCE9-7E2F4B781010}"/>
    <hyperlink ref="E6" location="EYLÜL!A1" display="Eylül" xr:uid="{B72DD054-6E79-4E35-8EF4-39785B6BB94B}"/>
    <hyperlink ref="C7" location="EKİM!A1" display="Ekim" xr:uid="{A4376465-D801-4DF6-AD00-68D3CBED4EE3}"/>
    <hyperlink ref="D7" location="KASIM!A1" display="Kasım" xr:uid="{3EA5C707-4C85-41C2-823E-4B68FFFE7B16}"/>
    <hyperlink ref="E7" location="ARALIK!A1" display="Aralık" xr:uid="{85FF5507-BA6A-4121-A439-B7C21377794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5454-680D-4CC6-B74A-0C3E8586A6B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865780</v>
      </c>
      <c r="D10" s="22">
        <f>+D11+D46+D64+D69+D92+D98</f>
        <v>118521</v>
      </c>
      <c r="E10" s="23">
        <f t="shared" ref="E10:E73" si="0">+D10/C10*100</f>
        <v>13.689505417080552</v>
      </c>
    </row>
    <row r="11" spans="2:5" ht="12" customHeight="1" x14ac:dyDescent="0.2">
      <c r="B11" s="7" t="s">
        <v>4</v>
      </c>
      <c r="C11" s="24">
        <f>+C12+C22+C25+C39+C43+C44+C45</f>
        <v>619430</v>
      </c>
      <c r="D11" s="24">
        <f>+D12+D22+D25+D39+D43+D44+D45</f>
        <v>106155</v>
      </c>
      <c r="E11" s="25">
        <f t="shared" si="0"/>
        <v>17.137529664368856</v>
      </c>
    </row>
    <row r="12" spans="2:5" ht="12" customHeight="1" x14ac:dyDescent="0.2">
      <c r="B12" s="7" t="s">
        <v>5</v>
      </c>
      <c r="C12" s="24">
        <f>+C13+C18</f>
        <v>284402</v>
      </c>
      <c r="D12" s="24">
        <f>+D13+D18</f>
        <v>32446</v>
      </c>
      <c r="E12" s="25">
        <f t="shared" si="0"/>
        <v>11.408499236995521</v>
      </c>
    </row>
    <row r="13" spans="2:5" ht="12" customHeight="1" x14ac:dyDescent="0.2">
      <c r="B13" s="7" t="s">
        <v>6</v>
      </c>
      <c r="C13" s="26">
        <f>SUM(C14:C17)</f>
        <v>223851</v>
      </c>
      <c r="D13" s="26">
        <f>SUM(D14:D17)</f>
        <v>31406</v>
      </c>
      <c r="E13" s="27">
        <f t="shared" si="0"/>
        <v>14.02986808189376</v>
      </c>
    </row>
    <row r="14" spans="2:5" ht="12" customHeight="1" x14ac:dyDescent="0.2">
      <c r="B14" s="8" t="s">
        <v>7</v>
      </c>
      <c r="C14" s="28">
        <v>59364</v>
      </c>
      <c r="D14" s="28">
        <v>2024</v>
      </c>
      <c r="E14" s="29">
        <f t="shared" si="0"/>
        <v>3.4094737551377938</v>
      </c>
    </row>
    <row r="15" spans="2:5" ht="12" customHeight="1" x14ac:dyDescent="0.2">
      <c r="B15" s="8" t="s">
        <v>8</v>
      </c>
      <c r="C15" s="28">
        <v>7476</v>
      </c>
      <c r="D15" s="28">
        <v>57</v>
      </c>
      <c r="E15" s="29">
        <f t="shared" si="0"/>
        <v>0.7624398073836276</v>
      </c>
    </row>
    <row r="16" spans="2:5" ht="12" customHeight="1" x14ac:dyDescent="0.2">
      <c r="B16" s="8" t="s">
        <v>9</v>
      </c>
      <c r="C16" s="28">
        <v>138156</v>
      </c>
      <c r="D16" s="28">
        <v>29148</v>
      </c>
      <c r="E16" s="29">
        <f t="shared" si="0"/>
        <v>21.097889342482411</v>
      </c>
    </row>
    <row r="17" spans="2:5" ht="12" customHeight="1" x14ac:dyDescent="0.2">
      <c r="B17" s="8" t="s">
        <v>10</v>
      </c>
      <c r="C17" s="28">
        <v>18855</v>
      </c>
      <c r="D17" s="28">
        <v>177</v>
      </c>
      <c r="E17" s="29">
        <f t="shared" si="0"/>
        <v>0.93874303898170242</v>
      </c>
    </row>
    <row r="18" spans="2:5" ht="12" customHeight="1" x14ac:dyDescent="0.2">
      <c r="B18" s="7" t="s">
        <v>11</v>
      </c>
      <c r="C18" s="24">
        <f>SUM(C19:C21)</f>
        <v>60551</v>
      </c>
      <c r="D18" s="24">
        <f>SUM(D19:D21)</f>
        <v>1040</v>
      </c>
      <c r="E18" s="25">
        <f t="shared" si="0"/>
        <v>1.7175604036266949</v>
      </c>
    </row>
    <row r="19" spans="2:5" ht="12" customHeight="1" x14ac:dyDescent="0.2">
      <c r="B19" s="8" t="s">
        <v>12</v>
      </c>
      <c r="C19" s="28">
        <v>32820</v>
      </c>
      <c r="D19" s="28">
        <v>270</v>
      </c>
      <c r="E19" s="29">
        <f t="shared" si="0"/>
        <v>0.82266910420475314</v>
      </c>
    </row>
    <row r="20" spans="2:5" ht="12" customHeight="1" x14ac:dyDescent="0.2">
      <c r="B20" s="8" t="s">
        <v>13</v>
      </c>
      <c r="C20" s="28">
        <v>338</v>
      </c>
      <c r="D20" s="28">
        <v>19</v>
      </c>
      <c r="E20" s="29">
        <f t="shared" si="0"/>
        <v>5.6213017751479288</v>
      </c>
    </row>
    <row r="21" spans="2:5" ht="12" customHeight="1" x14ac:dyDescent="0.2">
      <c r="B21" s="8" t="s">
        <v>14</v>
      </c>
      <c r="C21" s="28">
        <v>27393</v>
      </c>
      <c r="D21" s="28">
        <v>751</v>
      </c>
      <c r="E21" s="29">
        <f t="shared" si="0"/>
        <v>2.7415763151170007</v>
      </c>
    </row>
    <row r="22" spans="2:5" s="4" customFormat="1" ht="12" customHeight="1" x14ac:dyDescent="0.2">
      <c r="B22" s="7" t="s">
        <v>15</v>
      </c>
      <c r="C22" s="24">
        <f>SUM(C23:C24)</f>
        <v>115980</v>
      </c>
      <c r="D22" s="24">
        <f>SUM(D23:D24)</f>
        <v>23637</v>
      </c>
      <c r="E22" s="25">
        <f t="shared" si="0"/>
        <v>20.380237972064151</v>
      </c>
    </row>
    <row r="23" spans="2:5" s="4" customFormat="1" ht="12" customHeight="1" x14ac:dyDescent="0.2">
      <c r="B23" s="8" t="s">
        <v>16</v>
      </c>
      <c r="C23" s="30">
        <v>2186</v>
      </c>
      <c r="D23" s="30">
        <v>71</v>
      </c>
      <c r="E23" s="31">
        <f t="shared" si="0"/>
        <v>3.2479414455626716</v>
      </c>
    </row>
    <row r="24" spans="2:5" ht="12" customHeight="1" x14ac:dyDescent="0.2">
      <c r="B24" s="8" t="s">
        <v>17</v>
      </c>
      <c r="C24" s="30">
        <v>113794</v>
      </c>
      <c r="D24" s="30">
        <v>23566</v>
      </c>
      <c r="E24" s="31">
        <f t="shared" si="0"/>
        <v>20.709351986923739</v>
      </c>
    </row>
    <row r="25" spans="2:5" s="4" customFormat="1" ht="12" customHeight="1" x14ac:dyDescent="0.2">
      <c r="B25" s="7" t="s">
        <v>18</v>
      </c>
      <c r="C25" s="24">
        <f>+C26+C29+C36+C37+C38</f>
        <v>158865</v>
      </c>
      <c r="D25" s="24">
        <f>+D26+D29+D36+D37+D38</f>
        <v>33917</v>
      </c>
      <c r="E25" s="25">
        <f t="shared" si="0"/>
        <v>21.349573537280079</v>
      </c>
    </row>
    <row r="26" spans="2:5" ht="12" customHeight="1" x14ac:dyDescent="0.2">
      <c r="B26" s="7" t="s">
        <v>19</v>
      </c>
      <c r="C26" s="24">
        <f>SUM(C27:C28)</f>
        <v>149783</v>
      </c>
      <c r="D26" s="24">
        <f>SUM(D27:D28)</f>
        <v>27198</v>
      </c>
      <c r="E26" s="25">
        <f t="shared" si="0"/>
        <v>18.15826896243232</v>
      </c>
    </row>
    <row r="27" spans="2:5" ht="12" customHeight="1" x14ac:dyDescent="0.2">
      <c r="B27" s="8" t="s">
        <v>20</v>
      </c>
      <c r="C27" s="28">
        <v>145768</v>
      </c>
      <c r="D27" s="28">
        <v>25902</v>
      </c>
      <c r="E27" s="29">
        <f t="shared" si="0"/>
        <v>17.769332089347458</v>
      </c>
    </row>
    <row r="28" spans="2:5" ht="12" customHeight="1" x14ac:dyDescent="0.2">
      <c r="B28" s="8" t="s">
        <v>21</v>
      </c>
      <c r="C28" s="28">
        <v>4015</v>
      </c>
      <c r="D28" s="28">
        <v>1296</v>
      </c>
      <c r="E28" s="29">
        <f t="shared" si="0"/>
        <v>32.27895392278954</v>
      </c>
    </row>
    <row r="29" spans="2:5" ht="12" customHeight="1" x14ac:dyDescent="0.2">
      <c r="B29" s="7" t="s">
        <v>22</v>
      </c>
      <c r="C29" s="26">
        <f>SUM(C30:C35)</f>
        <v>4375</v>
      </c>
      <c r="D29" s="26">
        <f>SUM(D30:D35)</f>
        <v>3792</v>
      </c>
      <c r="E29" s="27">
        <f t="shared" si="0"/>
        <v>86.674285714285716</v>
      </c>
    </row>
    <row r="30" spans="2:5" ht="12" customHeight="1" x14ac:dyDescent="0.2">
      <c r="B30" s="8" t="s">
        <v>23</v>
      </c>
      <c r="C30" s="28">
        <v>115</v>
      </c>
      <c r="D30" s="28">
        <v>10</v>
      </c>
      <c r="E30" s="29">
        <f t="shared" si="0"/>
        <v>8.695652173913043</v>
      </c>
    </row>
    <row r="31" spans="2:5" s="4" customFormat="1" ht="12" customHeight="1" x14ac:dyDescent="0.2">
      <c r="B31" s="8" t="s">
        <v>24</v>
      </c>
      <c r="C31" s="28">
        <v>3623</v>
      </c>
      <c r="D31" s="28">
        <v>3186</v>
      </c>
      <c r="E31" s="29">
        <f t="shared" si="0"/>
        <v>87.938172784984815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637</v>
      </c>
      <c r="D35" s="28">
        <v>596</v>
      </c>
      <c r="E35" s="29">
        <f t="shared" si="0"/>
        <v>93.563579277864989</v>
      </c>
    </row>
    <row r="36" spans="2:6" ht="12" customHeight="1" x14ac:dyDescent="0.2">
      <c r="B36" s="7" t="s">
        <v>29</v>
      </c>
      <c r="C36" s="26">
        <v>4682</v>
      </c>
      <c r="D36" s="26">
        <v>2926</v>
      </c>
      <c r="E36" s="27">
        <f t="shared" si="0"/>
        <v>62.494660401537807</v>
      </c>
    </row>
    <row r="37" spans="2:6" ht="12" customHeight="1" x14ac:dyDescent="0.2">
      <c r="B37" s="7" t="s">
        <v>30</v>
      </c>
      <c r="C37" s="26">
        <v>1</v>
      </c>
      <c r="D37" s="26">
        <v>0</v>
      </c>
      <c r="E37" s="27">
        <f t="shared" si="0"/>
        <v>0</v>
      </c>
    </row>
    <row r="38" spans="2:6" s="4" customFormat="1" ht="12" customHeight="1" x14ac:dyDescent="0.2">
      <c r="B38" s="7" t="s">
        <v>31</v>
      </c>
      <c r="C38" s="26">
        <v>24</v>
      </c>
      <c r="D38" s="26">
        <v>1</v>
      </c>
      <c r="E38" s="27">
        <f t="shared" si="0"/>
        <v>4.1666666666666661</v>
      </c>
    </row>
    <row r="39" spans="2:6" ht="12" customHeight="1" x14ac:dyDescent="0.2">
      <c r="B39" s="7" t="s">
        <v>32</v>
      </c>
      <c r="C39" s="24">
        <f>SUM(C40:C42)</f>
        <v>11</v>
      </c>
      <c r="D39" s="24">
        <f>SUM(D40:D42)</f>
        <v>10</v>
      </c>
      <c r="E39" s="25">
        <f t="shared" si="0"/>
        <v>90.909090909090907</v>
      </c>
    </row>
    <row r="40" spans="2:6" s="4" customFormat="1" ht="12" customHeight="1" x14ac:dyDescent="0.2">
      <c r="B40" s="8" t="s">
        <v>33</v>
      </c>
      <c r="C40" s="30">
        <v>11</v>
      </c>
      <c r="D40" s="30">
        <v>10</v>
      </c>
      <c r="E40" s="31">
        <f t="shared" si="0"/>
        <v>90.909090909090907</v>
      </c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30453</v>
      </c>
      <c r="D43" s="24">
        <v>5182</v>
      </c>
      <c r="E43" s="25">
        <f t="shared" si="0"/>
        <v>17.016385906150461</v>
      </c>
    </row>
    <row r="44" spans="2:6" ht="12" customHeight="1" x14ac:dyDescent="0.2">
      <c r="B44" s="7" t="s">
        <v>37</v>
      </c>
      <c r="C44" s="26">
        <v>27790</v>
      </c>
      <c r="D44" s="26">
        <v>10963</v>
      </c>
      <c r="E44" s="27">
        <f t="shared" si="0"/>
        <v>39.449442245412023</v>
      </c>
      <c r="F44" s="5"/>
    </row>
    <row r="45" spans="2:6" ht="12" customHeight="1" x14ac:dyDescent="0.2">
      <c r="B45" s="7" t="s">
        <v>38</v>
      </c>
      <c r="C45" s="26">
        <v>1929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40106</v>
      </c>
      <c r="D46" s="22">
        <f>+D47+D54+D57+D60+D63</f>
        <v>7464</v>
      </c>
      <c r="E46" s="27">
        <f t="shared" si="0"/>
        <v>18.610681693512195</v>
      </c>
    </row>
    <row r="47" spans="2:6" ht="12" customHeight="1" x14ac:dyDescent="0.2">
      <c r="B47" s="6" t="s">
        <v>39</v>
      </c>
      <c r="C47" s="32">
        <f>+C48+C51</f>
        <v>2274</v>
      </c>
      <c r="D47" s="32">
        <f>+D48+D51</f>
        <v>1541</v>
      </c>
      <c r="E47" s="33">
        <f t="shared" si="0"/>
        <v>67.766051011433589</v>
      </c>
    </row>
    <row r="48" spans="2:6" ht="12" customHeight="1" x14ac:dyDescent="0.2">
      <c r="B48" s="6" t="s">
        <v>40</v>
      </c>
      <c r="C48" s="32">
        <f>SUM(C49:C50)</f>
        <v>2223</v>
      </c>
      <c r="D48" s="32">
        <f>SUM(D49:D50)</f>
        <v>1494</v>
      </c>
      <c r="E48" s="33">
        <f t="shared" si="0"/>
        <v>67.20647773279353</v>
      </c>
    </row>
    <row r="49" spans="2:5" ht="12" customHeight="1" x14ac:dyDescent="0.2">
      <c r="B49" s="9" t="s">
        <v>41</v>
      </c>
      <c r="C49" s="34">
        <v>9</v>
      </c>
      <c r="D49" s="34">
        <v>0</v>
      </c>
      <c r="E49" s="35">
        <f t="shared" si="0"/>
        <v>0</v>
      </c>
    </row>
    <row r="50" spans="2:5" ht="12" customHeight="1" x14ac:dyDescent="0.2">
      <c r="B50" s="9" t="s">
        <v>42</v>
      </c>
      <c r="C50" s="34">
        <v>2214</v>
      </c>
      <c r="D50" s="34">
        <v>1494</v>
      </c>
      <c r="E50" s="35">
        <f t="shared" si="0"/>
        <v>67.479674796747972</v>
      </c>
    </row>
    <row r="51" spans="2:5" ht="12" customHeight="1" x14ac:dyDescent="0.2">
      <c r="B51" s="6" t="s">
        <v>43</v>
      </c>
      <c r="C51" s="32">
        <f>SUM(C52:C53)</f>
        <v>51</v>
      </c>
      <c r="D51" s="32">
        <f>SUM(D52:D53)</f>
        <v>47</v>
      </c>
      <c r="E51" s="33">
        <f t="shared" si="0"/>
        <v>92.156862745098039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51</v>
      </c>
      <c r="D53" s="34">
        <v>47</v>
      </c>
      <c r="E53" s="35">
        <f>+D53/C53*100</f>
        <v>92.156862745098039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2367</v>
      </c>
      <c r="D57" s="32">
        <f>SUM(D58:D59)</f>
        <v>2367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2367</v>
      </c>
      <c r="D58" s="32">
        <v>2367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35465</v>
      </c>
      <c r="D60" s="32">
        <f>SUM(D61:D62)</f>
        <v>3556</v>
      </c>
      <c r="E60" s="33">
        <f t="shared" si="0"/>
        <v>10.026786973072042</v>
      </c>
    </row>
    <row r="61" spans="2:5" s="4" customFormat="1" ht="12" customHeight="1" x14ac:dyDescent="0.2">
      <c r="B61" s="6" t="s">
        <v>51</v>
      </c>
      <c r="C61" s="32">
        <v>35233</v>
      </c>
      <c r="D61" s="32">
        <v>3324</v>
      </c>
      <c r="E61" s="33">
        <f t="shared" si="0"/>
        <v>9.4343371271251382</v>
      </c>
    </row>
    <row r="62" spans="2:5" ht="12" customHeight="1" x14ac:dyDescent="0.2">
      <c r="B62" s="6" t="s">
        <v>90</v>
      </c>
      <c r="C62" s="32">
        <v>232</v>
      </c>
      <c r="D62" s="32">
        <v>232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206025</v>
      </c>
      <c r="D69" s="22">
        <f>+D70+D75+D86+D91</f>
        <v>4683</v>
      </c>
      <c r="E69" s="23">
        <f t="shared" si="0"/>
        <v>2.2730251183108847</v>
      </c>
    </row>
    <row r="70" spans="2:5" ht="12" customHeight="1" x14ac:dyDescent="0.2">
      <c r="B70" s="6" t="s">
        <v>57</v>
      </c>
      <c r="C70" s="32">
        <f>+C71+C72+C73+C74</f>
        <v>47468</v>
      </c>
      <c r="D70" s="32">
        <f>+D71+D72+D73+D74</f>
        <v>223</v>
      </c>
      <c r="E70" s="33">
        <f t="shared" si="0"/>
        <v>0.4697901744333024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47389</v>
      </c>
      <c r="D73" s="36">
        <v>156</v>
      </c>
      <c r="E73" s="37">
        <f t="shared" si="0"/>
        <v>0.32919031842832724</v>
      </c>
    </row>
    <row r="74" spans="2:5" ht="12" customHeight="1" x14ac:dyDescent="0.2">
      <c r="B74" s="6" t="s">
        <v>61</v>
      </c>
      <c r="C74" s="32">
        <v>79</v>
      </c>
      <c r="D74" s="32">
        <v>67</v>
      </c>
      <c r="E74" s="33">
        <f t="shared" ref="E74:E93" si="1">+D74/C74*100</f>
        <v>84.810126582278471</v>
      </c>
    </row>
    <row r="75" spans="2:5" ht="12" customHeight="1" x14ac:dyDescent="0.2">
      <c r="B75" s="6" t="s">
        <v>62</v>
      </c>
      <c r="C75" s="32">
        <f>+C76+C77</f>
        <v>712</v>
      </c>
      <c r="D75" s="32">
        <f>+D76+D77</f>
        <v>81</v>
      </c>
      <c r="E75" s="33">
        <f t="shared" si="1"/>
        <v>11.376404494382022</v>
      </c>
    </row>
    <row r="76" spans="2:5" ht="12" customHeight="1" x14ac:dyDescent="0.2">
      <c r="B76" s="6" t="s">
        <v>63</v>
      </c>
      <c r="C76" s="32">
        <v>262</v>
      </c>
      <c r="D76" s="32">
        <v>26</v>
      </c>
      <c r="E76" s="33">
        <f t="shared" si="1"/>
        <v>9.9236641221374047</v>
      </c>
    </row>
    <row r="77" spans="2:5" ht="12" customHeight="1" x14ac:dyDescent="0.2">
      <c r="B77" s="6" t="s">
        <v>64</v>
      </c>
      <c r="C77" s="32">
        <f>SUM(C78:C85)</f>
        <v>450</v>
      </c>
      <c r="D77" s="32">
        <f>SUM(D78:D85)</f>
        <v>55</v>
      </c>
      <c r="E77" s="33">
        <f t="shared" si="1"/>
        <v>12.222222222222221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324</v>
      </c>
      <c r="D80" s="34">
        <v>3</v>
      </c>
      <c r="E80" s="35">
        <f t="shared" si="1"/>
        <v>0.92592592592592582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25</v>
      </c>
      <c r="D84" s="34">
        <v>0</v>
      </c>
      <c r="E84" s="35">
        <f t="shared" si="1"/>
        <v>0</v>
      </c>
    </row>
    <row r="85" spans="2:5" ht="12" customHeight="1" x14ac:dyDescent="0.2">
      <c r="B85" s="9" t="s">
        <v>72</v>
      </c>
      <c r="C85" s="34">
        <v>101</v>
      </c>
      <c r="D85" s="34">
        <v>52</v>
      </c>
      <c r="E85" s="35">
        <f t="shared" si="1"/>
        <v>51.485148514851488</v>
      </c>
    </row>
    <row r="86" spans="2:5" ht="12" customHeight="1" x14ac:dyDescent="0.2">
      <c r="B86" s="6" t="s">
        <v>73</v>
      </c>
      <c r="C86" s="32">
        <f>+C87+C88+C89+C90</f>
        <v>153932</v>
      </c>
      <c r="D86" s="32">
        <f>+D87+D88+D89+D90</f>
        <v>2873</v>
      </c>
      <c r="E86" s="33">
        <f t="shared" si="1"/>
        <v>1.8664085440324298</v>
      </c>
    </row>
    <row r="87" spans="2:5" ht="12" customHeight="1" x14ac:dyDescent="0.2">
      <c r="B87" s="6" t="s">
        <v>74</v>
      </c>
      <c r="C87" s="36">
        <v>3390</v>
      </c>
      <c r="D87" s="36">
        <v>321</v>
      </c>
      <c r="E87" s="37">
        <f t="shared" si="1"/>
        <v>9.4690265486725664</v>
      </c>
    </row>
    <row r="88" spans="2:5" ht="12" customHeight="1" x14ac:dyDescent="0.2">
      <c r="B88" s="6" t="s">
        <v>75</v>
      </c>
      <c r="C88" s="32">
        <v>48703</v>
      </c>
      <c r="D88" s="32">
        <v>1422</v>
      </c>
      <c r="E88" s="33">
        <f t="shared" si="1"/>
        <v>2.9197380038190666</v>
      </c>
    </row>
    <row r="89" spans="2:5" ht="12" customHeight="1" x14ac:dyDescent="0.2">
      <c r="B89" s="6" t="s">
        <v>76</v>
      </c>
      <c r="C89" s="32">
        <v>100569</v>
      </c>
      <c r="D89" s="32">
        <v>1130</v>
      </c>
      <c r="E89" s="33">
        <f t="shared" si="1"/>
        <v>1.1236066780021676</v>
      </c>
    </row>
    <row r="90" spans="2:5" ht="12" customHeight="1" x14ac:dyDescent="0.2">
      <c r="B90" s="6" t="s">
        <v>77</v>
      </c>
      <c r="C90" s="32">
        <v>1270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3913</v>
      </c>
      <c r="D91" s="32">
        <v>1506</v>
      </c>
      <c r="E91" s="33">
        <f t="shared" si="1"/>
        <v>38.48709430104779</v>
      </c>
    </row>
    <row r="92" spans="2:5" ht="12" customHeight="1" x14ac:dyDescent="0.2">
      <c r="B92" s="6" t="s">
        <v>86</v>
      </c>
      <c r="C92" s="22">
        <f>+C93+C94+C95</f>
        <v>219</v>
      </c>
      <c r="D92" s="22">
        <f>+D93+D94+D95</f>
        <v>219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219</v>
      </c>
      <c r="D93" s="32">
        <v>219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9644D1D6-B4F1-474B-A95E-0A8C71CC6EC8}"/>
    <hyperlink ref="D4" location="ŞUBAT!A1" display="Şubat" xr:uid="{0F6D06D2-658A-40F5-A54F-CD81695823A7}"/>
    <hyperlink ref="E4" location="MART!A1" display="Mart" xr:uid="{AD6E35C9-A40F-4D03-A9AD-1203B1D50EFD}"/>
    <hyperlink ref="C5" location="NİSAN!A1" display="Nisan" xr:uid="{EEB0B907-D013-49A7-9DB6-82BF4C2E0DB2}"/>
    <hyperlink ref="D5" location="MAYIS!A1" display="Mayıs" xr:uid="{6AA5F867-7E08-4B13-8784-DAF1B6CFC7C6}"/>
    <hyperlink ref="E5" location="HAZİRAN!A1" display="Haziran" xr:uid="{4B87E680-1C04-4F00-8EA4-113C17EF53C9}"/>
    <hyperlink ref="C6" location="TEMMUZ!A1" display="Temmuz" xr:uid="{58C018E6-173C-44A9-B151-FCE8C3ED367C}"/>
    <hyperlink ref="D6" location="AĞUSTOS!A1" display="Ağustos" xr:uid="{51B421BD-0926-466A-B964-6DC9868B4B74}"/>
    <hyperlink ref="E6" location="EYLÜL!A1" display="Eylül" xr:uid="{0051BF4C-6237-4390-A89F-31D4E3DD87F4}"/>
    <hyperlink ref="C7" location="EKİM!A1" display="Ekim" xr:uid="{47347B52-373E-4551-8232-BC7D6EECA6E3}"/>
    <hyperlink ref="D7" location="KASIM!A1" display="Kasım" xr:uid="{6C52285C-66F3-44CE-8B41-3999C9BFD57F}"/>
    <hyperlink ref="E7" location="ARALIK!A1" display="Aralık" xr:uid="{BB0FE37C-3AD0-4247-8E5B-83A603A7C38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5B24-B7EA-47B7-BFF2-00CE74E17B9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2179228</v>
      </c>
      <c r="D10" s="22">
        <v>1335221</v>
      </c>
      <c r="E10" s="23">
        <v>61.270367304384855</v>
      </c>
    </row>
    <row r="11" spans="2:5" ht="12" customHeight="1" x14ac:dyDescent="0.2">
      <c r="B11" s="7" t="s">
        <v>4</v>
      </c>
      <c r="C11" s="24">
        <v>1705653</v>
      </c>
      <c r="D11" s="24">
        <v>1174693</v>
      </c>
      <c r="E11" s="25">
        <v>68.870573322944352</v>
      </c>
    </row>
    <row r="12" spans="2:5" ht="12" customHeight="1" x14ac:dyDescent="0.2">
      <c r="B12" s="7" t="s">
        <v>5</v>
      </c>
      <c r="C12" s="24">
        <v>838940</v>
      </c>
      <c r="D12" s="24">
        <v>539851</v>
      </c>
      <c r="E12" s="25">
        <v>64.3491787255346</v>
      </c>
    </row>
    <row r="13" spans="2:5" ht="12" customHeight="1" x14ac:dyDescent="0.2">
      <c r="B13" s="7" t="s">
        <v>6</v>
      </c>
      <c r="C13" s="26">
        <v>589184</v>
      </c>
      <c r="D13" s="26">
        <v>382565</v>
      </c>
      <c r="E13" s="27">
        <v>64.931328752987184</v>
      </c>
    </row>
    <row r="14" spans="2:5" ht="12" customHeight="1" x14ac:dyDescent="0.2">
      <c r="B14" s="8" t="s">
        <v>7</v>
      </c>
      <c r="C14" s="28">
        <v>118136</v>
      </c>
      <c r="D14" s="28">
        <v>47479</v>
      </c>
      <c r="E14" s="29">
        <v>40.190119861854136</v>
      </c>
    </row>
    <row r="15" spans="2:5" ht="12" customHeight="1" x14ac:dyDescent="0.2">
      <c r="B15" s="8" t="s">
        <v>8</v>
      </c>
      <c r="C15" s="28">
        <v>17154</v>
      </c>
      <c r="D15" s="28">
        <v>8977</v>
      </c>
      <c r="E15" s="29">
        <v>52.331817651859623</v>
      </c>
    </row>
    <row r="16" spans="2:5" ht="12" customHeight="1" x14ac:dyDescent="0.2">
      <c r="B16" s="8" t="s">
        <v>9</v>
      </c>
      <c r="C16" s="28">
        <v>410197</v>
      </c>
      <c r="D16" s="28">
        <v>301006</v>
      </c>
      <c r="E16" s="29">
        <v>73.380838962742288</v>
      </c>
    </row>
    <row r="17" spans="2:5" ht="12" customHeight="1" x14ac:dyDescent="0.2">
      <c r="B17" s="8" t="s">
        <v>10</v>
      </c>
      <c r="C17" s="28">
        <v>43697</v>
      </c>
      <c r="D17" s="28">
        <v>25103</v>
      </c>
      <c r="E17" s="29">
        <v>57.44787971714306</v>
      </c>
    </row>
    <row r="18" spans="2:5" ht="12" customHeight="1" x14ac:dyDescent="0.2">
      <c r="B18" s="7" t="s">
        <v>11</v>
      </c>
      <c r="C18" s="24">
        <v>249756</v>
      </c>
      <c r="D18" s="24">
        <v>157286</v>
      </c>
      <c r="E18" s="25">
        <v>62.975864443697049</v>
      </c>
    </row>
    <row r="19" spans="2:5" ht="12" customHeight="1" x14ac:dyDescent="0.2">
      <c r="B19" s="8" t="s">
        <v>12</v>
      </c>
      <c r="C19" s="28">
        <v>84753</v>
      </c>
      <c r="D19" s="28">
        <v>26955</v>
      </c>
      <c r="E19" s="29">
        <v>31.804183922693003</v>
      </c>
    </row>
    <row r="20" spans="2:5" ht="12" customHeight="1" x14ac:dyDescent="0.2">
      <c r="B20" s="8" t="s">
        <v>13</v>
      </c>
      <c r="C20" s="28">
        <v>556</v>
      </c>
      <c r="D20" s="28">
        <v>145</v>
      </c>
      <c r="E20" s="29">
        <v>26.079136690647481</v>
      </c>
    </row>
    <row r="21" spans="2:5" ht="12" customHeight="1" x14ac:dyDescent="0.2">
      <c r="B21" s="8" t="s">
        <v>14</v>
      </c>
      <c r="C21" s="28">
        <v>164447</v>
      </c>
      <c r="D21" s="28">
        <v>130186</v>
      </c>
      <c r="E21" s="29">
        <v>79.165931880788349</v>
      </c>
    </row>
    <row r="22" spans="2:5" s="4" customFormat="1" ht="12" customHeight="1" x14ac:dyDescent="0.2">
      <c r="B22" s="7" t="s">
        <v>15</v>
      </c>
      <c r="C22" s="24">
        <v>123171</v>
      </c>
      <c r="D22" s="24">
        <v>86379</v>
      </c>
      <c r="E22" s="25">
        <v>70.129332391553206</v>
      </c>
    </row>
    <row r="23" spans="2:5" s="4" customFormat="1" ht="12" customHeight="1" x14ac:dyDescent="0.2">
      <c r="B23" s="8" t="s">
        <v>16</v>
      </c>
      <c r="C23" s="30">
        <v>5212</v>
      </c>
      <c r="D23" s="30">
        <v>2279</v>
      </c>
      <c r="E23" s="31">
        <v>43.726016884113584</v>
      </c>
    </row>
    <row r="24" spans="2:5" ht="12" customHeight="1" x14ac:dyDescent="0.2">
      <c r="B24" s="8" t="s">
        <v>17</v>
      </c>
      <c r="C24" s="30">
        <v>117959</v>
      </c>
      <c r="D24" s="30">
        <v>84100</v>
      </c>
      <c r="E24" s="31">
        <v>71.295958765333722</v>
      </c>
    </row>
    <row r="25" spans="2:5" s="4" customFormat="1" ht="12" customHeight="1" x14ac:dyDescent="0.2">
      <c r="B25" s="7" t="s">
        <v>18</v>
      </c>
      <c r="C25" s="24">
        <v>462039</v>
      </c>
      <c r="D25" s="24">
        <v>314038</v>
      </c>
      <c r="E25" s="25">
        <v>67.967855527347254</v>
      </c>
    </row>
    <row r="26" spans="2:5" ht="12" customHeight="1" x14ac:dyDescent="0.2">
      <c r="B26" s="7" t="s">
        <v>19</v>
      </c>
      <c r="C26" s="24">
        <v>379287</v>
      </c>
      <c r="D26" s="24">
        <v>233736</v>
      </c>
      <c r="E26" s="25">
        <v>61.625101835812991</v>
      </c>
    </row>
    <row r="27" spans="2:5" ht="12" customHeight="1" x14ac:dyDescent="0.2">
      <c r="B27" s="8" t="s">
        <v>20</v>
      </c>
      <c r="C27" s="28">
        <v>362877</v>
      </c>
      <c r="D27" s="28">
        <v>220216</v>
      </c>
      <c r="E27" s="29">
        <v>60.686127806391696</v>
      </c>
    </row>
    <row r="28" spans="2:5" ht="12" customHeight="1" x14ac:dyDescent="0.2">
      <c r="B28" s="8" t="s">
        <v>21</v>
      </c>
      <c r="C28" s="28">
        <v>16410</v>
      </c>
      <c r="D28" s="28">
        <v>13520</v>
      </c>
      <c r="E28" s="29">
        <v>82.388787324801953</v>
      </c>
    </row>
    <row r="29" spans="2:5" ht="12" customHeight="1" x14ac:dyDescent="0.2">
      <c r="B29" s="7" t="s">
        <v>22</v>
      </c>
      <c r="C29" s="26">
        <v>52998</v>
      </c>
      <c r="D29" s="26">
        <v>52113</v>
      </c>
      <c r="E29" s="27">
        <v>98.330125665119439</v>
      </c>
    </row>
    <row r="30" spans="2:5" ht="12" customHeight="1" x14ac:dyDescent="0.2">
      <c r="B30" s="8" t="s">
        <v>23</v>
      </c>
      <c r="C30" s="28">
        <v>437</v>
      </c>
      <c r="D30" s="28">
        <v>105</v>
      </c>
      <c r="E30" s="29">
        <v>24.027459954233411</v>
      </c>
    </row>
    <row r="31" spans="2:5" s="4" customFormat="1" ht="12" customHeight="1" x14ac:dyDescent="0.2">
      <c r="B31" s="8" t="s">
        <v>24</v>
      </c>
      <c r="C31" s="28">
        <v>51675</v>
      </c>
      <c r="D31" s="28">
        <v>51164</v>
      </c>
      <c r="E31" s="29">
        <v>99.011127237542325</v>
      </c>
    </row>
    <row r="32" spans="2:5" ht="12" customHeight="1" x14ac:dyDescent="0.2">
      <c r="B32" s="8" t="s">
        <v>25</v>
      </c>
      <c r="C32" s="28">
        <v>-35</v>
      </c>
      <c r="D32" s="28">
        <v>-35</v>
      </c>
      <c r="E32" s="29">
        <v>100</v>
      </c>
    </row>
    <row r="33" spans="2:6" ht="12" customHeight="1" x14ac:dyDescent="0.2">
      <c r="B33" s="8" t="s">
        <v>26</v>
      </c>
      <c r="C33" s="28">
        <v>4</v>
      </c>
      <c r="D33" s="28">
        <v>4</v>
      </c>
      <c r="E33" s="29">
        <v>100</v>
      </c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916</v>
      </c>
      <c r="D35" s="28">
        <v>874</v>
      </c>
      <c r="E35" s="29">
        <v>95.414847161572041</v>
      </c>
    </row>
    <row r="36" spans="2:6" ht="12" customHeight="1" x14ac:dyDescent="0.2">
      <c r="B36" s="8" t="s">
        <v>101</v>
      </c>
      <c r="C36" s="28">
        <v>1</v>
      </c>
      <c r="D36" s="28">
        <v>1</v>
      </c>
      <c r="E36" s="29">
        <v>100</v>
      </c>
    </row>
    <row r="37" spans="2:6" ht="12" customHeight="1" x14ac:dyDescent="0.2">
      <c r="B37" s="7" t="s">
        <v>29</v>
      </c>
      <c r="C37" s="26">
        <v>29648</v>
      </c>
      <c r="D37" s="26">
        <v>28106</v>
      </c>
      <c r="E37" s="27">
        <v>94.798974635725855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>
        <v>103</v>
      </c>
      <c r="D39" s="26">
        <v>81</v>
      </c>
      <c r="E39" s="27">
        <v>78.640776699029118</v>
      </c>
    </row>
    <row r="40" spans="2:6" ht="12" customHeight="1" x14ac:dyDescent="0.2">
      <c r="B40" s="7" t="s">
        <v>32</v>
      </c>
      <c r="C40" s="24">
        <v>847</v>
      </c>
      <c r="D40" s="24">
        <v>846</v>
      </c>
      <c r="E40" s="25">
        <v>99.881936245572618</v>
      </c>
    </row>
    <row r="41" spans="2:6" s="4" customFormat="1" ht="12" customHeight="1" x14ac:dyDescent="0.2">
      <c r="B41" s="8" t="s">
        <v>33</v>
      </c>
      <c r="C41" s="30">
        <v>279</v>
      </c>
      <c r="D41" s="30">
        <v>278</v>
      </c>
      <c r="E41" s="31">
        <v>99.641577060931894</v>
      </c>
    </row>
    <row r="42" spans="2:6" ht="12" customHeight="1" x14ac:dyDescent="0.2">
      <c r="B42" s="8" t="s">
        <v>34</v>
      </c>
      <c r="C42" s="30">
        <v>568</v>
      </c>
      <c r="D42" s="30">
        <v>568</v>
      </c>
      <c r="E42" s="31">
        <v>100</v>
      </c>
    </row>
    <row r="43" spans="2:6" s="4" customFormat="1" ht="12" customHeight="1" x14ac:dyDescent="0.2">
      <c r="B43" s="8" t="s">
        <v>35</v>
      </c>
      <c r="C43" s="28">
        <v>0</v>
      </c>
      <c r="D43" s="28">
        <v>0</v>
      </c>
      <c r="E43" s="29"/>
    </row>
    <row r="44" spans="2:6" ht="12" customHeight="1" x14ac:dyDescent="0.2">
      <c r="B44" s="7" t="s">
        <v>36</v>
      </c>
      <c r="C44" s="24">
        <v>84948</v>
      </c>
      <c r="D44" s="24">
        <v>56064</v>
      </c>
      <c r="E44" s="25">
        <v>65.998022319536659</v>
      </c>
    </row>
    <row r="45" spans="2:6" ht="12" customHeight="1" x14ac:dyDescent="0.2">
      <c r="B45" s="7" t="s">
        <v>37</v>
      </c>
      <c r="C45" s="26">
        <v>194056</v>
      </c>
      <c r="D45" s="26">
        <v>177391</v>
      </c>
      <c r="E45" s="27">
        <v>91.412272746011453</v>
      </c>
      <c r="F45" s="5"/>
    </row>
    <row r="46" spans="2:6" ht="12" customHeight="1" x14ac:dyDescent="0.2">
      <c r="B46" s="7" t="s">
        <v>38</v>
      </c>
      <c r="C46" s="26">
        <v>1652</v>
      </c>
      <c r="D46" s="26">
        <v>124</v>
      </c>
      <c r="E46" s="27">
        <v>7.5060532687651342</v>
      </c>
    </row>
    <row r="47" spans="2:6" ht="12" customHeight="1" x14ac:dyDescent="0.2">
      <c r="B47" s="6" t="s">
        <v>84</v>
      </c>
      <c r="C47" s="22">
        <v>99919</v>
      </c>
      <c r="D47" s="22">
        <v>69296</v>
      </c>
      <c r="E47" s="27">
        <v>69.352175261962188</v>
      </c>
    </row>
    <row r="48" spans="2:6" ht="12" customHeight="1" x14ac:dyDescent="0.2">
      <c r="B48" s="6" t="s">
        <v>39</v>
      </c>
      <c r="C48" s="32">
        <v>18939</v>
      </c>
      <c r="D48" s="32">
        <v>18187</v>
      </c>
      <c r="E48" s="33">
        <v>96.029357410634148</v>
      </c>
    </row>
    <row r="49" spans="2:5" ht="12" customHeight="1" x14ac:dyDescent="0.2">
      <c r="B49" s="6" t="s">
        <v>40</v>
      </c>
      <c r="C49" s="32">
        <v>18284</v>
      </c>
      <c r="D49" s="32">
        <v>17564</v>
      </c>
      <c r="E49" s="33">
        <v>96.062130824764822</v>
      </c>
    </row>
    <row r="50" spans="2:5" ht="12" customHeight="1" x14ac:dyDescent="0.2">
      <c r="B50" s="9" t="s">
        <v>41</v>
      </c>
      <c r="C50" s="34">
        <v>11</v>
      </c>
      <c r="D50" s="34">
        <v>2</v>
      </c>
      <c r="E50" s="35">
        <v>18.181818181818183</v>
      </c>
    </row>
    <row r="51" spans="2:5" ht="12" customHeight="1" x14ac:dyDescent="0.2">
      <c r="B51" s="9" t="s">
        <v>42</v>
      </c>
      <c r="C51" s="34">
        <v>18273</v>
      </c>
      <c r="D51" s="34">
        <v>17562</v>
      </c>
      <c r="E51" s="35">
        <v>96.10901329830898</v>
      </c>
    </row>
    <row r="52" spans="2:5" ht="12" customHeight="1" x14ac:dyDescent="0.2">
      <c r="B52" s="6" t="s">
        <v>43</v>
      </c>
      <c r="C52" s="32">
        <v>655</v>
      </c>
      <c r="D52" s="32">
        <v>623</v>
      </c>
      <c r="E52" s="33">
        <v>95.114503816793899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655</v>
      </c>
      <c r="D54" s="34">
        <v>623</v>
      </c>
      <c r="E54" s="35">
        <v>95.114503816793899</v>
      </c>
    </row>
    <row r="55" spans="2:5" ht="12" customHeight="1" x14ac:dyDescent="0.2">
      <c r="B55" s="6" t="s">
        <v>44</v>
      </c>
      <c r="C55" s="32">
        <v>8</v>
      </c>
      <c r="D55" s="32">
        <v>8</v>
      </c>
      <c r="E55" s="33">
        <v>100</v>
      </c>
    </row>
    <row r="56" spans="2:5" ht="12" customHeight="1" x14ac:dyDescent="0.2">
      <c r="B56" s="6" t="s">
        <v>45</v>
      </c>
      <c r="C56" s="32">
        <v>8</v>
      </c>
      <c r="D56" s="32">
        <v>8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4179</v>
      </c>
      <c r="D58" s="32">
        <v>4179</v>
      </c>
      <c r="E58" s="33">
        <v>100</v>
      </c>
    </row>
    <row r="59" spans="2:5" ht="12" customHeight="1" x14ac:dyDescent="0.2">
      <c r="B59" s="6" t="s">
        <v>48</v>
      </c>
      <c r="C59" s="32">
        <v>4179</v>
      </c>
      <c r="D59" s="32">
        <v>4179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76787</v>
      </c>
      <c r="D61" s="32">
        <v>46916</v>
      </c>
      <c r="E61" s="33">
        <v>61.098883925664502</v>
      </c>
    </row>
    <row r="62" spans="2:5" s="4" customFormat="1" ht="12" customHeight="1" x14ac:dyDescent="0.2">
      <c r="B62" s="6" t="s">
        <v>51</v>
      </c>
      <c r="C62" s="32">
        <v>63233</v>
      </c>
      <c r="D62" s="32">
        <v>33362</v>
      </c>
      <c r="E62" s="33">
        <v>52.760425727072892</v>
      </c>
    </row>
    <row r="63" spans="2:5" ht="12" customHeight="1" x14ac:dyDescent="0.2">
      <c r="B63" s="6" t="s">
        <v>90</v>
      </c>
      <c r="C63" s="32">
        <v>13554</v>
      </c>
      <c r="D63" s="32">
        <v>13554</v>
      </c>
      <c r="E63" s="33">
        <v>100</v>
      </c>
    </row>
    <row r="64" spans="2:5" ht="12" customHeight="1" x14ac:dyDescent="0.2">
      <c r="B64" s="6" t="s">
        <v>52</v>
      </c>
      <c r="C64" s="32">
        <v>6</v>
      </c>
      <c r="D64" s="32">
        <v>6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370848</v>
      </c>
      <c r="D70" s="22">
        <v>88424</v>
      </c>
      <c r="E70" s="23">
        <v>23.84373112434205</v>
      </c>
    </row>
    <row r="71" spans="2:5" ht="12" customHeight="1" x14ac:dyDescent="0.2">
      <c r="B71" s="6" t="s">
        <v>57</v>
      </c>
      <c r="C71" s="32">
        <v>67714</v>
      </c>
      <c r="D71" s="32">
        <v>1432</v>
      </c>
      <c r="E71" s="33">
        <v>2.1147768555985467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67273</v>
      </c>
      <c r="D74" s="36">
        <v>1000</v>
      </c>
      <c r="E74" s="37">
        <v>1.4864804602143504</v>
      </c>
    </row>
    <row r="75" spans="2:5" ht="12" customHeight="1" x14ac:dyDescent="0.2">
      <c r="B75" s="6" t="s">
        <v>61</v>
      </c>
      <c r="C75" s="32">
        <v>441</v>
      </c>
      <c r="D75" s="32">
        <v>432</v>
      </c>
      <c r="E75" s="33">
        <v>97.959183673469383</v>
      </c>
    </row>
    <row r="76" spans="2:5" ht="12" customHeight="1" x14ac:dyDescent="0.2">
      <c r="B76" s="6" t="s">
        <v>62</v>
      </c>
      <c r="C76" s="32">
        <v>6569</v>
      </c>
      <c r="D76" s="32">
        <v>6112</v>
      </c>
      <c r="E76" s="33">
        <v>93.043081138681686</v>
      </c>
    </row>
    <row r="77" spans="2:5" ht="12" customHeight="1" x14ac:dyDescent="0.2">
      <c r="B77" s="6" t="s">
        <v>63</v>
      </c>
      <c r="C77" s="32">
        <v>4553</v>
      </c>
      <c r="D77" s="32">
        <v>4410</v>
      </c>
      <c r="E77" s="33">
        <v>96.859213705249275</v>
      </c>
    </row>
    <row r="78" spans="2:5" ht="12" customHeight="1" x14ac:dyDescent="0.2">
      <c r="B78" s="6" t="s">
        <v>64</v>
      </c>
      <c r="C78" s="32">
        <v>2016</v>
      </c>
      <c r="D78" s="32">
        <v>1702</v>
      </c>
      <c r="E78" s="33">
        <v>84.424603174603178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287</v>
      </c>
      <c r="D81" s="34">
        <v>38</v>
      </c>
      <c r="E81" s="35">
        <v>13.240418118466899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10</v>
      </c>
      <c r="E85" s="35">
        <v>35.714285714285715</v>
      </c>
    </row>
    <row r="86" spans="2:5" ht="12" customHeight="1" x14ac:dyDescent="0.2">
      <c r="B86" s="9" t="s">
        <v>72</v>
      </c>
      <c r="C86" s="34">
        <v>1701</v>
      </c>
      <c r="D86" s="34">
        <v>1654</v>
      </c>
      <c r="E86" s="35">
        <v>97.236919459141674</v>
      </c>
    </row>
    <row r="87" spans="2:5" ht="12" customHeight="1" x14ac:dyDescent="0.2">
      <c r="B87" s="6" t="s">
        <v>73</v>
      </c>
      <c r="C87" s="32">
        <v>280721</v>
      </c>
      <c r="D87" s="32">
        <v>66830</v>
      </c>
      <c r="E87" s="33">
        <v>23.806555263054776</v>
      </c>
    </row>
    <row r="88" spans="2:5" ht="12" customHeight="1" x14ac:dyDescent="0.2">
      <c r="B88" s="6" t="s">
        <v>74</v>
      </c>
      <c r="C88" s="36">
        <v>7963</v>
      </c>
      <c r="D88" s="36">
        <v>4714</v>
      </c>
      <c r="E88" s="37">
        <v>59.198794424211975</v>
      </c>
    </row>
    <row r="89" spans="2:5" ht="12" customHeight="1" x14ac:dyDescent="0.2">
      <c r="B89" s="6" t="s">
        <v>75</v>
      </c>
      <c r="C89" s="32">
        <v>63033</v>
      </c>
      <c r="D89" s="32">
        <v>20682</v>
      </c>
      <c r="E89" s="33">
        <v>32.811384512874206</v>
      </c>
    </row>
    <row r="90" spans="2:5" ht="12" customHeight="1" x14ac:dyDescent="0.2">
      <c r="B90" s="6" t="s">
        <v>76</v>
      </c>
      <c r="C90" s="32">
        <v>208441</v>
      </c>
      <c r="D90" s="32">
        <v>41421</v>
      </c>
      <c r="E90" s="33">
        <v>19.871810248463596</v>
      </c>
    </row>
    <row r="91" spans="2:5" ht="12" customHeight="1" x14ac:dyDescent="0.2">
      <c r="B91" s="6" t="s">
        <v>77</v>
      </c>
      <c r="C91" s="32">
        <v>1284</v>
      </c>
      <c r="D91" s="32">
        <v>13</v>
      </c>
      <c r="E91" s="33">
        <v>1.0124610591900312</v>
      </c>
    </row>
    <row r="92" spans="2:5" ht="12" customHeight="1" x14ac:dyDescent="0.2">
      <c r="B92" s="6" t="s">
        <v>78</v>
      </c>
      <c r="C92" s="32">
        <v>15844</v>
      </c>
      <c r="D92" s="32">
        <v>14050</v>
      </c>
      <c r="E92" s="33">
        <v>88.677101741984345</v>
      </c>
    </row>
    <row r="93" spans="2:5" ht="12" customHeight="1" x14ac:dyDescent="0.2">
      <c r="B93" s="6" t="s">
        <v>86</v>
      </c>
      <c r="C93" s="22">
        <v>2804</v>
      </c>
      <c r="D93" s="22">
        <v>2804</v>
      </c>
      <c r="E93" s="23">
        <v>100</v>
      </c>
    </row>
    <row r="94" spans="2:5" ht="12" customHeight="1" x14ac:dyDescent="0.2">
      <c r="B94" s="6" t="s">
        <v>79</v>
      </c>
      <c r="C94" s="32">
        <v>2804</v>
      </c>
      <c r="D94" s="32">
        <v>2804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C66E827-738C-4B17-B244-EEF292FFFDD2}"/>
    <hyperlink ref="D4" location="ŞUBAT!A1" display="Şubat" xr:uid="{EC4D4D7E-0C7E-4607-AAF0-4963840B5D3E}"/>
    <hyperlink ref="E4" location="MART!A1" display="Mart" xr:uid="{2CF59742-D377-4AA2-AB51-6CB2B1AAB33B}"/>
    <hyperlink ref="C5" location="NİSAN!A1" display="Nisan" xr:uid="{5751654B-143A-481D-9A50-14FFD206E82A}"/>
    <hyperlink ref="D5" location="MAYIS!A1" display="Mayıs" xr:uid="{F3ED17BD-DE7B-4E28-A4F6-299A9706319C}"/>
    <hyperlink ref="E5" location="HAZİRAN!A1" display="Haziran" xr:uid="{2BA78F1E-98F7-4AEA-9182-DB22E8C1F0F9}"/>
    <hyperlink ref="C6" location="TEMMUZ!A1" display="Temmuz" xr:uid="{95E141B0-94D0-4899-A6E4-F680D1B6AB00}"/>
    <hyperlink ref="D6" location="AĞUSTOS!A1" display="Ağustos" xr:uid="{7C907581-7CBD-4981-A758-285D8F5EC3C4}"/>
    <hyperlink ref="E6" location="EYLÜL!A1" display="Eylül" xr:uid="{0AA0E2B6-14BB-4CFC-A257-44C60E4A5310}"/>
    <hyperlink ref="C7" location="EKİM!A1" display="Ekim" xr:uid="{9274463F-8CB8-4502-8B44-4AA9F56004E4}"/>
    <hyperlink ref="D7" location="KASIM!A1" display="Kasım" xr:uid="{176DE823-9983-48A5-B216-23EF00F2B628}"/>
    <hyperlink ref="E7" location="ARALIK!A1" display="Aralık" xr:uid="{7EA3EC1A-7008-4214-8325-D105404B0FF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228E-CA44-4EC3-B4B6-54F6A6581CD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2020464</v>
      </c>
      <c r="D10" s="22">
        <v>1182911</v>
      </c>
      <c r="E10" s="23">
        <v>58.546502189596048</v>
      </c>
    </row>
    <row r="11" spans="2:5" ht="12" customHeight="1" x14ac:dyDescent="0.2">
      <c r="B11" s="7" t="s">
        <v>4</v>
      </c>
      <c r="C11" s="24">
        <v>1568240</v>
      </c>
      <c r="D11" s="24">
        <v>1039180</v>
      </c>
      <c r="E11" s="25">
        <v>66.264092230781003</v>
      </c>
    </row>
    <row r="12" spans="2:5" ht="12" customHeight="1" x14ac:dyDescent="0.2">
      <c r="B12" s="7" t="s">
        <v>5</v>
      </c>
      <c r="C12" s="24">
        <v>745945</v>
      </c>
      <c r="D12" s="24">
        <v>451359</v>
      </c>
      <c r="E12" s="25">
        <v>60.508348470731754</v>
      </c>
    </row>
    <row r="13" spans="2:5" ht="12" customHeight="1" x14ac:dyDescent="0.2">
      <c r="B13" s="7" t="s">
        <v>6</v>
      </c>
      <c r="C13" s="26">
        <v>545102</v>
      </c>
      <c r="D13" s="26">
        <v>338001</v>
      </c>
      <c r="E13" s="27">
        <v>62.006927143910687</v>
      </c>
    </row>
    <row r="14" spans="2:5" ht="12" customHeight="1" x14ac:dyDescent="0.2">
      <c r="B14" s="8" t="s">
        <v>7</v>
      </c>
      <c r="C14" s="28">
        <v>118180</v>
      </c>
      <c r="D14" s="28">
        <v>44825</v>
      </c>
      <c r="E14" s="29">
        <v>37.929429683533591</v>
      </c>
    </row>
    <row r="15" spans="2:5" ht="12" customHeight="1" x14ac:dyDescent="0.2">
      <c r="B15" s="8" t="s">
        <v>8</v>
      </c>
      <c r="C15" s="28">
        <v>17124</v>
      </c>
      <c r="D15" s="28">
        <v>8539</v>
      </c>
      <c r="E15" s="29">
        <v>49.865685587479561</v>
      </c>
    </row>
    <row r="16" spans="2:5" ht="12" customHeight="1" x14ac:dyDescent="0.2">
      <c r="B16" s="8" t="s">
        <v>9</v>
      </c>
      <c r="C16" s="28">
        <v>380380</v>
      </c>
      <c r="D16" s="28">
        <v>268455</v>
      </c>
      <c r="E16" s="29">
        <v>70.575477154424533</v>
      </c>
    </row>
    <row r="17" spans="2:5" ht="12" customHeight="1" x14ac:dyDescent="0.2">
      <c r="B17" s="8" t="s">
        <v>10</v>
      </c>
      <c r="C17" s="28">
        <v>29418</v>
      </c>
      <c r="D17" s="28">
        <v>16182</v>
      </c>
      <c r="E17" s="29">
        <v>55.007138486640827</v>
      </c>
    </row>
    <row r="18" spans="2:5" ht="12" customHeight="1" x14ac:dyDescent="0.2">
      <c r="B18" s="7" t="s">
        <v>11</v>
      </c>
      <c r="C18" s="24">
        <v>200843</v>
      </c>
      <c r="D18" s="24">
        <v>113358</v>
      </c>
      <c r="E18" s="25">
        <v>56.441100760295356</v>
      </c>
    </row>
    <row r="19" spans="2:5" ht="12" customHeight="1" x14ac:dyDescent="0.2">
      <c r="B19" s="8" t="s">
        <v>12</v>
      </c>
      <c r="C19" s="28">
        <v>84705</v>
      </c>
      <c r="D19" s="28">
        <v>24138</v>
      </c>
      <c r="E19" s="29">
        <v>28.496546839029573</v>
      </c>
    </row>
    <row r="20" spans="2:5" ht="12" customHeight="1" x14ac:dyDescent="0.2">
      <c r="B20" s="8" t="s">
        <v>13</v>
      </c>
      <c r="C20" s="28">
        <v>555</v>
      </c>
      <c r="D20" s="28">
        <v>120</v>
      </c>
      <c r="E20" s="29">
        <v>21.621621621621621</v>
      </c>
    </row>
    <row r="21" spans="2:5" ht="12" customHeight="1" x14ac:dyDescent="0.2">
      <c r="B21" s="8" t="s">
        <v>14</v>
      </c>
      <c r="C21" s="28">
        <v>115583</v>
      </c>
      <c r="D21" s="28">
        <v>89100</v>
      </c>
      <c r="E21" s="29">
        <v>77.087460958791524</v>
      </c>
    </row>
    <row r="22" spans="2:5" s="4" customFormat="1" ht="12" customHeight="1" x14ac:dyDescent="0.2">
      <c r="B22" s="7" t="s">
        <v>15</v>
      </c>
      <c r="C22" s="24">
        <v>122637</v>
      </c>
      <c r="D22" s="24">
        <v>83002</v>
      </c>
      <c r="E22" s="25">
        <v>67.681042426021506</v>
      </c>
    </row>
    <row r="23" spans="2:5" s="4" customFormat="1" ht="12" customHeight="1" x14ac:dyDescent="0.2">
      <c r="B23" s="8" t="s">
        <v>16</v>
      </c>
      <c r="C23" s="30">
        <v>4900</v>
      </c>
      <c r="D23" s="30">
        <v>1735</v>
      </c>
      <c r="E23" s="31">
        <v>35.408163265306122</v>
      </c>
    </row>
    <row r="24" spans="2:5" ht="12" customHeight="1" x14ac:dyDescent="0.2">
      <c r="B24" s="8" t="s">
        <v>17</v>
      </c>
      <c r="C24" s="30">
        <v>117737</v>
      </c>
      <c r="D24" s="30">
        <v>81267</v>
      </c>
      <c r="E24" s="31">
        <v>69.024181013615092</v>
      </c>
    </row>
    <row r="25" spans="2:5" s="4" customFormat="1" ht="12" customHeight="1" x14ac:dyDescent="0.2">
      <c r="B25" s="7" t="s">
        <v>18</v>
      </c>
      <c r="C25" s="24">
        <v>435471</v>
      </c>
      <c r="D25" s="24">
        <v>287329</v>
      </c>
      <c r="E25" s="25">
        <v>65.98120196293209</v>
      </c>
    </row>
    <row r="26" spans="2:5" ht="12" customHeight="1" x14ac:dyDescent="0.2">
      <c r="B26" s="7" t="s">
        <v>19</v>
      </c>
      <c r="C26" s="24">
        <v>360054</v>
      </c>
      <c r="D26" s="24">
        <v>214385</v>
      </c>
      <c r="E26" s="25">
        <v>59.542457520260847</v>
      </c>
    </row>
    <row r="27" spans="2:5" ht="12" customHeight="1" x14ac:dyDescent="0.2">
      <c r="B27" s="8" t="s">
        <v>20</v>
      </c>
      <c r="C27" s="28">
        <v>345019</v>
      </c>
      <c r="D27" s="28">
        <v>202220</v>
      </c>
      <c r="E27" s="29">
        <v>58.611264886861306</v>
      </c>
    </row>
    <row r="28" spans="2:5" ht="12" customHeight="1" x14ac:dyDescent="0.2">
      <c r="B28" s="8" t="s">
        <v>21</v>
      </c>
      <c r="C28" s="28">
        <v>15035</v>
      </c>
      <c r="D28" s="28">
        <v>12165</v>
      </c>
      <c r="E28" s="29">
        <v>80.911207183239114</v>
      </c>
    </row>
    <row r="29" spans="2:5" ht="12" customHeight="1" x14ac:dyDescent="0.2">
      <c r="B29" s="7" t="s">
        <v>22</v>
      </c>
      <c r="C29" s="26">
        <v>48205</v>
      </c>
      <c r="D29" s="26">
        <v>47307</v>
      </c>
      <c r="E29" s="27">
        <v>98.137122705113583</v>
      </c>
    </row>
    <row r="30" spans="2:5" ht="12" customHeight="1" x14ac:dyDescent="0.2">
      <c r="B30" s="8" t="s">
        <v>23</v>
      </c>
      <c r="C30" s="28">
        <v>434</v>
      </c>
      <c r="D30" s="28">
        <v>92</v>
      </c>
      <c r="E30" s="29">
        <v>21.198156682027651</v>
      </c>
    </row>
    <row r="31" spans="2:5" s="4" customFormat="1" ht="12" customHeight="1" x14ac:dyDescent="0.2">
      <c r="B31" s="8" t="s">
        <v>24</v>
      </c>
      <c r="C31" s="28">
        <v>46887</v>
      </c>
      <c r="D31" s="28">
        <v>46373</v>
      </c>
      <c r="E31" s="29">
        <v>98.903747307355985</v>
      </c>
    </row>
    <row r="32" spans="2:5" ht="12" customHeight="1" x14ac:dyDescent="0.2">
      <c r="B32" s="8" t="s">
        <v>25</v>
      </c>
      <c r="C32" s="28">
        <v>-33</v>
      </c>
      <c r="D32" s="28">
        <v>-33</v>
      </c>
      <c r="E32" s="29">
        <v>100</v>
      </c>
    </row>
    <row r="33" spans="2:6" ht="12" customHeight="1" x14ac:dyDescent="0.2">
      <c r="B33" s="8" t="s">
        <v>26</v>
      </c>
      <c r="C33" s="28">
        <v>4</v>
      </c>
      <c r="D33" s="28">
        <v>4</v>
      </c>
      <c r="E33" s="29">
        <v>100</v>
      </c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912</v>
      </c>
      <c r="D35" s="28">
        <v>870</v>
      </c>
      <c r="E35" s="29">
        <v>95.39473684210526</v>
      </c>
    </row>
    <row r="36" spans="2:6" ht="12" customHeight="1" x14ac:dyDescent="0.2">
      <c r="B36" s="8" t="s">
        <v>101</v>
      </c>
      <c r="C36" s="28">
        <v>1</v>
      </c>
      <c r="D36" s="28">
        <v>1</v>
      </c>
      <c r="E36" s="29">
        <v>100</v>
      </c>
    </row>
    <row r="37" spans="2:6" ht="12" customHeight="1" x14ac:dyDescent="0.2">
      <c r="B37" s="7" t="s">
        <v>29</v>
      </c>
      <c r="C37" s="26">
        <v>27107</v>
      </c>
      <c r="D37" s="26">
        <v>25555</v>
      </c>
      <c r="E37" s="27">
        <v>94.274541631312943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>
        <v>102</v>
      </c>
      <c r="D39" s="26">
        <v>80</v>
      </c>
      <c r="E39" s="27">
        <v>78.431372549019613</v>
      </c>
    </row>
    <row r="40" spans="2:6" ht="12" customHeight="1" x14ac:dyDescent="0.2">
      <c r="B40" s="7" t="s">
        <v>32</v>
      </c>
      <c r="C40" s="24">
        <v>642</v>
      </c>
      <c r="D40" s="24">
        <v>641</v>
      </c>
      <c r="E40" s="25">
        <v>99.844236760124616</v>
      </c>
    </row>
    <row r="41" spans="2:6" s="4" customFormat="1" ht="12" customHeight="1" x14ac:dyDescent="0.2">
      <c r="B41" s="8" t="s">
        <v>33</v>
      </c>
      <c r="C41" s="30">
        <v>260</v>
      </c>
      <c r="D41" s="30">
        <v>259</v>
      </c>
      <c r="E41" s="31">
        <v>99.615384615384613</v>
      </c>
    </row>
    <row r="42" spans="2:6" ht="12" customHeight="1" x14ac:dyDescent="0.2">
      <c r="B42" s="8" t="s">
        <v>34</v>
      </c>
      <c r="C42" s="30">
        <v>382</v>
      </c>
      <c r="D42" s="30">
        <v>382</v>
      </c>
      <c r="E42" s="31">
        <v>100</v>
      </c>
    </row>
    <row r="43" spans="2:6" s="4" customFormat="1" ht="12" customHeight="1" x14ac:dyDescent="0.2">
      <c r="B43" s="8" t="s">
        <v>35</v>
      </c>
      <c r="C43" s="28">
        <v>0</v>
      </c>
      <c r="D43" s="28">
        <v>0</v>
      </c>
      <c r="E43" s="29"/>
    </row>
    <row r="44" spans="2:6" ht="12" customHeight="1" x14ac:dyDescent="0.2">
      <c r="B44" s="7" t="s">
        <v>36</v>
      </c>
      <c r="C44" s="24">
        <v>79439</v>
      </c>
      <c r="D44" s="24">
        <v>50579</v>
      </c>
      <c r="E44" s="25">
        <v>63.670237540754535</v>
      </c>
    </row>
    <row r="45" spans="2:6" ht="12" customHeight="1" x14ac:dyDescent="0.2">
      <c r="B45" s="7" t="s">
        <v>37</v>
      </c>
      <c r="C45" s="26">
        <v>182454</v>
      </c>
      <c r="D45" s="26">
        <v>166151</v>
      </c>
      <c r="E45" s="27">
        <v>91.064597103927568</v>
      </c>
      <c r="F45" s="5"/>
    </row>
    <row r="46" spans="2:6" ht="12" customHeight="1" x14ac:dyDescent="0.2">
      <c r="B46" s="7" t="s">
        <v>38</v>
      </c>
      <c r="C46" s="26">
        <v>1652</v>
      </c>
      <c r="D46" s="26">
        <v>119</v>
      </c>
      <c r="E46" s="27">
        <v>7.2033898305084749</v>
      </c>
    </row>
    <row r="47" spans="2:6" ht="12" customHeight="1" x14ac:dyDescent="0.2">
      <c r="B47" s="6" t="s">
        <v>84</v>
      </c>
      <c r="C47" s="22">
        <v>93940</v>
      </c>
      <c r="D47" s="22">
        <v>63392</v>
      </c>
      <c r="E47" s="27">
        <v>67.481371087928466</v>
      </c>
    </row>
    <row r="48" spans="2:6" ht="12" customHeight="1" x14ac:dyDescent="0.2">
      <c r="B48" s="6" t="s">
        <v>39</v>
      </c>
      <c r="C48" s="32">
        <v>17539</v>
      </c>
      <c r="D48" s="32">
        <v>16762</v>
      </c>
      <c r="E48" s="33">
        <v>95.569872854780783</v>
      </c>
    </row>
    <row r="49" spans="2:5" ht="12" customHeight="1" x14ac:dyDescent="0.2">
      <c r="B49" s="6" t="s">
        <v>40</v>
      </c>
      <c r="C49" s="32">
        <v>16914</v>
      </c>
      <c r="D49" s="32">
        <v>16169</v>
      </c>
      <c r="E49" s="33">
        <v>95.595364786567345</v>
      </c>
    </row>
    <row r="50" spans="2:5" ht="12" customHeight="1" x14ac:dyDescent="0.2">
      <c r="B50" s="9" t="s">
        <v>41</v>
      </c>
      <c r="C50" s="34">
        <v>11</v>
      </c>
      <c r="D50" s="34">
        <v>2</v>
      </c>
      <c r="E50" s="35">
        <v>18.181818181818183</v>
      </c>
    </row>
    <row r="51" spans="2:5" ht="12" customHeight="1" x14ac:dyDescent="0.2">
      <c r="B51" s="9" t="s">
        <v>42</v>
      </c>
      <c r="C51" s="34">
        <v>16903</v>
      </c>
      <c r="D51" s="34">
        <v>16167</v>
      </c>
      <c r="E51" s="35">
        <v>95.645743359167014</v>
      </c>
    </row>
    <row r="52" spans="2:5" ht="12" customHeight="1" x14ac:dyDescent="0.2">
      <c r="B52" s="6" t="s">
        <v>43</v>
      </c>
      <c r="C52" s="32">
        <v>625</v>
      </c>
      <c r="D52" s="32">
        <v>593</v>
      </c>
      <c r="E52" s="33">
        <v>94.88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625</v>
      </c>
      <c r="D54" s="34">
        <v>593</v>
      </c>
      <c r="E54" s="35">
        <v>94.88</v>
      </c>
    </row>
    <row r="55" spans="2:5" ht="12" customHeight="1" x14ac:dyDescent="0.2">
      <c r="B55" s="6" t="s">
        <v>44</v>
      </c>
      <c r="C55" s="32">
        <v>8</v>
      </c>
      <c r="D55" s="32">
        <v>8</v>
      </c>
      <c r="E55" s="33">
        <v>100</v>
      </c>
    </row>
    <row r="56" spans="2:5" ht="12" customHeight="1" x14ac:dyDescent="0.2">
      <c r="B56" s="6" t="s">
        <v>45</v>
      </c>
      <c r="C56" s="32">
        <v>8</v>
      </c>
      <c r="D56" s="32">
        <v>8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3938</v>
      </c>
      <c r="D58" s="32">
        <v>3938</v>
      </c>
      <c r="E58" s="33">
        <v>100</v>
      </c>
    </row>
    <row r="59" spans="2:5" ht="12" customHeight="1" x14ac:dyDescent="0.2">
      <c r="B59" s="6" t="s">
        <v>48</v>
      </c>
      <c r="C59" s="32">
        <v>3938</v>
      </c>
      <c r="D59" s="32">
        <v>3938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72451</v>
      </c>
      <c r="D61" s="32">
        <v>42680</v>
      </c>
      <c r="E61" s="33">
        <v>58.908779726987895</v>
      </c>
    </row>
    <row r="62" spans="2:5" s="4" customFormat="1" ht="12" customHeight="1" x14ac:dyDescent="0.2">
      <c r="B62" s="6" t="s">
        <v>51</v>
      </c>
      <c r="C62" s="32">
        <v>60325</v>
      </c>
      <c r="D62" s="32">
        <v>30554</v>
      </c>
      <c r="E62" s="33">
        <v>50.648984666390383</v>
      </c>
    </row>
    <row r="63" spans="2:5" ht="12" customHeight="1" x14ac:dyDescent="0.2">
      <c r="B63" s="6" t="s">
        <v>90</v>
      </c>
      <c r="C63" s="32">
        <v>12126</v>
      </c>
      <c r="D63" s="32">
        <v>12126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356027</v>
      </c>
      <c r="D70" s="22">
        <v>78082</v>
      </c>
      <c r="E70" s="23">
        <v>21.931482724624818</v>
      </c>
    </row>
    <row r="71" spans="2:5" ht="12" customHeight="1" x14ac:dyDescent="0.2">
      <c r="B71" s="6" t="s">
        <v>57</v>
      </c>
      <c r="C71" s="32">
        <v>67127</v>
      </c>
      <c r="D71" s="32">
        <v>1296</v>
      </c>
      <c r="E71" s="33">
        <v>1.9306687324027589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66698</v>
      </c>
      <c r="D74" s="36">
        <v>877</v>
      </c>
      <c r="E74" s="37">
        <v>1.3148820054574351</v>
      </c>
    </row>
    <row r="75" spans="2:5" ht="12" customHeight="1" x14ac:dyDescent="0.2">
      <c r="B75" s="6" t="s">
        <v>61</v>
      </c>
      <c r="C75" s="32">
        <v>429</v>
      </c>
      <c r="D75" s="32">
        <v>419</v>
      </c>
      <c r="E75" s="33">
        <v>97.668997668997676</v>
      </c>
    </row>
    <row r="76" spans="2:5" ht="12" customHeight="1" x14ac:dyDescent="0.2">
      <c r="B76" s="6" t="s">
        <v>62</v>
      </c>
      <c r="C76" s="32">
        <v>6507</v>
      </c>
      <c r="D76" s="32">
        <v>6040</v>
      </c>
      <c r="E76" s="33">
        <v>92.823113570001539</v>
      </c>
    </row>
    <row r="77" spans="2:5" ht="12" customHeight="1" x14ac:dyDescent="0.2">
      <c r="B77" s="6" t="s">
        <v>63</v>
      </c>
      <c r="C77" s="32">
        <v>4518</v>
      </c>
      <c r="D77" s="32">
        <v>4368</v>
      </c>
      <c r="E77" s="33">
        <v>96.679946879150066</v>
      </c>
    </row>
    <row r="78" spans="2:5" ht="12" customHeight="1" x14ac:dyDescent="0.2">
      <c r="B78" s="6" t="s">
        <v>64</v>
      </c>
      <c r="C78" s="32">
        <v>1989</v>
      </c>
      <c r="D78" s="32">
        <v>1672</v>
      </c>
      <c r="E78" s="33">
        <v>84.062342885872297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287</v>
      </c>
      <c r="D81" s="34">
        <v>35</v>
      </c>
      <c r="E81" s="35">
        <v>12.195121951219512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10</v>
      </c>
      <c r="E85" s="35">
        <v>35.714285714285715</v>
      </c>
    </row>
    <row r="86" spans="2:5" ht="12" customHeight="1" x14ac:dyDescent="0.2">
      <c r="B86" s="9" t="s">
        <v>72</v>
      </c>
      <c r="C86" s="34">
        <v>1674</v>
      </c>
      <c r="D86" s="34">
        <v>1627</v>
      </c>
      <c r="E86" s="35">
        <v>97.192353643966541</v>
      </c>
    </row>
    <row r="87" spans="2:5" ht="12" customHeight="1" x14ac:dyDescent="0.2">
      <c r="B87" s="6" t="s">
        <v>73</v>
      </c>
      <c r="C87" s="32">
        <v>268033</v>
      </c>
      <c r="D87" s="32">
        <v>58210</v>
      </c>
      <c r="E87" s="33">
        <v>21.717475087022866</v>
      </c>
    </row>
    <row r="88" spans="2:5" ht="12" customHeight="1" x14ac:dyDescent="0.2">
      <c r="B88" s="6" t="s">
        <v>74</v>
      </c>
      <c r="C88" s="36">
        <v>7566</v>
      </c>
      <c r="D88" s="36">
        <v>4311</v>
      </c>
      <c r="E88" s="37">
        <v>56.978588421887387</v>
      </c>
    </row>
    <row r="89" spans="2:5" ht="12" customHeight="1" x14ac:dyDescent="0.2">
      <c r="B89" s="6" t="s">
        <v>75</v>
      </c>
      <c r="C89" s="32">
        <v>60784</v>
      </c>
      <c r="D89" s="32">
        <v>18417</v>
      </c>
      <c r="E89" s="33">
        <v>30.299091866280598</v>
      </c>
    </row>
    <row r="90" spans="2:5" ht="12" customHeight="1" x14ac:dyDescent="0.2">
      <c r="B90" s="6" t="s">
        <v>76</v>
      </c>
      <c r="C90" s="32">
        <v>198399</v>
      </c>
      <c r="D90" s="32">
        <v>35471</v>
      </c>
      <c r="E90" s="33">
        <v>17.878618339810181</v>
      </c>
    </row>
    <row r="91" spans="2:5" ht="12" customHeight="1" x14ac:dyDescent="0.2">
      <c r="B91" s="6" t="s">
        <v>77</v>
      </c>
      <c r="C91" s="32">
        <v>1284</v>
      </c>
      <c r="D91" s="32">
        <v>11</v>
      </c>
      <c r="E91" s="33">
        <v>0.85669781931464162</v>
      </c>
    </row>
    <row r="92" spans="2:5" ht="12" customHeight="1" x14ac:dyDescent="0.2">
      <c r="B92" s="6" t="s">
        <v>78</v>
      </c>
      <c r="C92" s="32">
        <v>14360</v>
      </c>
      <c r="D92" s="32">
        <v>12536</v>
      </c>
      <c r="E92" s="33">
        <v>87.298050139275759</v>
      </c>
    </row>
    <row r="93" spans="2:5" ht="12" customHeight="1" x14ac:dyDescent="0.2">
      <c r="B93" s="6" t="s">
        <v>86</v>
      </c>
      <c r="C93" s="22">
        <v>2253</v>
      </c>
      <c r="D93" s="22">
        <v>2253</v>
      </c>
      <c r="E93" s="23">
        <v>100</v>
      </c>
    </row>
    <row r="94" spans="2:5" ht="12" customHeight="1" x14ac:dyDescent="0.2">
      <c r="B94" s="6" t="s">
        <v>79</v>
      </c>
      <c r="C94" s="32">
        <v>2253</v>
      </c>
      <c r="D94" s="32">
        <v>2253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144CD3C-9626-40F5-B205-524B38083647}"/>
    <hyperlink ref="D4" location="ŞUBAT!A1" display="Şubat" xr:uid="{BD306A2B-4531-47CB-92C8-A18AC00744EE}"/>
    <hyperlink ref="E4" location="MART!A1" display="Mart" xr:uid="{5D191F8E-3113-4675-9D59-3B6509BD98C5}"/>
    <hyperlink ref="C5" location="NİSAN!A1" display="Nisan" xr:uid="{7EF0B6CB-4D07-4C88-8E7B-A9405EC22557}"/>
    <hyperlink ref="D5" location="MAYIS!A1" display="Mayıs" xr:uid="{1B6E698E-9FA6-4920-855F-44B75A9FC521}"/>
    <hyperlink ref="E5" location="HAZİRAN!A1" display="Haziran" xr:uid="{49A201AA-A2A6-4A33-B4C6-5DF21EA9BB34}"/>
    <hyperlink ref="C6" location="TEMMUZ!A1" display="Temmuz" xr:uid="{5EADA72E-F0E6-4906-B8F4-FA207734E4C7}"/>
    <hyperlink ref="D6" location="AĞUSTOS!A1" display="Ağustos" xr:uid="{C5678978-F86D-413E-AB30-3EC3748B3A45}"/>
    <hyperlink ref="E6" location="EYLÜL!A1" display="Eylül" xr:uid="{E8F69486-B6D5-4E57-895A-1732BEF5AB36}"/>
    <hyperlink ref="C7" location="EKİM!A1" display="Ekim" xr:uid="{B5F9F786-E6E5-4502-AC10-984DA5589975}"/>
    <hyperlink ref="D7" location="KASIM!A1" display="Kasım" xr:uid="{1607A29A-17BB-482E-8A36-1E428BB578CB}"/>
    <hyperlink ref="E7" location="ARALIK!A1" display="Aralık" xr:uid="{ABDD7597-0084-4521-8F6F-B1E23BA483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08D0-19D2-44DB-9F81-243A66085A7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1916068</v>
      </c>
      <c r="D10" s="22">
        <v>1075079</v>
      </c>
      <c r="E10" s="23">
        <v>56.108603661247933</v>
      </c>
    </row>
    <row r="11" spans="2:5" ht="12" customHeight="1" x14ac:dyDescent="0.2">
      <c r="B11" s="7" t="s">
        <v>4</v>
      </c>
      <c r="C11" s="24">
        <v>1470099</v>
      </c>
      <c r="D11" s="24">
        <v>942893</v>
      </c>
      <c r="E11" s="25">
        <v>64.138061450283274</v>
      </c>
    </row>
    <row r="12" spans="2:5" ht="12" customHeight="1" x14ac:dyDescent="0.2">
      <c r="B12" s="7" t="s">
        <v>5</v>
      </c>
      <c r="C12" s="24">
        <v>702023</v>
      </c>
      <c r="D12" s="24">
        <v>408894</v>
      </c>
      <c r="E12" s="25">
        <v>58.245100231758784</v>
      </c>
    </row>
    <row r="13" spans="2:5" ht="12" customHeight="1" x14ac:dyDescent="0.2">
      <c r="B13" s="7" t="s">
        <v>6</v>
      </c>
      <c r="C13" s="26">
        <v>500790</v>
      </c>
      <c r="D13" s="26">
        <v>297814</v>
      </c>
      <c r="E13" s="27">
        <v>59.468839234010261</v>
      </c>
    </row>
    <row r="14" spans="2:5" ht="12" customHeight="1" x14ac:dyDescent="0.2">
      <c r="B14" s="8" t="s">
        <v>7</v>
      </c>
      <c r="C14" s="28">
        <v>118266</v>
      </c>
      <c r="D14" s="28">
        <v>43637</v>
      </c>
      <c r="E14" s="29">
        <v>36.897333130400959</v>
      </c>
    </row>
    <row r="15" spans="2:5" ht="12" customHeight="1" x14ac:dyDescent="0.2">
      <c r="B15" s="8" t="s">
        <v>8</v>
      </c>
      <c r="C15" s="28">
        <v>16764</v>
      </c>
      <c r="D15" s="28">
        <v>7935</v>
      </c>
      <c r="E15" s="29">
        <v>47.333571939871156</v>
      </c>
    </row>
    <row r="16" spans="2:5" ht="12" customHeight="1" x14ac:dyDescent="0.2">
      <c r="B16" s="8" t="s">
        <v>9</v>
      </c>
      <c r="C16" s="28">
        <v>336795</v>
      </c>
      <c r="D16" s="28">
        <v>230282</v>
      </c>
      <c r="E16" s="29">
        <v>68.374530500749714</v>
      </c>
    </row>
    <row r="17" spans="2:5" ht="12" customHeight="1" x14ac:dyDescent="0.2">
      <c r="B17" s="8" t="s">
        <v>10</v>
      </c>
      <c r="C17" s="28">
        <v>28965</v>
      </c>
      <c r="D17" s="28">
        <v>15960</v>
      </c>
      <c r="E17" s="29">
        <v>55.100983946141888</v>
      </c>
    </row>
    <row r="18" spans="2:5" ht="12" customHeight="1" x14ac:dyDescent="0.2">
      <c r="B18" s="7" t="s">
        <v>11</v>
      </c>
      <c r="C18" s="24">
        <v>201233</v>
      </c>
      <c r="D18" s="24">
        <v>111080</v>
      </c>
      <c r="E18" s="25">
        <v>55.199693887185497</v>
      </c>
    </row>
    <row r="19" spans="2:5" ht="12" customHeight="1" x14ac:dyDescent="0.2">
      <c r="B19" s="8" t="s">
        <v>12</v>
      </c>
      <c r="C19" s="28">
        <v>84978</v>
      </c>
      <c r="D19" s="28">
        <v>23104</v>
      </c>
      <c r="E19" s="29">
        <v>27.188213419943985</v>
      </c>
    </row>
    <row r="20" spans="2:5" ht="12" customHeight="1" x14ac:dyDescent="0.2">
      <c r="B20" s="8" t="s">
        <v>13</v>
      </c>
      <c r="C20" s="28">
        <v>562</v>
      </c>
      <c r="D20" s="28">
        <v>123</v>
      </c>
      <c r="E20" s="29">
        <v>21.886120996441282</v>
      </c>
    </row>
    <row r="21" spans="2:5" ht="12" customHeight="1" x14ac:dyDescent="0.2">
      <c r="B21" s="8" t="s">
        <v>14</v>
      </c>
      <c r="C21" s="28">
        <v>115693</v>
      </c>
      <c r="D21" s="28">
        <v>87853</v>
      </c>
      <c r="E21" s="29">
        <v>75.936314210885698</v>
      </c>
    </row>
    <row r="22" spans="2:5" s="4" customFormat="1" ht="12" customHeight="1" x14ac:dyDescent="0.2">
      <c r="B22" s="7" t="s">
        <v>15</v>
      </c>
      <c r="C22" s="24">
        <v>122312</v>
      </c>
      <c r="D22" s="24">
        <v>80357</v>
      </c>
      <c r="E22" s="25">
        <v>65.698377918765132</v>
      </c>
    </row>
    <row r="23" spans="2:5" s="4" customFormat="1" ht="12" customHeight="1" x14ac:dyDescent="0.2">
      <c r="B23" s="8" t="s">
        <v>16</v>
      </c>
      <c r="C23" s="30">
        <v>4863</v>
      </c>
      <c r="D23" s="30">
        <v>1626</v>
      </c>
      <c r="E23" s="31">
        <v>33.436150524367676</v>
      </c>
    </row>
    <row r="24" spans="2:5" ht="12" customHeight="1" x14ac:dyDescent="0.2">
      <c r="B24" s="8" t="s">
        <v>17</v>
      </c>
      <c r="C24" s="30">
        <v>117449</v>
      </c>
      <c r="D24" s="30">
        <v>78731</v>
      </c>
      <c r="E24" s="31">
        <v>67.034202079200327</v>
      </c>
    </row>
    <row r="25" spans="2:5" s="4" customFormat="1" ht="12" customHeight="1" x14ac:dyDescent="0.2">
      <c r="B25" s="7" t="s">
        <v>18</v>
      </c>
      <c r="C25" s="24">
        <v>403246</v>
      </c>
      <c r="D25" s="24">
        <v>257544</v>
      </c>
      <c r="E25" s="25">
        <v>63.867713504907677</v>
      </c>
    </row>
    <row r="26" spans="2:5" ht="12" customHeight="1" x14ac:dyDescent="0.2">
      <c r="B26" s="7" t="s">
        <v>19</v>
      </c>
      <c r="C26" s="24">
        <v>336050</v>
      </c>
      <c r="D26" s="24">
        <v>192841</v>
      </c>
      <c r="E26" s="25">
        <v>57.384615384615387</v>
      </c>
    </row>
    <row r="27" spans="2:5" ht="12" customHeight="1" x14ac:dyDescent="0.2">
      <c r="B27" s="8" t="s">
        <v>20</v>
      </c>
      <c r="C27" s="28">
        <v>322369</v>
      </c>
      <c r="D27" s="28">
        <v>181996</v>
      </c>
      <c r="E27" s="29">
        <v>56.455800650806999</v>
      </c>
    </row>
    <row r="28" spans="2:5" ht="12" customHeight="1" x14ac:dyDescent="0.2">
      <c r="B28" s="8" t="s">
        <v>21</v>
      </c>
      <c r="C28" s="28">
        <v>13681</v>
      </c>
      <c r="D28" s="28">
        <v>10845</v>
      </c>
      <c r="E28" s="29">
        <v>79.270521160733864</v>
      </c>
    </row>
    <row r="29" spans="2:5" ht="12" customHeight="1" x14ac:dyDescent="0.2">
      <c r="B29" s="7" t="s">
        <v>22</v>
      </c>
      <c r="C29" s="26">
        <v>43465</v>
      </c>
      <c r="D29" s="26">
        <v>42549</v>
      </c>
      <c r="E29" s="27">
        <v>97.892557229955131</v>
      </c>
    </row>
    <row r="30" spans="2:5" ht="12" customHeight="1" x14ac:dyDescent="0.2">
      <c r="B30" s="8" t="s">
        <v>23</v>
      </c>
      <c r="C30" s="28">
        <v>424</v>
      </c>
      <c r="D30" s="28">
        <v>82</v>
      </c>
      <c r="E30" s="29">
        <v>19.339622641509436</v>
      </c>
    </row>
    <row r="31" spans="2:5" s="4" customFormat="1" ht="12" customHeight="1" x14ac:dyDescent="0.2">
      <c r="B31" s="8" t="s">
        <v>24</v>
      </c>
      <c r="C31" s="28">
        <v>42168</v>
      </c>
      <c r="D31" s="28">
        <v>41637</v>
      </c>
      <c r="E31" s="29">
        <v>98.740751280591923</v>
      </c>
    </row>
    <row r="32" spans="2:5" ht="12" customHeight="1" x14ac:dyDescent="0.2">
      <c r="B32" s="8" t="s">
        <v>25</v>
      </c>
      <c r="C32" s="28">
        <v>-33</v>
      </c>
      <c r="D32" s="28">
        <v>-33</v>
      </c>
      <c r="E32" s="29">
        <v>100</v>
      </c>
    </row>
    <row r="33" spans="2:6" ht="12" customHeight="1" x14ac:dyDescent="0.2">
      <c r="B33" s="8" t="s">
        <v>26</v>
      </c>
      <c r="C33" s="28">
        <v>2</v>
      </c>
      <c r="D33" s="28">
        <v>2</v>
      </c>
      <c r="E33" s="29">
        <v>100</v>
      </c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903</v>
      </c>
      <c r="D35" s="28">
        <v>860</v>
      </c>
      <c r="E35" s="29">
        <v>95.238095238095227</v>
      </c>
    </row>
    <row r="36" spans="2:6" ht="12" customHeight="1" x14ac:dyDescent="0.2">
      <c r="B36" s="8" t="s">
        <v>101</v>
      </c>
      <c r="C36" s="28">
        <v>1</v>
      </c>
      <c r="D36" s="28">
        <v>1</v>
      </c>
      <c r="E36" s="29">
        <v>100</v>
      </c>
    </row>
    <row r="37" spans="2:6" ht="12" customHeight="1" x14ac:dyDescent="0.2">
      <c r="B37" s="7" t="s">
        <v>29</v>
      </c>
      <c r="C37" s="26">
        <v>23628</v>
      </c>
      <c r="D37" s="26">
        <v>22073</v>
      </c>
      <c r="E37" s="27">
        <v>93.41882512273574</v>
      </c>
    </row>
    <row r="38" spans="2:6" ht="12" customHeight="1" x14ac:dyDescent="0.2">
      <c r="B38" s="7" t="s">
        <v>30</v>
      </c>
      <c r="C38" s="26">
        <v>3</v>
      </c>
      <c r="D38" s="26">
        <v>2</v>
      </c>
      <c r="E38" s="27">
        <v>66.666666666666657</v>
      </c>
    </row>
    <row r="39" spans="2:6" s="4" customFormat="1" ht="12" customHeight="1" x14ac:dyDescent="0.2">
      <c r="B39" s="7" t="s">
        <v>31</v>
      </c>
      <c r="C39" s="26">
        <v>100</v>
      </c>
      <c r="D39" s="26">
        <v>79</v>
      </c>
      <c r="E39" s="27">
        <v>79</v>
      </c>
    </row>
    <row r="40" spans="2:6" ht="12" customHeight="1" x14ac:dyDescent="0.2">
      <c r="B40" s="7" t="s">
        <v>32</v>
      </c>
      <c r="C40" s="24">
        <v>620</v>
      </c>
      <c r="D40" s="24">
        <v>619</v>
      </c>
      <c r="E40" s="25">
        <v>99.838709677419359</v>
      </c>
    </row>
    <row r="41" spans="2:6" s="4" customFormat="1" ht="12" customHeight="1" x14ac:dyDescent="0.2">
      <c r="B41" s="8" t="s">
        <v>33</v>
      </c>
      <c r="C41" s="30">
        <v>250</v>
      </c>
      <c r="D41" s="30">
        <v>249</v>
      </c>
      <c r="E41" s="31">
        <v>99.6</v>
      </c>
    </row>
    <row r="42" spans="2:6" ht="12" customHeight="1" x14ac:dyDescent="0.2">
      <c r="B42" s="8" t="s">
        <v>34</v>
      </c>
      <c r="C42" s="30">
        <v>370</v>
      </c>
      <c r="D42" s="30">
        <v>370</v>
      </c>
      <c r="E42" s="31">
        <v>100</v>
      </c>
    </row>
    <row r="43" spans="2:6" s="4" customFormat="1" ht="12" customHeight="1" x14ac:dyDescent="0.2">
      <c r="B43" s="8" t="s">
        <v>35</v>
      </c>
      <c r="C43" s="28">
        <v>0</v>
      </c>
      <c r="D43" s="28">
        <v>0</v>
      </c>
      <c r="E43" s="29"/>
    </row>
    <row r="44" spans="2:6" ht="12" customHeight="1" x14ac:dyDescent="0.2">
      <c r="B44" s="7" t="s">
        <v>36</v>
      </c>
      <c r="C44" s="24">
        <v>73861</v>
      </c>
      <c r="D44" s="24">
        <v>45338</v>
      </c>
      <c r="E44" s="25">
        <v>61.382867819282161</v>
      </c>
    </row>
    <row r="45" spans="2:6" ht="12" customHeight="1" x14ac:dyDescent="0.2">
      <c r="B45" s="7" t="s">
        <v>37</v>
      </c>
      <c r="C45" s="26">
        <v>166377</v>
      </c>
      <c r="D45" s="26">
        <v>150025</v>
      </c>
      <c r="E45" s="27">
        <v>90.171718446660293</v>
      </c>
      <c r="F45" s="5"/>
    </row>
    <row r="46" spans="2:6" ht="12" customHeight="1" x14ac:dyDescent="0.2">
      <c r="B46" s="7" t="s">
        <v>38</v>
      </c>
      <c r="C46" s="26">
        <v>1660</v>
      </c>
      <c r="D46" s="26">
        <v>116</v>
      </c>
      <c r="E46" s="27">
        <v>6.9879518072289164</v>
      </c>
    </row>
    <row r="47" spans="2:6" ht="12" customHeight="1" x14ac:dyDescent="0.2">
      <c r="B47" s="6" t="s">
        <v>84</v>
      </c>
      <c r="C47" s="22">
        <v>88417</v>
      </c>
      <c r="D47" s="22">
        <v>57827</v>
      </c>
      <c r="E47" s="27">
        <v>65.402580951626959</v>
      </c>
    </row>
    <row r="48" spans="2:6" ht="12" customHeight="1" x14ac:dyDescent="0.2">
      <c r="B48" s="6" t="s">
        <v>39</v>
      </c>
      <c r="C48" s="32">
        <v>15939</v>
      </c>
      <c r="D48" s="32">
        <v>15187</v>
      </c>
      <c r="E48" s="33">
        <v>95.282012673317013</v>
      </c>
    </row>
    <row r="49" spans="2:5" ht="12" customHeight="1" x14ac:dyDescent="0.2">
      <c r="B49" s="6" t="s">
        <v>40</v>
      </c>
      <c r="C49" s="32">
        <v>15339</v>
      </c>
      <c r="D49" s="32">
        <v>14619</v>
      </c>
      <c r="E49" s="33">
        <v>95.306082534715429</v>
      </c>
    </row>
    <row r="50" spans="2:5" ht="12" customHeight="1" x14ac:dyDescent="0.2">
      <c r="B50" s="9" t="s">
        <v>41</v>
      </c>
      <c r="C50" s="34">
        <v>11</v>
      </c>
      <c r="D50" s="34">
        <v>2</v>
      </c>
      <c r="E50" s="35">
        <v>18.181818181818183</v>
      </c>
    </row>
    <row r="51" spans="2:5" ht="12" customHeight="1" x14ac:dyDescent="0.2">
      <c r="B51" s="9" t="s">
        <v>42</v>
      </c>
      <c r="C51" s="34">
        <v>15328</v>
      </c>
      <c r="D51" s="34">
        <v>14617</v>
      </c>
      <c r="E51" s="35">
        <v>95.361430062630475</v>
      </c>
    </row>
    <row r="52" spans="2:5" ht="12" customHeight="1" x14ac:dyDescent="0.2">
      <c r="B52" s="6" t="s">
        <v>43</v>
      </c>
      <c r="C52" s="32">
        <v>600</v>
      </c>
      <c r="D52" s="32">
        <v>568</v>
      </c>
      <c r="E52" s="33">
        <v>94.666666666666671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600</v>
      </c>
      <c r="D54" s="34">
        <v>568</v>
      </c>
      <c r="E54" s="35">
        <v>94.666666666666671</v>
      </c>
    </row>
    <row r="55" spans="2:5" ht="12" customHeight="1" x14ac:dyDescent="0.2">
      <c r="B55" s="6" t="s">
        <v>44</v>
      </c>
      <c r="C55" s="32">
        <v>8</v>
      </c>
      <c r="D55" s="32">
        <v>8</v>
      </c>
      <c r="E55" s="33">
        <v>100</v>
      </c>
    </row>
    <row r="56" spans="2:5" ht="12" customHeight="1" x14ac:dyDescent="0.2">
      <c r="B56" s="6" t="s">
        <v>45</v>
      </c>
      <c r="C56" s="32">
        <v>8</v>
      </c>
      <c r="D56" s="32">
        <v>8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3759</v>
      </c>
      <c r="D58" s="32">
        <v>3759</v>
      </c>
      <c r="E58" s="33">
        <v>100</v>
      </c>
    </row>
    <row r="59" spans="2:5" ht="12" customHeight="1" x14ac:dyDescent="0.2">
      <c r="B59" s="6" t="s">
        <v>48</v>
      </c>
      <c r="C59" s="32">
        <v>3759</v>
      </c>
      <c r="D59" s="32">
        <v>3759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68706</v>
      </c>
      <c r="D61" s="32">
        <v>38868</v>
      </c>
      <c r="E61" s="33">
        <v>56.571478473495759</v>
      </c>
    </row>
    <row r="62" spans="2:5" s="4" customFormat="1" ht="12" customHeight="1" x14ac:dyDescent="0.2">
      <c r="B62" s="6" t="s">
        <v>51</v>
      </c>
      <c r="C62" s="32">
        <v>57306</v>
      </c>
      <c r="D62" s="32">
        <v>27468</v>
      </c>
      <c r="E62" s="33">
        <v>47.932153701183125</v>
      </c>
    </row>
    <row r="63" spans="2:5" ht="12" customHeight="1" x14ac:dyDescent="0.2">
      <c r="B63" s="6" t="s">
        <v>90</v>
      </c>
      <c r="C63" s="32">
        <v>11400</v>
      </c>
      <c r="D63" s="32">
        <v>11400</v>
      </c>
      <c r="E63" s="33">
        <v>100</v>
      </c>
    </row>
    <row r="64" spans="2:5" ht="12" customHeight="1" x14ac:dyDescent="0.2">
      <c r="B64" s="6" t="s">
        <v>52</v>
      </c>
      <c r="C64" s="32">
        <v>5</v>
      </c>
      <c r="D64" s="32">
        <v>5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355456</v>
      </c>
      <c r="D70" s="22">
        <v>72263</v>
      </c>
      <c r="E70" s="23">
        <v>20.329661055095428</v>
      </c>
    </row>
    <row r="71" spans="2:5" ht="12" customHeight="1" x14ac:dyDescent="0.2">
      <c r="B71" s="6" t="s">
        <v>57</v>
      </c>
      <c r="C71" s="32">
        <v>68451</v>
      </c>
      <c r="D71" s="32">
        <v>1160</v>
      </c>
      <c r="E71" s="33">
        <v>1.69464288323034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68052</v>
      </c>
      <c r="D74" s="36">
        <v>770</v>
      </c>
      <c r="E74" s="37">
        <v>1.1314876858872627</v>
      </c>
    </row>
    <row r="75" spans="2:5" ht="12" customHeight="1" x14ac:dyDescent="0.2">
      <c r="B75" s="6" t="s">
        <v>61</v>
      </c>
      <c r="C75" s="32">
        <v>399</v>
      </c>
      <c r="D75" s="32">
        <v>390</v>
      </c>
      <c r="E75" s="33">
        <v>97.744360902255636</v>
      </c>
    </row>
    <row r="76" spans="2:5" ht="12" customHeight="1" x14ac:dyDescent="0.2">
      <c r="B76" s="6" t="s">
        <v>62</v>
      </c>
      <c r="C76" s="32">
        <v>6464</v>
      </c>
      <c r="D76" s="32">
        <v>5980</v>
      </c>
      <c r="E76" s="33">
        <v>92.512376237623755</v>
      </c>
    </row>
    <row r="77" spans="2:5" ht="12" customHeight="1" x14ac:dyDescent="0.2">
      <c r="B77" s="6" t="s">
        <v>63</v>
      </c>
      <c r="C77" s="32">
        <v>4526</v>
      </c>
      <c r="D77" s="32">
        <v>4359</v>
      </c>
      <c r="E77" s="33">
        <v>96.310207688908534</v>
      </c>
    </row>
    <row r="78" spans="2:5" ht="12" customHeight="1" x14ac:dyDescent="0.2">
      <c r="B78" s="6" t="s">
        <v>64</v>
      </c>
      <c r="C78" s="32">
        <v>1938</v>
      </c>
      <c r="D78" s="32">
        <v>1621</v>
      </c>
      <c r="E78" s="33">
        <v>83.64293085655315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0</v>
      </c>
      <c r="D80" s="34">
        <v>0</v>
      </c>
      <c r="E80" s="35"/>
    </row>
    <row r="81" spans="2:5" ht="12" customHeight="1" x14ac:dyDescent="0.2">
      <c r="B81" s="9" t="s">
        <v>67</v>
      </c>
      <c r="C81" s="34">
        <v>287</v>
      </c>
      <c r="D81" s="34">
        <v>35</v>
      </c>
      <c r="E81" s="35">
        <v>12.195121951219512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10</v>
      </c>
      <c r="E85" s="35">
        <v>35.714285714285715</v>
      </c>
    </row>
    <row r="86" spans="2:5" ht="12" customHeight="1" x14ac:dyDescent="0.2">
      <c r="B86" s="9" t="s">
        <v>72</v>
      </c>
      <c r="C86" s="34">
        <v>1623</v>
      </c>
      <c r="D86" s="34">
        <v>1576</v>
      </c>
      <c r="E86" s="35">
        <v>97.104128157732589</v>
      </c>
    </row>
    <row r="87" spans="2:5" ht="12" customHeight="1" x14ac:dyDescent="0.2">
      <c r="B87" s="6" t="s">
        <v>73</v>
      </c>
      <c r="C87" s="32">
        <v>267086</v>
      </c>
      <c r="D87" s="32">
        <v>53500</v>
      </c>
      <c r="E87" s="33">
        <v>20.031001250533535</v>
      </c>
    </row>
    <row r="88" spans="2:5" ht="12" customHeight="1" x14ac:dyDescent="0.2">
      <c r="B88" s="6" t="s">
        <v>74</v>
      </c>
      <c r="C88" s="36">
        <v>7098</v>
      </c>
      <c r="D88" s="36">
        <v>3845</v>
      </c>
      <c r="E88" s="37">
        <v>54.170188785573401</v>
      </c>
    </row>
    <row r="89" spans="2:5" ht="12" customHeight="1" x14ac:dyDescent="0.2">
      <c r="B89" s="6" t="s">
        <v>75</v>
      </c>
      <c r="C89" s="32">
        <v>58464</v>
      </c>
      <c r="D89" s="32">
        <v>16364</v>
      </c>
      <c r="E89" s="33">
        <v>27.989874110563768</v>
      </c>
    </row>
    <row r="90" spans="2:5" ht="12" customHeight="1" x14ac:dyDescent="0.2">
      <c r="B90" s="6" t="s">
        <v>76</v>
      </c>
      <c r="C90" s="32">
        <v>200240</v>
      </c>
      <c r="D90" s="32">
        <v>33281</v>
      </c>
      <c r="E90" s="33">
        <v>16.620555333599679</v>
      </c>
    </row>
    <row r="91" spans="2:5" ht="12" customHeight="1" x14ac:dyDescent="0.2">
      <c r="B91" s="6" t="s">
        <v>77</v>
      </c>
      <c r="C91" s="32">
        <v>1284</v>
      </c>
      <c r="D91" s="32">
        <v>10</v>
      </c>
      <c r="E91" s="33">
        <v>0.77881619937694702</v>
      </c>
    </row>
    <row r="92" spans="2:5" ht="12" customHeight="1" x14ac:dyDescent="0.2">
      <c r="B92" s="6" t="s">
        <v>78</v>
      </c>
      <c r="C92" s="32">
        <v>13455</v>
      </c>
      <c r="D92" s="32">
        <v>11623</v>
      </c>
      <c r="E92" s="33">
        <v>86.384243775548114</v>
      </c>
    </row>
    <row r="93" spans="2:5" ht="12" customHeight="1" x14ac:dyDescent="0.2">
      <c r="B93" s="6" t="s">
        <v>86</v>
      </c>
      <c r="C93" s="22">
        <v>2092</v>
      </c>
      <c r="D93" s="22">
        <v>2092</v>
      </c>
      <c r="E93" s="23">
        <v>100</v>
      </c>
    </row>
    <row r="94" spans="2:5" ht="12" customHeight="1" x14ac:dyDescent="0.2">
      <c r="B94" s="6" t="s">
        <v>79</v>
      </c>
      <c r="C94" s="32">
        <v>2092</v>
      </c>
      <c r="D94" s="32">
        <v>2092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2765FED-AD1A-4B00-8195-AF49E6FA3298}"/>
    <hyperlink ref="D4" location="ŞUBAT!A1" display="Şubat" xr:uid="{4AF39C93-E05A-46B3-A9B9-6543CCB25A47}"/>
    <hyperlink ref="E4" location="MART!A1" display="Mart" xr:uid="{0BCBB464-BDDA-430F-BDED-2E881281D20B}"/>
    <hyperlink ref="C5" location="NİSAN!A1" display="Nisan" xr:uid="{55FA3819-5743-44A9-AC02-461EB102F6AB}"/>
    <hyperlink ref="D5" location="MAYIS!A1" display="Mayıs" xr:uid="{A7F0178E-18DE-46CB-A0F7-76F398703CFF}"/>
    <hyperlink ref="E5" location="HAZİRAN!A1" display="Haziran" xr:uid="{ACACA541-E9A7-4699-873A-6391E020E4B3}"/>
    <hyperlink ref="C6" location="TEMMUZ!A1" display="Temmuz" xr:uid="{BF826E8C-0562-40AA-B0C2-ACAB4A2BDAC2}"/>
    <hyperlink ref="D6" location="AĞUSTOS!A1" display="Ağustos" xr:uid="{D662AFA7-13EC-4987-9E4D-163D67D04C69}"/>
    <hyperlink ref="E6" location="EYLÜL!A1" display="Eylül" xr:uid="{3527D74F-C70B-4EE1-9197-281138C47D25}"/>
    <hyperlink ref="C7" location="EKİM!A1" display="Ekim" xr:uid="{8F76C2EB-D90B-4E5F-8391-69B65E5681B1}"/>
    <hyperlink ref="D7" location="KASIM!A1" display="Kasım" xr:uid="{826F247A-F550-42B3-8CD0-330D49FFCB50}"/>
    <hyperlink ref="E7" location="ARALIK!A1" display="Aralık" xr:uid="{0E0247BF-95CA-493F-B5CD-4347E95503C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7AE1-3BBE-4B41-8EFA-40EF4EF7CA4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1818048</v>
      </c>
      <c r="D10" s="22">
        <v>953345</v>
      </c>
      <c r="E10" s="23">
        <v>52.437834424613648</v>
      </c>
    </row>
    <row r="11" spans="2:5" ht="12" customHeight="1" x14ac:dyDescent="0.2">
      <c r="B11" s="7" t="s">
        <v>4</v>
      </c>
      <c r="C11" s="24">
        <v>1382768</v>
      </c>
      <c r="D11" s="24">
        <v>838348</v>
      </c>
      <c r="E11" s="25">
        <v>60.628247110144294</v>
      </c>
    </row>
    <row r="12" spans="2:5" ht="12" customHeight="1" x14ac:dyDescent="0.2">
      <c r="B12" s="7" t="s">
        <v>5</v>
      </c>
      <c r="C12" s="24">
        <v>674060</v>
      </c>
      <c r="D12" s="24">
        <v>368022</v>
      </c>
      <c r="E12" s="25">
        <v>54.597810283950984</v>
      </c>
    </row>
    <row r="13" spans="2:5" ht="12" customHeight="1" x14ac:dyDescent="0.2">
      <c r="B13" s="7" t="s">
        <v>6</v>
      </c>
      <c r="C13" s="26">
        <v>472219</v>
      </c>
      <c r="D13" s="26">
        <v>261136</v>
      </c>
      <c r="E13" s="27">
        <v>55.299765574870982</v>
      </c>
    </row>
    <row r="14" spans="2:5" ht="12" customHeight="1" x14ac:dyDescent="0.2">
      <c r="B14" s="8" t="s">
        <v>7</v>
      </c>
      <c r="C14" s="28">
        <v>118241</v>
      </c>
      <c r="D14" s="28">
        <v>40831</v>
      </c>
      <c r="E14" s="29">
        <v>34.532015121658311</v>
      </c>
    </row>
    <row r="15" spans="2:5" ht="12" customHeight="1" x14ac:dyDescent="0.2">
      <c r="B15" s="8" t="s">
        <v>8</v>
      </c>
      <c r="C15" s="28">
        <v>16717</v>
      </c>
      <c r="D15" s="28">
        <v>7340</v>
      </c>
      <c r="E15" s="29">
        <v>43.907399653047797</v>
      </c>
    </row>
    <row r="16" spans="2:5" ht="12" customHeight="1" x14ac:dyDescent="0.2">
      <c r="B16" s="8" t="s">
        <v>9</v>
      </c>
      <c r="C16" s="28">
        <v>308207</v>
      </c>
      <c r="D16" s="28">
        <v>197291</v>
      </c>
      <c r="E16" s="29">
        <v>64.012498093813576</v>
      </c>
    </row>
    <row r="17" spans="2:5" ht="12" customHeight="1" x14ac:dyDescent="0.2">
      <c r="B17" s="8" t="s">
        <v>10</v>
      </c>
      <c r="C17" s="28">
        <v>29054</v>
      </c>
      <c r="D17" s="28">
        <v>15674</v>
      </c>
      <c r="E17" s="29">
        <v>53.947821298272181</v>
      </c>
    </row>
    <row r="18" spans="2:5" ht="12" customHeight="1" x14ac:dyDescent="0.2">
      <c r="B18" s="7" t="s">
        <v>11</v>
      </c>
      <c r="C18" s="24">
        <v>201841</v>
      </c>
      <c r="D18" s="24">
        <v>106886</v>
      </c>
      <c r="E18" s="25">
        <v>52.955544215496353</v>
      </c>
    </row>
    <row r="19" spans="2:5" ht="12" customHeight="1" x14ac:dyDescent="0.2">
      <c r="B19" s="8" t="s">
        <v>12</v>
      </c>
      <c r="C19" s="28">
        <v>85670</v>
      </c>
      <c r="D19" s="28">
        <v>20650</v>
      </c>
      <c r="E19" s="29">
        <v>24.104120462238825</v>
      </c>
    </row>
    <row r="20" spans="2:5" ht="12" customHeight="1" x14ac:dyDescent="0.2">
      <c r="B20" s="8" t="s">
        <v>13</v>
      </c>
      <c r="C20" s="28">
        <v>562</v>
      </c>
      <c r="D20" s="28">
        <v>107</v>
      </c>
      <c r="E20" s="29">
        <v>19.039145907473308</v>
      </c>
    </row>
    <row r="21" spans="2:5" ht="12" customHeight="1" x14ac:dyDescent="0.2">
      <c r="B21" s="8" t="s">
        <v>14</v>
      </c>
      <c r="C21" s="28">
        <v>115609</v>
      </c>
      <c r="D21" s="28">
        <v>86129</v>
      </c>
      <c r="E21" s="29">
        <v>74.5002551704452</v>
      </c>
    </row>
    <row r="22" spans="2:5" s="4" customFormat="1" ht="12" customHeight="1" x14ac:dyDescent="0.2">
      <c r="B22" s="7" t="s">
        <v>15</v>
      </c>
      <c r="C22" s="24">
        <v>121865</v>
      </c>
      <c r="D22" s="24">
        <v>76634</v>
      </c>
      <c r="E22" s="25">
        <v>62.884339227834076</v>
      </c>
    </row>
    <row r="23" spans="2:5" s="4" customFormat="1" ht="12" customHeight="1" x14ac:dyDescent="0.2">
      <c r="B23" s="8" t="s">
        <v>16</v>
      </c>
      <c r="C23" s="30">
        <v>4679</v>
      </c>
      <c r="D23" s="30">
        <v>1394</v>
      </c>
      <c r="E23" s="31">
        <v>29.792690745885874</v>
      </c>
    </row>
    <row r="24" spans="2:5" ht="12" customHeight="1" x14ac:dyDescent="0.2">
      <c r="B24" s="8" t="s">
        <v>17</v>
      </c>
      <c r="C24" s="30">
        <v>117186</v>
      </c>
      <c r="D24" s="30">
        <v>75240</v>
      </c>
      <c r="E24" s="31">
        <v>64.205621831959448</v>
      </c>
    </row>
    <row r="25" spans="2:5" s="4" customFormat="1" ht="12" customHeight="1" x14ac:dyDescent="0.2">
      <c r="B25" s="7" t="s">
        <v>18</v>
      </c>
      <c r="C25" s="24">
        <v>371480</v>
      </c>
      <c r="D25" s="24">
        <v>225765</v>
      </c>
      <c r="E25" s="25">
        <v>60.774469688812317</v>
      </c>
    </row>
    <row r="26" spans="2:5" ht="12" customHeight="1" x14ac:dyDescent="0.2">
      <c r="B26" s="7" t="s">
        <v>19</v>
      </c>
      <c r="C26" s="24">
        <v>311265</v>
      </c>
      <c r="D26" s="24">
        <v>168069</v>
      </c>
      <c r="E26" s="25">
        <v>53.995470097826612</v>
      </c>
    </row>
    <row r="27" spans="2:5" ht="12" customHeight="1" x14ac:dyDescent="0.2">
      <c r="B27" s="8" t="s">
        <v>20</v>
      </c>
      <c r="C27" s="28">
        <v>298842</v>
      </c>
      <c r="D27" s="28">
        <v>158472</v>
      </c>
      <c r="E27" s="29">
        <v>53.028690746280638</v>
      </c>
    </row>
    <row r="28" spans="2:5" ht="12" customHeight="1" x14ac:dyDescent="0.2">
      <c r="B28" s="8" t="s">
        <v>21</v>
      </c>
      <c r="C28" s="28">
        <v>12423</v>
      </c>
      <c r="D28" s="28">
        <v>9597</v>
      </c>
      <c r="E28" s="29">
        <v>77.251871528616277</v>
      </c>
    </row>
    <row r="29" spans="2:5" ht="12" customHeight="1" x14ac:dyDescent="0.2">
      <c r="B29" s="7" t="s">
        <v>22</v>
      </c>
      <c r="C29" s="26">
        <v>38897</v>
      </c>
      <c r="D29" s="26">
        <v>37972</v>
      </c>
      <c r="E29" s="27">
        <v>97.621924570018251</v>
      </c>
    </row>
    <row r="30" spans="2:5" ht="12" customHeight="1" x14ac:dyDescent="0.2">
      <c r="B30" s="8" t="s">
        <v>23</v>
      </c>
      <c r="C30" s="28">
        <v>410</v>
      </c>
      <c r="D30" s="28">
        <v>60</v>
      </c>
      <c r="E30" s="29">
        <v>14.634146341463413</v>
      </c>
    </row>
    <row r="31" spans="2:5" s="4" customFormat="1" ht="12" customHeight="1" x14ac:dyDescent="0.2">
      <c r="B31" s="8" t="s">
        <v>24</v>
      </c>
      <c r="C31" s="28">
        <v>37735</v>
      </c>
      <c r="D31" s="28">
        <v>37202</v>
      </c>
      <c r="E31" s="29">
        <v>98.587518219159932</v>
      </c>
    </row>
    <row r="32" spans="2:5" ht="12" customHeight="1" x14ac:dyDescent="0.2">
      <c r="B32" s="8" t="s">
        <v>25</v>
      </c>
      <c r="C32" s="28">
        <v>-33</v>
      </c>
      <c r="D32" s="28">
        <v>-33</v>
      </c>
      <c r="E32" s="29">
        <v>100</v>
      </c>
    </row>
    <row r="33" spans="2:6" ht="12" customHeight="1" x14ac:dyDescent="0.2">
      <c r="B33" s="8" t="s">
        <v>26</v>
      </c>
      <c r="C33" s="28">
        <v>2</v>
      </c>
      <c r="D33" s="28">
        <v>2</v>
      </c>
      <c r="E33" s="29">
        <v>100</v>
      </c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782</v>
      </c>
      <c r="D35" s="28">
        <v>740</v>
      </c>
      <c r="E35" s="29">
        <v>94.629156010230176</v>
      </c>
    </row>
    <row r="36" spans="2:6" ht="12" customHeight="1" x14ac:dyDescent="0.2">
      <c r="B36" s="8" t="s">
        <v>101</v>
      </c>
      <c r="C36" s="28">
        <v>1</v>
      </c>
      <c r="D36" s="28">
        <v>1</v>
      </c>
      <c r="E36" s="29">
        <v>100</v>
      </c>
    </row>
    <row r="37" spans="2:6" ht="12" customHeight="1" x14ac:dyDescent="0.2">
      <c r="B37" s="7" t="s">
        <v>29</v>
      </c>
      <c r="C37" s="26">
        <v>21217</v>
      </c>
      <c r="D37" s="26">
        <v>19645</v>
      </c>
      <c r="E37" s="27">
        <v>92.590846962341516</v>
      </c>
    </row>
    <row r="38" spans="2:6" ht="12" customHeight="1" x14ac:dyDescent="0.2">
      <c r="B38" s="7" t="s">
        <v>30</v>
      </c>
      <c r="C38" s="26">
        <v>3</v>
      </c>
      <c r="D38" s="26">
        <v>1</v>
      </c>
      <c r="E38" s="27">
        <v>33.333333333333329</v>
      </c>
    </row>
    <row r="39" spans="2:6" s="4" customFormat="1" ht="12" customHeight="1" x14ac:dyDescent="0.2">
      <c r="B39" s="7" t="s">
        <v>31</v>
      </c>
      <c r="C39" s="26">
        <v>98</v>
      </c>
      <c r="D39" s="26">
        <v>78</v>
      </c>
      <c r="E39" s="27">
        <v>79.591836734693871</v>
      </c>
    </row>
    <row r="40" spans="2:6" ht="12" customHeight="1" x14ac:dyDescent="0.2">
      <c r="B40" s="7" t="s">
        <v>32</v>
      </c>
      <c r="C40" s="24">
        <v>612</v>
      </c>
      <c r="D40" s="24">
        <v>611</v>
      </c>
      <c r="E40" s="25">
        <v>99.83660130718954</v>
      </c>
    </row>
    <row r="41" spans="2:6" s="4" customFormat="1" ht="12" customHeight="1" x14ac:dyDescent="0.2">
      <c r="B41" s="8" t="s">
        <v>33</v>
      </c>
      <c r="C41" s="30">
        <v>244</v>
      </c>
      <c r="D41" s="30">
        <v>243</v>
      </c>
      <c r="E41" s="31">
        <v>99.590163934426229</v>
      </c>
    </row>
    <row r="42" spans="2:6" ht="12" customHeight="1" x14ac:dyDescent="0.2">
      <c r="B42" s="8" t="s">
        <v>34</v>
      </c>
      <c r="C42" s="30">
        <v>368</v>
      </c>
      <c r="D42" s="30">
        <v>368</v>
      </c>
      <c r="E42" s="31">
        <v>100</v>
      </c>
    </row>
    <row r="43" spans="2:6" s="4" customFormat="1" ht="12" customHeight="1" x14ac:dyDescent="0.2">
      <c r="B43" s="8" t="s">
        <v>35</v>
      </c>
      <c r="C43" s="28">
        <v>0</v>
      </c>
      <c r="D43" s="28">
        <v>0</v>
      </c>
      <c r="E43" s="29"/>
    </row>
    <row r="44" spans="2:6" ht="12" customHeight="1" x14ac:dyDescent="0.2">
      <c r="B44" s="7" t="s">
        <v>36</v>
      </c>
      <c r="C44" s="24">
        <v>69508</v>
      </c>
      <c r="D44" s="24">
        <v>39984</v>
      </c>
      <c r="E44" s="25">
        <v>57.524313748057779</v>
      </c>
    </row>
    <row r="45" spans="2:6" ht="12" customHeight="1" x14ac:dyDescent="0.2">
      <c r="B45" s="7" t="s">
        <v>37</v>
      </c>
      <c r="C45" s="26">
        <v>143586</v>
      </c>
      <c r="D45" s="26">
        <v>127227</v>
      </c>
      <c r="E45" s="27">
        <v>88.606827963729046</v>
      </c>
      <c r="F45" s="5"/>
    </row>
    <row r="46" spans="2:6" ht="12" customHeight="1" x14ac:dyDescent="0.2">
      <c r="B46" s="7" t="s">
        <v>38</v>
      </c>
      <c r="C46" s="26">
        <v>1657</v>
      </c>
      <c r="D46" s="26">
        <v>105</v>
      </c>
      <c r="E46" s="27">
        <v>6.3367531683765836</v>
      </c>
    </row>
    <row r="47" spans="2:6" ht="12" customHeight="1" x14ac:dyDescent="0.2">
      <c r="B47" s="6" t="s">
        <v>84</v>
      </c>
      <c r="C47" s="22">
        <v>83487</v>
      </c>
      <c r="D47" s="22">
        <v>52506</v>
      </c>
      <c r="E47" s="27">
        <v>62.891228574508609</v>
      </c>
    </row>
    <row r="48" spans="2:6" ht="12" customHeight="1" x14ac:dyDescent="0.2">
      <c r="B48" s="6" t="s">
        <v>39</v>
      </c>
      <c r="C48" s="32">
        <v>14275</v>
      </c>
      <c r="D48" s="32">
        <v>13521</v>
      </c>
      <c r="E48" s="33">
        <v>94.71803852889667</v>
      </c>
    </row>
    <row r="49" spans="2:5" ht="12" customHeight="1" x14ac:dyDescent="0.2">
      <c r="B49" s="6" t="s">
        <v>40</v>
      </c>
      <c r="C49" s="32">
        <v>13727</v>
      </c>
      <c r="D49" s="32">
        <v>13006</v>
      </c>
      <c r="E49" s="33">
        <v>94.747577766445687</v>
      </c>
    </row>
    <row r="50" spans="2:5" ht="12" customHeight="1" x14ac:dyDescent="0.2">
      <c r="B50" s="9" t="s">
        <v>41</v>
      </c>
      <c r="C50" s="34">
        <v>11</v>
      </c>
      <c r="D50" s="34">
        <v>1</v>
      </c>
      <c r="E50" s="35">
        <v>9.0909090909090917</v>
      </c>
    </row>
    <row r="51" spans="2:5" ht="12" customHeight="1" x14ac:dyDescent="0.2">
      <c r="B51" s="9" t="s">
        <v>42</v>
      </c>
      <c r="C51" s="34">
        <v>13716</v>
      </c>
      <c r="D51" s="34">
        <v>13005</v>
      </c>
      <c r="E51" s="35">
        <v>94.816272965879264</v>
      </c>
    </row>
    <row r="52" spans="2:5" ht="12" customHeight="1" x14ac:dyDescent="0.2">
      <c r="B52" s="6" t="s">
        <v>43</v>
      </c>
      <c r="C52" s="32">
        <v>548</v>
      </c>
      <c r="D52" s="32">
        <v>515</v>
      </c>
      <c r="E52" s="33">
        <v>93.978102189781026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548</v>
      </c>
      <c r="D54" s="34">
        <v>515</v>
      </c>
      <c r="E54" s="35">
        <v>93.978102189781026</v>
      </c>
    </row>
    <row r="55" spans="2:5" ht="12" customHeight="1" x14ac:dyDescent="0.2">
      <c r="B55" s="6" t="s">
        <v>44</v>
      </c>
      <c r="C55" s="32">
        <v>8</v>
      </c>
      <c r="D55" s="32">
        <v>8</v>
      </c>
      <c r="E55" s="33"/>
    </row>
    <row r="56" spans="2:5" ht="12" customHeight="1" x14ac:dyDescent="0.2">
      <c r="B56" s="6" t="s">
        <v>45</v>
      </c>
      <c r="C56" s="32">
        <v>8</v>
      </c>
      <c r="D56" s="32">
        <v>8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3613</v>
      </c>
      <c r="D58" s="32">
        <v>3613</v>
      </c>
      <c r="E58" s="33">
        <v>100</v>
      </c>
    </row>
    <row r="59" spans="2:5" ht="12" customHeight="1" x14ac:dyDescent="0.2">
      <c r="B59" s="6" t="s">
        <v>48</v>
      </c>
      <c r="C59" s="32">
        <v>3613</v>
      </c>
      <c r="D59" s="32">
        <v>3613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65587</v>
      </c>
      <c r="D61" s="32">
        <v>35360</v>
      </c>
      <c r="E61" s="33">
        <v>53.913123027429222</v>
      </c>
    </row>
    <row r="62" spans="2:5" s="4" customFormat="1" ht="12" customHeight="1" x14ac:dyDescent="0.2">
      <c r="B62" s="6" t="s">
        <v>51</v>
      </c>
      <c r="C62" s="32">
        <v>55252</v>
      </c>
      <c r="D62" s="32">
        <v>25025</v>
      </c>
      <c r="E62" s="33">
        <v>45.292478100340261</v>
      </c>
    </row>
    <row r="63" spans="2:5" ht="12" customHeight="1" x14ac:dyDescent="0.2">
      <c r="B63" s="6" t="s">
        <v>90</v>
      </c>
      <c r="C63" s="32">
        <v>10335</v>
      </c>
      <c r="D63" s="32">
        <v>10335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350375</v>
      </c>
      <c r="D70" s="22">
        <v>61073</v>
      </c>
      <c r="E70" s="23">
        <v>17.430752764894756</v>
      </c>
    </row>
    <row r="71" spans="2:5" ht="12" customHeight="1" x14ac:dyDescent="0.2">
      <c r="B71" s="6" t="s">
        <v>57</v>
      </c>
      <c r="C71" s="32">
        <v>68909</v>
      </c>
      <c r="D71" s="32">
        <v>917</v>
      </c>
      <c r="E71" s="33">
        <v>1.3307405418740659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68607</v>
      </c>
      <c r="D74" s="36">
        <v>624</v>
      </c>
      <c r="E74" s="37">
        <v>0.90952818225545484</v>
      </c>
    </row>
    <row r="75" spans="2:5" ht="12" customHeight="1" x14ac:dyDescent="0.2">
      <c r="B75" s="6" t="s">
        <v>61</v>
      </c>
      <c r="C75" s="32">
        <v>302</v>
      </c>
      <c r="D75" s="32">
        <v>293</v>
      </c>
      <c r="E75" s="33">
        <v>97.019867549668874</v>
      </c>
    </row>
    <row r="76" spans="2:5" ht="12" customHeight="1" x14ac:dyDescent="0.2">
      <c r="B76" s="6" t="s">
        <v>62</v>
      </c>
      <c r="C76" s="32">
        <v>6167</v>
      </c>
      <c r="D76" s="32">
        <v>5676</v>
      </c>
      <c r="E76" s="33">
        <v>92.038268201718836</v>
      </c>
    </row>
    <row r="77" spans="2:5" ht="12" customHeight="1" x14ac:dyDescent="0.2">
      <c r="B77" s="6" t="s">
        <v>63</v>
      </c>
      <c r="C77" s="32">
        <v>4522</v>
      </c>
      <c r="D77" s="32">
        <v>4350</v>
      </c>
      <c r="E77" s="33">
        <v>96.196373286156572</v>
      </c>
    </row>
    <row r="78" spans="2:5" ht="12" customHeight="1" x14ac:dyDescent="0.2">
      <c r="B78" s="6" t="s">
        <v>64</v>
      </c>
      <c r="C78" s="32">
        <v>1645</v>
      </c>
      <c r="D78" s="32">
        <v>1326</v>
      </c>
      <c r="E78" s="33">
        <v>80.607902735562305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287</v>
      </c>
      <c r="D81" s="34">
        <v>33</v>
      </c>
      <c r="E81" s="35">
        <v>11.498257839721255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10</v>
      </c>
      <c r="E85" s="35">
        <v>35.714285714285715</v>
      </c>
    </row>
    <row r="86" spans="2:5" ht="12" customHeight="1" x14ac:dyDescent="0.2">
      <c r="B86" s="9" t="s">
        <v>72</v>
      </c>
      <c r="C86" s="34">
        <v>1330</v>
      </c>
      <c r="D86" s="34">
        <v>1283</v>
      </c>
      <c r="E86" s="35">
        <v>96.46616541353383</v>
      </c>
    </row>
    <row r="87" spans="2:5" ht="12" customHeight="1" x14ac:dyDescent="0.2">
      <c r="B87" s="6" t="s">
        <v>73</v>
      </c>
      <c r="C87" s="32">
        <v>262939</v>
      </c>
      <c r="D87" s="32">
        <v>43937</v>
      </c>
      <c r="E87" s="33">
        <v>16.70995934418249</v>
      </c>
    </row>
    <row r="88" spans="2:5" ht="12" customHeight="1" x14ac:dyDescent="0.2">
      <c r="B88" s="6" t="s">
        <v>74</v>
      </c>
      <c r="C88" s="36">
        <v>6601</v>
      </c>
      <c r="D88" s="36">
        <v>3352</v>
      </c>
      <c r="E88" s="37">
        <v>50.780184820481743</v>
      </c>
    </row>
    <row r="89" spans="2:5" ht="12" customHeight="1" x14ac:dyDescent="0.2">
      <c r="B89" s="6" t="s">
        <v>75</v>
      </c>
      <c r="C89" s="32">
        <v>56127</v>
      </c>
      <c r="D89" s="32">
        <v>13980</v>
      </c>
      <c r="E89" s="33">
        <v>24.907798385803623</v>
      </c>
    </row>
    <row r="90" spans="2:5" ht="12" customHeight="1" x14ac:dyDescent="0.2">
      <c r="B90" s="6" t="s">
        <v>76</v>
      </c>
      <c r="C90" s="32">
        <v>198927</v>
      </c>
      <c r="D90" s="32">
        <v>26598</v>
      </c>
      <c r="E90" s="33">
        <v>13.370733987844789</v>
      </c>
    </row>
    <row r="91" spans="2:5" ht="12" customHeight="1" x14ac:dyDescent="0.2">
      <c r="B91" s="6" t="s">
        <v>77</v>
      </c>
      <c r="C91" s="32">
        <v>1284</v>
      </c>
      <c r="D91" s="32">
        <v>7</v>
      </c>
      <c r="E91" s="33">
        <v>0.54517133956386288</v>
      </c>
    </row>
    <row r="92" spans="2:5" ht="12" customHeight="1" x14ac:dyDescent="0.2">
      <c r="B92" s="6" t="s">
        <v>78</v>
      </c>
      <c r="C92" s="32">
        <v>12360</v>
      </c>
      <c r="D92" s="32">
        <v>10543</v>
      </c>
      <c r="E92" s="33">
        <v>85.299352750809064</v>
      </c>
    </row>
    <row r="93" spans="2:5" ht="12" customHeight="1" x14ac:dyDescent="0.2">
      <c r="B93" s="6" t="s">
        <v>86</v>
      </c>
      <c r="C93" s="22">
        <v>1414</v>
      </c>
      <c r="D93" s="22">
        <v>1414</v>
      </c>
      <c r="E93" s="23">
        <v>100</v>
      </c>
    </row>
    <row r="94" spans="2:5" ht="12" customHeight="1" x14ac:dyDescent="0.2">
      <c r="B94" s="6" t="s">
        <v>79</v>
      </c>
      <c r="C94" s="32">
        <v>1414</v>
      </c>
      <c r="D94" s="32">
        <v>1414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578351A-1EC1-4B80-B813-4BEB74C4E7CD}"/>
    <hyperlink ref="D4" location="ŞUBAT!A1" display="Şubat" xr:uid="{8AE77DB5-B908-4C6E-9CF7-BBE6516AB2C6}"/>
    <hyperlink ref="E4" location="MART!A1" display="Mart" xr:uid="{E02172A0-A15B-4A53-90D4-0C1CA743B881}"/>
    <hyperlink ref="C5" location="NİSAN!A1" display="Nisan" xr:uid="{9102D4D8-32C3-488F-8D17-CFEE40E0E873}"/>
    <hyperlink ref="D5" location="MAYIS!A1" display="Mayıs" xr:uid="{38F9E0C3-C27F-4973-B4C4-DF4249A1E999}"/>
    <hyperlink ref="E5" location="HAZİRAN!A1" display="Haziran" xr:uid="{4EB73020-0C2E-4843-9194-FF5B27FA00E0}"/>
    <hyperlink ref="C6" location="TEMMUZ!A1" display="Temmuz" xr:uid="{D2C1D669-1FA4-4F6B-A3AF-33CACE086FBD}"/>
    <hyperlink ref="D6" location="AĞUSTOS!A1" display="Ağustos" xr:uid="{008C93E2-F596-4D15-BADF-2E89F44E65A4}"/>
    <hyperlink ref="E6" location="EYLÜL!A1" display="Eylül" xr:uid="{A46AE1C1-51A0-47F5-9192-E06370629B9B}"/>
    <hyperlink ref="C7" location="EKİM!A1" display="Ekim" xr:uid="{68AAD111-A81C-4032-A247-7E27FD339C24}"/>
    <hyperlink ref="D7" location="KASIM!A1" display="Kasım" xr:uid="{ECBAB76C-39E5-46C1-9801-57C339E599A2}"/>
    <hyperlink ref="E7" location="ARALIK!A1" display="Aralık" xr:uid="{50973C0F-3F76-44B5-BCC0-63831837EAF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1453-C311-4574-B8E1-331D147CD40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1666626</v>
      </c>
      <c r="D10" s="22">
        <v>771011</v>
      </c>
      <c r="E10" s="23">
        <v>46.261788787646417</v>
      </c>
    </row>
    <row r="11" spans="2:5" ht="12" customHeight="1" x14ac:dyDescent="0.2">
      <c r="B11" s="7" t="s">
        <v>4</v>
      </c>
      <c r="C11" s="24">
        <v>1249578</v>
      </c>
      <c r="D11" s="24">
        <v>671485</v>
      </c>
      <c r="E11" s="25">
        <v>53.736941591481283</v>
      </c>
    </row>
    <row r="12" spans="2:5" ht="12" customHeight="1" x14ac:dyDescent="0.2">
      <c r="B12" s="7" t="s">
        <v>5</v>
      </c>
      <c r="C12" s="24">
        <v>605414</v>
      </c>
      <c r="D12" s="24">
        <v>285671</v>
      </c>
      <c r="E12" s="25">
        <v>47.186057805072231</v>
      </c>
    </row>
    <row r="13" spans="2:5" ht="12" customHeight="1" x14ac:dyDescent="0.2">
      <c r="B13" s="7" t="s">
        <v>6</v>
      </c>
      <c r="C13" s="26">
        <v>437078</v>
      </c>
      <c r="D13" s="26">
        <v>204590</v>
      </c>
      <c r="E13" s="27">
        <v>46.808578789140611</v>
      </c>
    </row>
    <row r="14" spans="2:5" ht="12" customHeight="1" x14ac:dyDescent="0.2">
      <c r="B14" s="8" t="s">
        <v>7</v>
      </c>
      <c r="C14" s="28">
        <v>118820</v>
      </c>
      <c r="D14" s="28">
        <v>33261</v>
      </c>
      <c r="E14" s="29">
        <v>27.992762161252315</v>
      </c>
    </row>
    <row r="15" spans="2:5" ht="12" customHeight="1" x14ac:dyDescent="0.2">
      <c r="B15" s="8" t="s">
        <v>8</v>
      </c>
      <c r="C15" s="28">
        <v>16692</v>
      </c>
      <c r="D15" s="28">
        <v>6862</v>
      </c>
      <c r="E15" s="29">
        <v>41.109513539420085</v>
      </c>
    </row>
    <row r="16" spans="2:5" ht="12" customHeight="1" x14ac:dyDescent="0.2">
      <c r="B16" s="8" t="s">
        <v>9</v>
      </c>
      <c r="C16" s="28">
        <v>281794</v>
      </c>
      <c r="D16" s="28">
        <v>154786</v>
      </c>
      <c r="E16" s="29">
        <v>54.928777759640028</v>
      </c>
    </row>
    <row r="17" spans="2:5" ht="12" customHeight="1" x14ac:dyDescent="0.2">
      <c r="B17" s="8" t="s">
        <v>10</v>
      </c>
      <c r="C17" s="28">
        <v>19772</v>
      </c>
      <c r="D17" s="28">
        <v>9681</v>
      </c>
      <c r="E17" s="29">
        <v>48.963180254905929</v>
      </c>
    </row>
    <row r="18" spans="2:5" ht="12" customHeight="1" x14ac:dyDescent="0.2">
      <c r="B18" s="7" t="s">
        <v>11</v>
      </c>
      <c r="C18" s="24">
        <v>168336</v>
      </c>
      <c r="D18" s="24">
        <v>81081</v>
      </c>
      <c r="E18" s="25">
        <v>48.166167664670652</v>
      </c>
    </row>
    <row r="19" spans="2:5" ht="12" customHeight="1" x14ac:dyDescent="0.2">
      <c r="B19" s="8" t="s">
        <v>12</v>
      </c>
      <c r="C19" s="28">
        <v>85350</v>
      </c>
      <c r="D19" s="28">
        <v>18233</v>
      </c>
      <c r="E19" s="29">
        <v>21.362624487404805</v>
      </c>
    </row>
    <row r="20" spans="2:5" ht="12" customHeight="1" x14ac:dyDescent="0.2">
      <c r="B20" s="8" t="s">
        <v>13</v>
      </c>
      <c r="C20" s="28">
        <v>559</v>
      </c>
      <c r="D20" s="28">
        <v>93</v>
      </c>
      <c r="E20" s="29">
        <v>16.636851520572453</v>
      </c>
    </row>
    <row r="21" spans="2:5" ht="12" customHeight="1" x14ac:dyDescent="0.2">
      <c r="B21" s="8" t="s">
        <v>14</v>
      </c>
      <c r="C21" s="28">
        <v>82427</v>
      </c>
      <c r="D21" s="28">
        <v>62755</v>
      </c>
      <c r="E21" s="29">
        <v>76.134033751076714</v>
      </c>
    </row>
    <row r="22" spans="2:5" s="4" customFormat="1" ht="12" customHeight="1" x14ac:dyDescent="0.2">
      <c r="B22" s="7" t="s">
        <v>15</v>
      </c>
      <c r="C22" s="24">
        <v>121642</v>
      </c>
      <c r="D22" s="24">
        <v>66793</v>
      </c>
      <c r="E22" s="25">
        <v>54.909488499038162</v>
      </c>
    </row>
    <row r="23" spans="2:5" s="4" customFormat="1" ht="12" customHeight="1" x14ac:dyDescent="0.2">
      <c r="B23" s="8" t="s">
        <v>16</v>
      </c>
      <c r="C23" s="30">
        <v>4622</v>
      </c>
      <c r="D23" s="30">
        <v>1362</v>
      </c>
      <c r="E23" s="31">
        <v>29.467762873215058</v>
      </c>
    </row>
    <row r="24" spans="2:5" ht="12" customHeight="1" x14ac:dyDescent="0.2">
      <c r="B24" s="8" t="s">
        <v>17</v>
      </c>
      <c r="C24" s="30">
        <v>117020</v>
      </c>
      <c r="D24" s="30">
        <v>65431</v>
      </c>
      <c r="E24" s="31">
        <v>55.914373611348488</v>
      </c>
    </row>
    <row r="25" spans="2:5" s="4" customFormat="1" ht="12" customHeight="1" x14ac:dyDescent="0.2">
      <c r="B25" s="7" t="s">
        <v>18</v>
      </c>
      <c r="C25" s="24">
        <v>334498</v>
      </c>
      <c r="D25" s="24">
        <v>179310</v>
      </c>
      <c r="E25" s="25">
        <v>53.60570167833589</v>
      </c>
    </row>
    <row r="26" spans="2:5" ht="12" customHeight="1" x14ac:dyDescent="0.2">
      <c r="B26" s="7" t="s">
        <v>19</v>
      </c>
      <c r="C26" s="24">
        <v>281228</v>
      </c>
      <c r="D26" s="24">
        <v>128625</v>
      </c>
      <c r="E26" s="25">
        <v>45.736910976147463</v>
      </c>
    </row>
    <row r="27" spans="2:5" ht="12" customHeight="1" x14ac:dyDescent="0.2">
      <c r="B27" s="8" t="s">
        <v>20</v>
      </c>
      <c r="C27" s="28">
        <v>270223</v>
      </c>
      <c r="D27" s="28">
        <v>120658</v>
      </c>
      <c r="E27" s="29">
        <v>44.65126950703678</v>
      </c>
    </row>
    <row r="28" spans="2:5" ht="12" customHeight="1" x14ac:dyDescent="0.2">
      <c r="B28" s="8" t="s">
        <v>21</v>
      </c>
      <c r="C28" s="28">
        <v>11005</v>
      </c>
      <c r="D28" s="28">
        <v>7967</v>
      </c>
      <c r="E28" s="29">
        <v>72.394366197183103</v>
      </c>
    </row>
    <row r="29" spans="2:5" ht="12" customHeight="1" x14ac:dyDescent="0.2">
      <c r="B29" s="7" t="s">
        <v>22</v>
      </c>
      <c r="C29" s="26">
        <v>34489</v>
      </c>
      <c r="D29" s="26">
        <v>33551</v>
      </c>
      <c r="E29" s="27">
        <v>97.280292267099654</v>
      </c>
    </row>
    <row r="30" spans="2:5" ht="12" customHeight="1" x14ac:dyDescent="0.2">
      <c r="B30" s="8" t="s">
        <v>23</v>
      </c>
      <c r="C30" s="28">
        <v>407</v>
      </c>
      <c r="D30" s="28">
        <v>45</v>
      </c>
      <c r="E30" s="29">
        <v>11.056511056511056</v>
      </c>
    </row>
    <row r="31" spans="2:5" s="4" customFormat="1" ht="12" customHeight="1" x14ac:dyDescent="0.2">
      <c r="B31" s="8" t="s">
        <v>24</v>
      </c>
      <c r="C31" s="28">
        <v>33336</v>
      </c>
      <c r="D31" s="28">
        <v>32802</v>
      </c>
      <c r="E31" s="29">
        <v>98.398128149748018</v>
      </c>
    </row>
    <row r="32" spans="2:5" ht="12" customHeight="1" x14ac:dyDescent="0.2">
      <c r="B32" s="8" t="s">
        <v>25</v>
      </c>
      <c r="C32" s="28">
        <v>-33</v>
      </c>
      <c r="D32" s="28">
        <v>-33</v>
      </c>
      <c r="E32" s="29">
        <v>100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>
        <v>100</v>
      </c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777</v>
      </c>
      <c r="D35" s="28">
        <v>735</v>
      </c>
      <c r="E35" s="29">
        <v>94.594594594594597</v>
      </c>
    </row>
    <row r="36" spans="2:6" ht="12" customHeight="1" x14ac:dyDescent="0.2">
      <c r="B36" s="8" t="s">
        <v>101</v>
      </c>
      <c r="C36" s="28">
        <v>1</v>
      </c>
      <c r="D36" s="28">
        <v>1</v>
      </c>
      <c r="E36" s="29">
        <v>100</v>
      </c>
    </row>
    <row r="37" spans="2:6" ht="12" customHeight="1" x14ac:dyDescent="0.2">
      <c r="B37" s="7" t="s">
        <v>29</v>
      </c>
      <c r="C37" s="26">
        <v>18681</v>
      </c>
      <c r="D37" s="26">
        <v>17058</v>
      </c>
      <c r="E37" s="27">
        <v>91.312028264011559</v>
      </c>
    </row>
    <row r="38" spans="2:6" ht="12" customHeight="1" x14ac:dyDescent="0.2">
      <c r="B38" s="7" t="s">
        <v>30</v>
      </c>
      <c r="C38" s="26">
        <v>3</v>
      </c>
      <c r="D38" s="26">
        <v>1</v>
      </c>
      <c r="E38" s="27">
        <v>33.333333333333329</v>
      </c>
    </row>
    <row r="39" spans="2:6" s="4" customFormat="1" ht="12" customHeight="1" x14ac:dyDescent="0.2">
      <c r="B39" s="7" t="s">
        <v>31</v>
      </c>
      <c r="C39" s="26">
        <v>97</v>
      </c>
      <c r="D39" s="26">
        <v>75</v>
      </c>
      <c r="E39" s="27">
        <v>77.319587628865989</v>
      </c>
    </row>
    <row r="40" spans="2:6" ht="12" customHeight="1" x14ac:dyDescent="0.2">
      <c r="B40" s="7" t="s">
        <v>32</v>
      </c>
      <c r="C40" s="24">
        <v>507</v>
      </c>
      <c r="D40" s="24">
        <v>506</v>
      </c>
      <c r="E40" s="25">
        <v>99.802761341222876</v>
      </c>
    </row>
    <row r="41" spans="2:6" s="4" customFormat="1" ht="12" customHeight="1" x14ac:dyDescent="0.2">
      <c r="B41" s="8" t="s">
        <v>33</v>
      </c>
      <c r="C41" s="30">
        <v>238</v>
      </c>
      <c r="D41" s="30">
        <v>237</v>
      </c>
      <c r="E41" s="31">
        <v>99.579831932773118</v>
      </c>
    </row>
    <row r="42" spans="2:6" ht="12" customHeight="1" x14ac:dyDescent="0.2">
      <c r="B42" s="8" t="s">
        <v>34</v>
      </c>
      <c r="C42" s="30">
        <v>269</v>
      </c>
      <c r="D42" s="30">
        <v>269</v>
      </c>
      <c r="E42" s="31">
        <v>100</v>
      </c>
    </row>
    <row r="43" spans="2:6" s="4" customFormat="1" ht="12" customHeight="1" x14ac:dyDescent="0.2">
      <c r="B43" s="8" t="s">
        <v>35</v>
      </c>
      <c r="C43" s="28">
        <v>0</v>
      </c>
      <c r="D43" s="28">
        <v>0</v>
      </c>
      <c r="E43" s="29"/>
    </row>
    <row r="44" spans="2:6" ht="12" customHeight="1" x14ac:dyDescent="0.2">
      <c r="B44" s="7" t="s">
        <v>36</v>
      </c>
      <c r="C44" s="24">
        <v>63973</v>
      </c>
      <c r="D44" s="24">
        <v>33769</v>
      </c>
      <c r="E44" s="25">
        <v>52.786331733700152</v>
      </c>
    </row>
    <row r="45" spans="2:6" ht="12" customHeight="1" x14ac:dyDescent="0.2">
      <c r="B45" s="7" t="s">
        <v>37</v>
      </c>
      <c r="C45" s="26">
        <v>121891</v>
      </c>
      <c r="D45" s="26">
        <v>105337</v>
      </c>
      <c r="E45" s="27">
        <v>86.419013708969487</v>
      </c>
      <c r="F45" s="5"/>
    </row>
    <row r="46" spans="2:6" ht="12" customHeight="1" x14ac:dyDescent="0.2">
      <c r="B46" s="7" t="s">
        <v>38</v>
      </c>
      <c r="C46" s="26">
        <v>1653</v>
      </c>
      <c r="D46" s="26">
        <v>99</v>
      </c>
      <c r="E46" s="27">
        <v>5.9891107078039925</v>
      </c>
    </row>
    <row r="47" spans="2:6" ht="12" customHeight="1" x14ac:dyDescent="0.2">
      <c r="B47" s="6" t="s">
        <v>84</v>
      </c>
      <c r="C47" s="22">
        <v>76953</v>
      </c>
      <c r="D47" s="22">
        <v>45759</v>
      </c>
      <c r="E47" s="27">
        <v>59.463568671786668</v>
      </c>
    </row>
    <row r="48" spans="2:6" ht="12" customHeight="1" x14ac:dyDescent="0.2">
      <c r="B48" s="6" t="s">
        <v>39</v>
      </c>
      <c r="C48" s="32">
        <v>12544</v>
      </c>
      <c r="D48" s="32">
        <v>11760</v>
      </c>
      <c r="E48" s="33">
        <v>93.75</v>
      </c>
    </row>
    <row r="49" spans="2:5" ht="12" customHeight="1" x14ac:dyDescent="0.2">
      <c r="B49" s="6" t="s">
        <v>40</v>
      </c>
      <c r="C49" s="32">
        <v>12042</v>
      </c>
      <c r="D49" s="32">
        <v>11291</v>
      </c>
      <c r="E49" s="33">
        <v>93.763494436140178</v>
      </c>
    </row>
    <row r="50" spans="2:5" ht="12" customHeight="1" x14ac:dyDescent="0.2">
      <c r="B50" s="9" t="s">
        <v>41</v>
      </c>
      <c r="C50" s="34">
        <v>11</v>
      </c>
      <c r="D50" s="34">
        <v>1</v>
      </c>
      <c r="E50" s="35">
        <v>9.0909090909090917</v>
      </c>
    </row>
    <row r="51" spans="2:5" ht="12" customHeight="1" x14ac:dyDescent="0.2">
      <c r="B51" s="9" t="s">
        <v>42</v>
      </c>
      <c r="C51" s="34">
        <v>12031</v>
      </c>
      <c r="D51" s="34">
        <v>11290</v>
      </c>
      <c r="E51" s="35">
        <v>93.840910979968413</v>
      </c>
    </row>
    <row r="52" spans="2:5" ht="12" customHeight="1" x14ac:dyDescent="0.2">
      <c r="B52" s="6" t="s">
        <v>43</v>
      </c>
      <c r="C52" s="32">
        <v>502</v>
      </c>
      <c r="D52" s="32">
        <v>469</v>
      </c>
      <c r="E52" s="33">
        <v>93.426294820717132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502</v>
      </c>
      <c r="D54" s="34">
        <v>469</v>
      </c>
      <c r="E54" s="35">
        <v>93.426294820717132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3414</v>
      </c>
      <c r="D58" s="32">
        <v>3414</v>
      </c>
      <c r="E58" s="33">
        <v>100</v>
      </c>
    </row>
    <row r="59" spans="2:5" ht="12" customHeight="1" x14ac:dyDescent="0.2">
      <c r="B59" s="6" t="s">
        <v>48</v>
      </c>
      <c r="C59" s="32">
        <v>3414</v>
      </c>
      <c r="D59" s="32">
        <v>3414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60991</v>
      </c>
      <c r="D61" s="32">
        <v>30581</v>
      </c>
      <c r="E61" s="33">
        <v>50.140184617402575</v>
      </c>
    </row>
    <row r="62" spans="2:5" s="4" customFormat="1" ht="12" customHeight="1" x14ac:dyDescent="0.2">
      <c r="B62" s="6" t="s">
        <v>51</v>
      </c>
      <c r="C62" s="32">
        <v>51129</v>
      </c>
      <c r="D62" s="32">
        <v>20719</v>
      </c>
      <c r="E62" s="33">
        <v>40.522990866240292</v>
      </c>
    </row>
    <row r="63" spans="2:5" ht="12" customHeight="1" x14ac:dyDescent="0.2">
      <c r="B63" s="6" t="s">
        <v>90</v>
      </c>
      <c r="C63" s="32">
        <v>9862</v>
      </c>
      <c r="D63" s="32">
        <v>9862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338771</v>
      </c>
      <c r="D70" s="22">
        <v>52443</v>
      </c>
      <c r="E70" s="23">
        <v>15.480368744668226</v>
      </c>
    </row>
    <row r="71" spans="2:5" ht="12" customHeight="1" x14ac:dyDescent="0.2">
      <c r="B71" s="6" t="s">
        <v>57</v>
      </c>
      <c r="C71" s="32">
        <v>67402</v>
      </c>
      <c r="D71" s="32">
        <v>716</v>
      </c>
      <c r="E71" s="33">
        <v>1.0622830183080623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67140</v>
      </c>
      <c r="D74" s="36">
        <v>464</v>
      </c>
      <c r="E74" s="37">
        <v>0.69109323801012812</v>
      </c>
    </row>
    <row r="75" spans="2:5" ht="12" customHeight="1" x14ac:dyDescent="0.2">
      <c r="B75" s="6" t="s">
        <v>61</v>
      </c>
      <c r="C75" s="32">
        <v>262</v>
      </c>
      <c r="D75" s="32">
        <v>252</v>
      </c>
      <c r="E75" s="33">
        <v>96.18320610687023</v>
      </c>
    </row>
    <row r="76" spans="2:5" ht="12" customHeight="1" x14ac:dyDescent="0.2">
      <c r="B76" s="6" t="s">
        <v>62</v>
      </c>
      <c r="C76" s="32">
        <v>6109</v>
      </c>
      <c r="D76" s="32">
        <v>5550</v>
      </c>
      <c r="E76" s="33">
        <v>90.849566213782936</v>
      </c>
    </row>
    <row r="77" spans="2:5" ht="12" customHeight="1" x14ac:dyDescent="0.2">
      <c r="B77" s="6" t="s">
        <v>63</v>
      </c>
      <c r="C77" s="32">
        <v>4541</v>
      </c>
      <c r="D77" s="32">
        <v>4315</v>
      </c>
      <c r="E77" s="33">
        <v>95.023122660207008</v>
      </c>
    </row>
    <row r="78" spans="2:5" ht="12" customHeight="1" x14ac:dyDescent="0.2">
      <c r="B78" s="6" t="s">
        <v>64</v>
      </c>
      <c r="C78" s="32">
        <v>1568</v>
      </c>
      <c r="D78" s="32">
        <v>1235</v>
      </c>
      <c r="E78" s="33">
        <v>78.762755102040813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287</v>
      </c>
      <c r="D81" s="34">
        <v>33</v>
      </c>
      <c r="E81" s="35">
        <v>11.498257839721255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-3</v>
      </c>
      <c r="E85" s="35">
        <v>-10.714285714285714</v>
      </c>
    </row>
    <row r="86" spans="2:5" ht="12" customHeight="1" x14ac:dyDescent="0.2">
      <c r="B86" s="9" t="s">
        <v>72</v>
      </c>
      <c r="C86" s="34">
        <v>1253</v>
      </c>
      <c r="D86" s="34">
        <v>1205</v>
      </c>
      <c r="E86" s="35">
        <v>96.169193934557057</v>
      </c>
    </row>
    <row r="87" spans="2:5" ht="12" customHeight="1" x14ac:dyDescent="0.2">
      <c r="B87" s="6" t="s">
        <v>73</v>
      </c>
      <c r="C87" s="32">
        <v>254088</v>
      </c>
      <c r="D87" s="32">
        <v>36864</v>
      </c>
      <c r="E87" s="33">
        <v>14.508359308586002</v>
      </c>
    </row>
    <row r="88" spans="2:5" ht="12" customHeight="1" x14ac:dyDescent="0.2">
      <c r="B88" s="6" t="s">
        <v>74</v>
      </c>
      <c r="C88" s="36">
        <v>6229</v>
      </c>
      <c r="D88" s="36">
        <v>2972</v>
      </c>
      <c r="E88" s="37">
        <v>47.71231337293306</v>
      </c>
    </row>
    <row r="89" spans="2:5" ht="12" customHeight="1" x14ac:dyDescent="0.2">
      <c r="B89" s="6" t="s">
        <v>75</v>
      </c>
      <c r="C89" s="32">
        <v>53841</v>
      </c>
      <c r="D89" s="32">
        <v>11805</v>
      </c>
      <c r="E89" s="33">
        <v>21.925670028417006</v>
      </c>
    </row>
    <row r="90" spans="2:5" ht="12" customHeight="1" x14ac:dyDescent="0.2">
      <c r="B90" s="6" t="s">
        <v>76</v>
      </c>
      <c r="C90" s="32">
        <v>192734</v>
      </c>
      <c r="D90" s="32">
        <v>22080</v>
      </c>
      <c r="E90" s="33">
        <v>11.456203887222804</v>
      </c>
    </row>
    <row r="91" spans="2:5" ht="12" customHeight="1" x14ac:dyDescent="0.2">
      <c r="B91" s="6" t="s">
        <v>77</v>
      </c>
      <c r="C91" s="32">
        <v>1284</v>
      </c>
      <c r="D91" s="32">
        <v>7</v>
      </c>
      <c r="E91" s="33">
        <v>0.54517133956386288</v>
      </c>
    </row>
    <row r="92" spans="2:5" ht="12" customHeight="1" x14ac:dyDescent="0.2">
      <c r="B92" s="6" t="s">
        <v>78</v>
      </c>
      <c r="C92" s="32">
        <v>11172</v>
      </c>
      <c r="D92" s="32">
        <v>9313</v>
      </c>
      <c r="E92" s="33">
        <v>83.360186179735052</v>
      </c>
    </row>
    <row r="93" spans="2:5" ht="12" customHeight="1" x14ac:dyDescent="0.2">
      <c r="B93" s="6" t="s">
        <v>86</v>
      </c>
      <c r="C93" s="22">
        <v>1320</v>
      </c>
      <c r="D93" s="22">
        <v>1320</v>
      </c>
      <c r="E93" s="23">
        <v>100</v>
      </c>
    </row>
    <row r="94" spans="2:5" ht="12" customHeight="1" x14ac:dyDescent="0.2">
      <c r="B94" s="6" t="s">
        <v>79</v>
      </c>
      <c r="C94" s="32">
        <v>1320</v>
      </c>
      <c r="D94" s="32">
        <v>1320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4804002-58F1-459E-9D89-79DE83B50692}"/>
    <hyperlink ref="D4" location="ŞUBAT!A1" display="Şubat" xr:uid="{5547FBA4-0FCA-428D-9F46-B77E43268934}"/>
    <hyperlink ref="E4" location="MART!A1" display="Mart" xr:uid="{8A774905-4951-49D4-B37D-55E17E1AD4CE}"/>
    <hyperlink ref="C5" location="NİSAN!A1" display="Nisan" xr:uid="{025943B5-4C2D-4D65-9EEB-85159335BA23}"/>
    <hyperlink ref="D5" location="MAYIS!A1" display="Mayıs" xr:uid="{72A8AB08-1DD1-4853-8B6C-8070731A3E4B}"/>
    <hyperlink ref="E5" location="HAZİRAN!A1" display="Haziran" xr:uid="{2446C570-5869-4EA0-ABC3-61FB6685BACC}"/>
    <hyperlink ref="C6" location="TEMMUZ!A1" display="Temmuz" xr:uid="{49853336-63C6-45B9-8A70-705EE9819C47}"/>
    <hyperlink ref="D6" location="AĞUSTOS!A1" display="Ağustos" xr:uid="{70E9984C-F646-4769-8EF6-89E32FB94717}"/>
    <hyperlink ref="E6" location="EYLÜL!A1" display="Eylül" xr:uid="{09CB62E5-8DAE-4447-8893-0FCABCE55FFC}"/>
    <hyperlink ref="C7" location="EKİM!A1" display="Ekim" xr:uid="{CE7EF3E8-BC5F-4E0F-B2B4-E8873E023528}"/>
    <hyperlink ref="D7" location="KASIM!A1" display="Kasım" xr:uid="{D293BF98-7508-44CA-8F49-FC0FD9E7433D}"/>
    <hyperlink ref="E7" location="ARALIK!A1" display="Aralık" xr:uid="{8B98848F-8810-427A-8DC2-C78C23BD57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488-9DE0-4026-9071-6D4741E4FC5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1560257</v>
      </c>
      <c r="D10" s="22">
        <v>656667</v>
      </c>
      <c r="E10" s="23">
        <v>42.087104880798485</v>
      </c>
    </row>
    <row r="11" spans="2:5" ht="12" customHeight="1" x14ac:dyDescent="0.2">
      <c r="B11" s="7" t="s">
        <v>4</v>
      </c>
      <c r="C11" s="24">
        <v>1159256</v>
      </c>
      <c r="D11" s="24">
        <v>574626</v>
      </c>
      <c r="E11" s="25">
        <v>49.568516358768036</v>
      </c>
    </row>
    <row r="12" spans="2:5" ht="12" customHeight="1" x14ac:dyDescent="0.2">
      <c r="B12" s="7" t="s">
        <v>5</v>
      </c>
      <c r="C12" s="24">
        <v>570861</v>
      </c>
      <c r="D12" s="24">
        <v>256898</v>
      </c>
      <c r="E12" s="25">
        <v>45.001848085611037</v>
      </c>
    </row>
    <row r="13" spans="2:5" ht="12" customHeight="1" x14ac:dyDescent="0.2">
      <c r="B13" s="7" t="s">
        <v>6</v>
      </c>
      <c r="C13" s="26">
        <v>402060</v>
      </c>
      <c r="D13" s="26">
        <v>177420</v>
      </c>
      <c r="E13" s="27">
        <v>44.127742128040595</v>
      </c>
    </row>
    <row r="14" spans="2:5" ht="12" customHeight="1" x14ac:dyDescent="0.2">
      <c r="B14" s="8" t="s">
        <v>7</v>
      </c>
      <c r="C14" s="28">
        <v>119259</v>
      </c>
      <c r="D14" s="28">
        <v>24424</v>
      </c>
      <c r="E14" s="29">
        <v>20.479796074090846</v>
      </c>
    </row>
    <row r="15" spans="2:5" ht="12" customHeight="1" x14ac:dyDescent="0.2">
      <c r="B15" s="8" t="s">
        <v>8</v>
      </c>
      <c r="C15" s="28">
        <v>16658</v>
      </c>
      <c r="D15" s="28">
        <v>5997</v>
      </c>
      <c r="E15" s="29">
        <v>36.000720374594792</v>
      </c>
    </row>
    <row r="16" spans="2:5" ht="12" customHeight="1" x14ac:dyDescent="0.2">
      <c r="B16" s="8" t="s">
        <v>9</v>
      </c>
      <c r="C16" s="28">
        <v>246339</v>
      </c>
      <c r="D16" s="28">
        <v>137467</v>
      </c>
      <c r="E16" s="29">
        <v>55.803993683501197</v>
      </c>
    </row>
    <row r="17" spans="2:5" ht="12" customHeight="1" x14ac:dyDescent="0.2">
      <c r="B17" s="8" t="s">
        <v>10</v>
      </c>
      <c r="C17" s="28">
        <v>19804</v>
      </c>
      <c r="D17" s="28">
        <v>9532</v>
      </c>
      <c r="E17" s="29">
        <v>48.13169056756211</v>
      </c>
    </row>
    <row r="18" spans="2:5" ht="12" customHeight="1" x14ac:dyDescent="0.2">
      <c r="B18" s="7" t="s">
        <v>11</v>
      </c>
      <c r="C18" s="24">
        <v>168801</v>
      </c>
      <c r="D18" s="24">
        <v>79478</v>
      </c>
      <c r="E18" s="25">
        <v>47.083844290021979</v>
      </c>
    </row>
    <row r="19" spans="2:5" ht="12" customHeight="1" x14ac:dyDescent="0.2">
      <c r="B19" s="8" t="s">
        <v>12</v>
      </c>
      <c r="C19" s="28">
        <v>85058</v>
      </c>
      <c r="D19" s="28">
        <v>16362</v>
      </c>
      <c r="E19" s="29">
        <v>19.2362858284935</v>
      </c>
    </row>
    <row r="20" spans="2:5" ht="12" customHeight="1" x14ac:dyDescent="0.2">
      <c r="B20" s="8" t="s">
        <v>13</v>
      </c>
      <c r="C20" s="28">
        <v>559</v>
      </c>
      <c r="D20" s="28">
        <v>91</v>
      </c>
      <c r="E20" s="29">
        <v>16.279069767441861</v>
      </c>
    </row>
    <row r="21" spans="2:5" ht="12" customHeight="1" x14ac:dyDescent="0.2">
      <c r="B21" s="8" t="s">
        <v>14</v>
      </c>
      <c r="C21" s="28">
        <v>83184</v>
      </c>
      <c r="D21" s="28">
        <v>63025</v>
      </c>
      <c r="E21" s="29">
        <v>75.765772263896906</v>
      </c>
    </row>
    <row r="22" spans="2:5" s="4" customFormat="1" ht="12" customHeight="1" x14ac:dyDescent="0.2">
      <c r="B22" s="7" t="s">
        <v>15</v>
      </c>
      <c r="C22" s="24">
        <v>121465</v>
      </c>
      <c r="D22" s="24">
        <v>43761</v>
      </c>
      <c r="E22" s="25">
        <v>36.027662289548431</v>
      </c>
    </row>
    <row r="23" spans="2:5" s="4" customFormat="1" ht="12" customHeight="1" x14ac:dyDescent="0.2">
      <c r="B23" s="8" t="s">
        <v>16</v>
      </c>
      <c r="C23" s="30">
        <v>4548</v>
      </c>
      <c r="D23" s="30">
        <v>1267</v>
      </c>
      <c r="E23" s="31">
        <v>27.858399296394019</v>
      </c>
    </row>
    <row r="24" spans="2:5" ht="12" customHeight="1" x14ac:dyDescent="0.2">
      <c r="B24" s="8" t="s">
        <v>17</v>
      </c>
      <c r="C24" s="30">
        <v>116917</v>
      </c>
      <c r="D24" s="30">
        <v>42494</v>
      </c>
      <c r="E24" s="31">
        <v>36.345441638085134</v>
      </c>
    </row>
    <row r="25" spans="2:5" s="4" customFormat="1" ht="12" customHeight="1" x14ac:dyDescent="0.2">
      <c r="B25" s="7" t="s">
        <v>18</v>
      </c>
      <c r="C25" s="24">
        <v>305415</v>
      </c>
      <c r="D25" s="24">
        <v>159752</v>
      </c>
      <c r="E25" s="25">
        <v>52.306533732789809</v>
      </c>
    </row>
    <row r="26" spans="2:5" ht="12" customHeight="1" x14ac:dyDescent="0.2">
      <c r="B26" s="7" t="s">
        <v>19</v>
      </c>
      <c r="C26" s="24">
        <v>260759</v>
      </c>
      <c r="D26" s="24">
        <v>117485</v>
      </c>
      <c r="E26" s="25">
        <v>45.055012482790623</v>
      </c>
    </row>
    <row r="27" spans="2:5" ht="12" customHeight="1" x14ac:dyDescent="0.2">
      <c r="B27" s="8" t="s">
        <v>20</v>
      </c>
      <c r="C27" s="28">
        <v>251094</v>
      </c>
      <c r="D27" s="28">
        <v>110567</v>
      </c>
      <c r="E27" s="29">
        <v>44.034106748866961</v>
      </c>
    </row>
    <row r="28" spans="2:5" ht="12" customHeight="1" x14ac:dyDescent="0.2">
      <c r="B28" s="8" t="s">
        <v>21</v>
      </c>
      <c r="C28" s="28">
        <v>9665</v>
      </c>
      <c r="D28" s="28">
        <v>6918</v>
      </c>
      <c r="E28" s="29">
        <v>71.577858251422654</v>
      </c>
    </row>
    <row r="29" spans="2:5" ht="12" customHeight="1" x14ac:dyDescent="0.2">
      <c r="B29" s="7" t="s">
        <v>22</v>
      </c>
      <c r="C29" s="26">
        <v>29389</v>
      </c>
      <c r="D29" s="26">
        <v>28512</v>
      </c>
      <c r="E29" s="27">
        <v>97.015890299091495</v>
      </c>
    </row>
    <row r="30" spans="2:5" ht="12" customHeight="1" x14ac:dyDescent="0.2">
      <c r="B30" s="8" t="s">
        <v>23</v>
      </c>
      <c r="C30" s="28">
        <v>401</v>
      </c>
      <c r="D30" s="28">
        <v>40</v>
      </c>
      <c r="E30" s="29">
        <v>9.9750623441396513</v>
      </c>
    </row>
    <row r="31" spans="2:5" s="4" customFormat="1" ht="12" customHeight="1" x14ac:dyDescent="0.2">
      <c r="B31" s="8" t="s">
        <v>24</v>
      </c>
      <c r="C31" s="28">
        <v>28344</v>
      </c>
      <c r="D31" s="28">
        <v>27870</v>
      </c>
      <c r="E31" s="29">
        <v>98.327688399661312</v>
      </c>
    </row>
    <row r="32" spans="2:5" ht="12" customHeight="1" x14ac:dyDescent="0.2">
      <c r="B32" s="8" t="s">
        <v>25</v>
      </c>
      <c r="C32" s="28">
        <v>-33</v>
      </c>
      <c r="D32" s="28">
        <v>-33</v>
      </c>
      <c r="E32" s="29">
        <v>100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676</v>
      </c>
      <c r="D35" s="28">
        <v>634</v>
      </c>
      <c r="E35" s="29">
        <v>93.786982248520715</v>
      </c>
    </row>
    <row r="36" spans="2:6" ht="12" customHeight="1" x14ac:dyDescent="0.2">
      <c r="B36" s="8" t="s">
        <v>101</v>
      </c>
      <c r="C36" s="28">
        <v>1</v>
      </c>
      <c r="D36" s="28">
        <v>1</v>
      </c>
      <c r="E36" s="29">
        <v>100</v>
      </c>
    </row>
    <row r="37" spans="2:6" ht="12" customHeight="1" x14ac:dyDescent="0.2">
      <c r="B37" s="7" t="s">
        <v>29</v>
      </c>
      <c r="C37" s="26">
        <v>15172</v>
      </c>
      <c r="D37" s="26">
        <v>13682</v>
      </c>
      <c r="E37" s="27">
        <v>90.179277616662262</v>
      </c>
    </row>
    <row r="38" spans="2:6" ht="12" customHeight="1" x14ac:dyDescent="0.2">
      <c r="B38" s="7" t="s">
        <v>30</v>
      </c>
      <c r="C38" s="26">
        <v>2</v>
      </c>
      <c r="D38" s="26">
        <v>1</v>
      </c>
      <c r="E38" s="27">
        <v>50</v>
      </c>
    </row>
    <row r="39" spans="2:6" s="4" customFormat="1" ht="12" customHeight="1" x14ac:dyDescent="0.2">
      <c r="B39" s="7" t="s">
        <v>31</v>
      </c>
      <c r="C39" s="26">
        <v>93</v>
      </c>
      <c r="D39" s="26">
        <v>72</v>
      </c>
      <c r="E39" s="27">
        <v>77.41935483870968</v>
      </c>
    </row>
    <row r="40" spans="2:6" ht="12" customHeight="1" x14ac:dyDescent="0.2">
      <c r="B40" s="7" t="s">
        <v>32</v>
      </c>
      <c r="C40" s="24">
        <v>319</v>
      </c>
      <c r="D40" s="24">
        <v>318</v>
      </c>
      <c r="E40" s="25">
        <v>99.686520376175551</v>
      </c>
    </row>
    <row r="41" spans="2:6" s="4" customFormat="1" ht="12" customHeight="1" x14ac:dyDescent="0.2">
      <c r="B41" s="8" t="s">
        <v>33</v>
      </c>
      <c r="C41" s="30">
        <v>235</v>
      </c>
      <c r="D41" s="30">
        <v>234</v>
      </c>
      <c r="E41" s="31">
        <v>99.574468085106389</v>
      </c>
    </row>
    <row r="42" spans="2:6" ht="12" customHeight="1" x14ac:dyDescent="0.2">
      <c r="B42" s="8" t="s">
        <v>34</v>
      </c>
      <c r="C42" s="30">
        <v>84</v>
      </c>
      <c r="D42" s="30">
        <v>84</v>
      </c>
      <c r="E42" s="31">
        <v>100</v>
      </c>
    </row>
    <row r="43" spans="2:6" s="4" customFormat="1" ht="12" customHeight="1" x14ac:dyDescent="0.2">
      <c r="B43" s="8" t="s">
        <v>35</v>
      </c>
      <c r="C43" s="28">
        <v>0</v>
      </c>
      <c r="D43" s="28">
        <v>0</v>
      </c>
      <c r="E43" s="29"/>
    </row>
    <row r="44" spans="2:6" ht="12" customHeight="1" x14ac:dyDescent="0.2">
      <c r="B44" s="7" t="s">
        <v>36</v>
      </c>
      <c r="C44" s="24">
        <v>58116</v>
      </c>
      <c r="D44" s="24">
        <v>29094</v>
      </c>
      <c r="E44" s="25">
        <v>50.061945075366509</v>
      </c>
    </row>
    <row r="45" spans="2:6" ht="12" customHeight="1" x14ac:dyDescent="0.2">
      <c r="B45" s="7" t="s">
        <v>37</v>
      </c>
      <c r="C45" s="26">
        <v>101428</v>
      </c>
      <c r="D45" s="26">
        <v>84708</v>
      </c>
      <c r="E45" s="27">
        <v>83.515400086761048</v>
      </c>
      <c r="F45" s="5"/>
    </row>
    <row r="46" spans="2:6" ht="12" customHeight="1" x14ac:dyDescent="0.2">
      <c r="B46" s="7" t="s">
        <v>38</v>
      </c>
      <c r="C46" s="26">
        <v>1652</v>
      </c>
      <c r="D46" s="26">
        <v>95</v>
      </c>
      <c r="E46" s="27">
        <v>5.7506053268765136</v>
      </c>
    </row>
    <row r="47" spans="2:6" ht="12" customHeight="1" x14ac:dyDescent="0.2">
      <c r="B47" s="6" t="s">
        <v>84</v>
      </c>
      <c r="C47" s="22">
        <v>71996</v>
      </c>
      <c r="D47" s="22">
        <v>40360</v>
      </c>
      <c r="E47" s="27">
        <v>56.058669926107008</v>
      </c>
    </row>
    <row r="48" spans="2:6" ht="12" customHeight="1" x14ac:dyDescent="0.2">
      <c r="B48" s="6" t="s">
        <v>39</v>
      </c>
      <c r="C48" s="32">
        <v>10782</v>
      </c>
      <c r="D48" s="32">
        <v>10028</v>
      </c>
      <c r="E48" s="33">
        <v>93.006863290669642</v>
      </c>
    </row>
    <row r="49" spans="2:5" ht="12" customHeight="1" x14ac:dyDescent="0.2">
      <c r="B49" s="6" t="s">
        <v>40</v>
      </c>
      <c r="C49" s="32">
        <v>10315</v>
      </c>
      <c r="D49" s="32">
        <v>9594</v>
      </c>
      <c r="E49" s="33">
        <v>93.010179350460504</v>
      </c>
    </row>
    <row r="50" spans="2:5" ht="12" customHeight="1" x14ac:dyDescent="0.2">
      <c r="B50" s="9" t="s">
        <v>41</v>
      </c>
      <c r="C50" s="34">
        <v>11</v>
      </c>
      <c r="D50" s="34">
        <v>1</v>
      </c>
      <c r="E50" s="35">
        <v>9.0909090909090917</v>
      </c>
    </row>
    <row r="51" spans="2:5" ht="12" customHeight="1" x14ac:dyDescent="0.2">
      <c r="B51" s="9" t="s">
        <v>42</v>
      </c>
      <c r="C51" s="34">
        <v>10304</v>
      </c>
      <c r="D51" s="34">
        <v>9593</v>
      </c>
      <c r="E51" s="35">
        <v>93.099767080745337</v>
      </c>
    </row>
    <row r="52" spans="2:5" ht="12" customHeight="1" x14ac:dyDescent="0.2">
      <c r="B52" s="6" t="s">
        <v>43</v>
      </c>
      <c r="C52" s="32">
        <v>467</v>
      </c>
      <c r="D52" s="32">
        <v>434</v>
      </c>
      <c r="E52" s="33">
        <v>92.933618843683092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467</v>
      </c>
      <c r="D54" s="34">
        <v>434</v>
      </c>
      <c r="E54" s="35">
        <v>92.933618843683092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3253</v>
      </c>
      <c r="D58" s="32">
        <v>3253</v>
      </c>
      <c r="E58" s="33">
        <v>100</v>
      </c>
    </row>
    <row r="59" spans="2:5" ht="12" customHeight="1" x14ac:dyDescent="0.2">
      <c r="B59" s="6" t="s">
        <v>48</v>
      </c>
      <c r="C59" s="32">
        <v>3253</v>
      </c>
      <c r="D59" s="32">
        <v>3253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57957</v>
      </c>
      <c r="D61" s="32">
        <v>27075</v>
      </c>
      <c r="E61" s="33">
        <v>46.715668512862983</v>
      </c>
    </row>
    <row r="62" spans="2:5" s="4" customFormat="1" ht="12" customHeight="1" x14ac:dyDescent="0.2">
      <c r="B62" s="6" t="s">
        <v>51</v>
      </c>
      <c r="C62" s="32">
        <v>48941</v>
      </c>
      <c r="D62" s="32">
        <v>18059</v>
      </c>
      <c r="E62" s="33">
        <v>36.899532089658976</v>
      </c>
    </row>
    <row r="63" spans="2:5" ht="12" customHeight="1" x14ac:dyDescent="0.2">
      <c r="B63" s="6" t="s">
        <v>90</v>
      </c>
      <c r="C63" s="32">
        <v>9016</v>
      </c>
      <c r="D63" s="32">
        <v>9016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328169</v>
      </c>
      <c r="D70" s="22">
        <v>40845</v>
      </c>
      <c r="E70" s="23">
        <v>12.446331006280301</v>
      </c>
    </row>
    <row r="71" spans="2:5" ht="12" customHeight="1" x14ac:dyDescent="0.2">
      <c r="B71" s="6" t="s">
        <v>57</v>
      </c>
      <c r="C71" s="32">
        <v>67901</v>
      </c>
      <c r="D71" s="32">
        <v>564</v>
      </c>
      <c r="E71" s="33">
        <v>0.83062105123635888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67730</v>
      </c>
      <c r="D74" s="36">
        <v>403</v>
      </c>
      <c r="E74" s="37">
        <v>0.5950095969289827</v>
      </c>
    </row>
    <row r="75" spans="2:5" ht="12" customHeight="1" x14ac:dyDescent="0.2">
      <c r="B75" s="6" t="s">
        <v>61</v>
      </c>
      <c r="C75" s="32">
        <v>171</v>
      </c>
      <c r="D75" s="32">
        <v>161</v>
      </c>
      <c r="E75" s="33">
        <v>94.152046783625735</v>
      </c>
    </row>
    <row r="76" spans="2:5" ht="12" customHeight="1" x14ac:dyDescent="0.2">
      <c r="B76" s="6" t="s">
        <v>62</v>
      </c>
      <c r="C76" s="32">
        <v>2506</v>
      </c>
      <c r="D76" s="32">
        <v>1942</v>
      </c>
      <c r="E76" s="33">
        <v>77.494014365522744</v>
      </c>
    </row>
    <row r="77" spans="2:5" ht="12" customHeight="1" x14ac:dyDescent="0.2">
      <c r="B77" s="6" t="s">
        <v>63</v>
      </c>
      <c r="C77" s="32">
        <v>1121</v>
      </c>
      <c r="D77" s="32">
        <v>889</v>
      </c>
      <c r="E77" s="33">
        <v>79.304192685102592</v>
      </c>
    </row>
    <row r="78" spans="2:5" ht="12" customHeight="1" x14ac:dyDescent="0.2">
      <c r="B78" s="6" t="s">
        <v>64</v>
      </c>
      <c r="C78" s="32">
        <v>1385</v>
      </c>
      <c r="D78" s="32">
        <v>1053</v>
      </c>
      <c r="E78" s="33">
        <v>76.028880866425993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287</v>
      </c>
      <c r="D81" s="34">
        <v>33</v>
      </c>
      <c r="E81" s="35">
        <v>11.498257839721255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-3</v>
      </c>
      <c r="E85" s="35">
        <v>-10.714285714285714</v>
      </c>
    </row>
    <row r="86" spans="2:5" ht="12" customHeight="1" x14ac:dyDescent="0.2">
      <c r="B86" s="9" t="s">
        <v>72</v>
      </c>
      <c r="C86" s="34">
        <v>1070</v>
      </c>
      <c r="D86" s="34">
        <v>1023</v>
      </c>
      <c r="E86" s="35">
        <v>95.607476635514018</v>
      </c>
    </row>
    <row r="87" spans="2:5" ht="12" customHeight="1" x14ac:dyDescent="0.2">
      <c r="B87" s="6" t="s">
        <v>73</v>
      </c>
      <c r="C87" s="32">
        <v>247789</v>
      </c>
      <c r="D87" s="32">
        <v>30249</v>
      </c>
      <c r="E87" s="33">
        <v>12.207563693303577</v>
      </c>
    </row>
    <row r="88" spans="2:5" ht="12" customHeight="1" x14ac:dyDescent="0.2">
      <c r="B88" s="6" t="s">
        <v>74</v>
      </c>
      <c r="C88" s="36">
        <v>5610</v>
      </c>
      <c r="D88" s="36">
        <v>2346</v>
      </c>
      <c r="E88" s="37">
        <v>41.818181818181813</v>
      </c>
    </row>
    <row r="89" spans="2:5" ht="12" customHeight="1" x14ac:dyDescent="0.2">
      <c r="B89" s="6" t="s">
        <v>75</v>
      </c>
      <c r="C89" s="32">
        <v>51566</v>
      </c>
      <c r="D89" s="32">
        <v>9841</v>
      </c>
      <c r="E89" s="33">
        <v>19.084280339758756</v>
      </c>
    </row>
    <row r="90" spans="2:5" ht="12" customHeight="1" x14ac:dyDescent="0.2">
      <c r="B90" s="6" t="s">
        <v>76</v>
      </c>
      <c r="C90" s="32">
        <v>189329</v>
      </c>
      <c r="D90" s="32">
        <v>18056</v>
      </c>
      <c r="E90" s="33">
        <v>9.5368379910103585</v>
      </c>
    </row>
    <row r="91" spans="2:5" ht="12" customHeight="1" x14ac:dyDescent="0.2">
      <c r="B91" s="6" t="s">
        <v>77</v>
      </c>
      <c r="C91" s="32">
        <v>1284</v>
      </c>
      <c r="D91" s="32">
        <v>6</v>
      </c>
      <c r="E91" s="33">
        <v>0.46728971962616817</v>
      </c>
    </row>
    <row r="92" spans="2:5" ht="12" customHeight="1" x14ac:dyDescent="0.2">
      <c r="B92" s="6" t="s">
        <v>78</v>
      </c>
      <c r="C92" s="32">
        <v>9973</v>
      </c>
      <c r="D92" s="32">
        <v>8090</v>
      </c>
      <c r="E92" s="33">
        <v>81.119021357665702</v>
      </c>
    </row>
    <row r="93" spans="2:5" ht="12" customHeight="1" x14ac:dyDescent="0.2">
      <c r="B93" s="6" t="s">
        <v>86</v>
      </c>
      <c r="C93" s="22">
        <v>835</v>
      </c>
      <c r="D93" s="22">
        <v>835</v>
      </c>
      <c r="E93" s="23">
        <v>100</v>
      </c>
    </row>
    <row r="94" spans="2:5" ht="12" customHeight="1" x14ac:dyDescent="0.2">
      <c r="B94" s="6" t="s">
        <v>79</v>
      </c>
      <c r="C94" s="32">
        <v>835</v>
      </c>
      <c r="D94" s="32">
        <v>835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DD9FF81-05D2-4C89-AC8D-641BD2DBBD20}"/>
    <hyperlink ref="D4" location="ŞUBAT!A1" display="Şubat" xr:uid="{D1C93ECC-4409-4210-89EF-0F75813749D6}"/>
    <hyperlink ref="E4" location="MART!A1" display="Mart" xr:uid="{86BACE47-33F8-40AB-A1A0-50DAE0CADC6A}"/>
    <hyperlink ref="C5" location="NİSAN!A1" display="Nisan" xr:uid="{D2D4E221-621B-46D6-85A3-0EC89811F01D}"/>
    <hyperlink ref="D5" location="MAYIS!A1" display="Mayıs" xr:uid="{C8BE873A-FB85-4B39-9EFA-A70CCA9513A4}"/>
    <hyperlink ref="E5" location="HAZİRAN!A1" display="Haziran" xr:uid="{EC478FF3-B21E-42D4-91AD-86F5ABC10885}"/>
    <hyperlink ref="C6" location="TEMMUZ!A1" display="Temmuz" xr:uid="{84D0B5C8-2787-4D80-B85E-95178B243022}"/>
    <hyperlink ref="D6" location="AĞUSTOS!A1" display="Ağustos" xr:uid="{934806D4-6B00-40A5-943B-2CB03E0726CE}"/>
    <hyperlink ref="E6" location="EYLÜL!A1" display="Eylül" xr:uid="{7F1F22A3-0EA9-464E-A89B-1516518EE10F}"/>
    <hyperlink ref="C7" location="EKİM!A1" display="Ekim" xr:uid="{12A778CE-F7DA-4A78-A1B3-D20E96DB2292}"/>
    <hyperlink ref="D7" location="KASIM!A1" display="Kasım" xr:uid="{F379347D-A13A-42A5-A6C8-ECFB7B1C0F9B}"/>
    <hyperlink ref="E7" location="ARALIK!A1" display="Aralık" xr:uid="{153AEEB0-5B24-4A42-9433-6D85B71A210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077F-03E6-411C-A8C1-0B7A074A275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1450242</v>
      </c>
      <c r="D10" s="22">
        <v>534532</v>
      </c>
      <c r="E10" s="23">
        <v>36.858124368208891</v>
      </c>
    </row>
    <row r="11" spans="2:5" ht="12" customHeight="1" x14ac:dyDescent="0.2">
      <c r="B11" s="7" t="s">
        <v>4</v>
      </c>
      <c r="C11" s="24">
        <v>1078474</v>
      </c>
      <c r="D11" s="24">
        <v>471434</v>
      </c>
      <c r="E11" s="25">
        <v>43.713061232815996</v>
      </c>
    </row>
    <row r="12" spans="2:5" ht="12" customHeight="1" x14ac:dyDescent="0.2">
      <c r="B12" s="7" t="s">
        <v>5</v>
      </c>
      <c r="C12" s="24">
        <v>545180</v>
      </c>
      <c r="D12" s="24">
        <v>213050</v>
      </c>
      <c r="E12" s="25">
        <v>39.078836347628304</v>
      </c>
    </row>
    <row r="13" spans="2:5" ht="12" customHeight="1" x14ac:dyDescent="0.2">
      <c r="B13" s="7" t="s">
        <v>6</v>
      </c>
      <c r="C13" s="26">
        <v>379490</v>
      </c>
      <c r="D13" s="26">
        <v>144893</v>
      </c>
      <c r="E13" s="27">
        <v>38.180979735961422</v>
      </c>
    </row>
    <row r="14" spans="2:5" ht="12" customHeight="1" x14ac:dyDescent="0.2">
      <c r="B14" s="8" t="s">
        <v>7</v>
      </c>
      <c r="C14" s="28">
        <v>118837</v>
      </c>
      <c r="D14" s="28">
        <v>21004</v>
      </c>
      <c r="E14" s="29">
        <v>17.674629955316949</v>
      </c>
    </row>
    <row r="15" spans="2:5" ht="12" customHeight="1" x14ac:dyDescent="0.2">
      <c r="B15" s="8" t="s">
        <v>8</v>
      </c>
      <c r="C15" s="28">
        <v>16597</v>
      </c>
      <c r="D15" s="28">
        <v>3716</v>
      </c>
      <c r="E15" s="29">
        <v>22.389588479845752</v>
      </c>
    </row>
    <row r="16" spans="2:5" ht="12" customHeight="1" x14ac:dyDescent="0.2">
      <c r="B16" s="8" t="s">
        <v>9</v>
      </c>
      <c r="C16" s="28">
        <v>223754</v>
      </c>
      <c r="D16" s="28">
        <v>110924</v>
      </c>
      <c r="E16" s="29">
        <v>49.574085826398637</v>
      </c>
    </row>
    <row r="17" spans="2:5" ht="12" customHeight="1" x14ac:dyDescent="0.2">
      <c r="B17" s="8" t="s">
        <v>10</v>
      </c>
      <c r="C17" s="28">
        <v>20302</v>
      </c>
      <c r="D17" s="28">
        <v>9249</v>
      </c>
      <c r="E17" s="29">
        <v>45.557087971628413</v>
      </c>
    </row>
    <row r="18" spans="2:5" ht="12" customHeight="1" x14ac:dyDescent="0.2">
      <c r="B18" s="7" t="s">
        <v>11</v>
      </c>
      <c r="C18" s="24">
        <v>165690</v>
      </c>
      <c r="D18" s="24">
        <v>68157</v>
      </c>
      <c r="E18" s="25">
        <v>41.135252580119506</v>
      </c>
    </row>
    <row r="19" spans="2:5" ht="12" customHeight="1" x14ac:dyDescent="0.2">
      <c r="B19" s="8" t="s">
        <v>12</v>
      </c>
      <c r="C19" s="28">
        <v>80775</v>
      </c>
      <c r="D19" s="28">
        <v>5718</v>
      </c>
      <c r="E19" s="29">
        <v>7.0789229340761377</v>
      </c>
    </row>
    <row r="20" spans="2:5" ht="12" customHeight="1" x14ac:dyDescent="0.2">
      <c r="B20" s="8" t="s">
        <v>13</v>
      </c>
      <c r="C20" s="28">
        <v>560</v>
      </c>
      <c r="D20" s="28">
        <v>57</v>
      </c>
      <c r="E20" s="29">
        <v>10.178571428571429</v>
      </c>
    </row>
    <row r="21" spans="2:5" ht="12" customHeight="1" x14ac:dyDescent="0.2">
      <c r="B21" s="8" t="s">
        <v>14</v>
      </c>
      <c r="C21" s="28">
        <v>84355</v>
      </c>
      <c r="D21" s="28">
        <v>62382</v>
      </c>
      <c r="E21" s="29">
        <v>73.951751526287708</v>
      </c>
    </row>
    <row r="22" spans="2:5" s="4" customFormat="1" ht="12" customHeight="1" x14ac:dyDescent="0.2">
      <c r="B22" s="7" t="s">
        <v>15</v>
      </c>
      <c r="C22" s="24">
        <v>120772</v>
      </c>
      <c r="D22" s="24">
        <v>39649</v>
      </c>
      <c r="E22" s="25">
        <v>32.829629384294371</v>
      </c>
    </row>
    <row r="23" spans="2:5" s="4" customFormat="1" ht="12" customHeight="1" x14ac:dyDescent="0.2">
      <c r="B23" s="8" t="s">
        <v>16</v>
      </c>
      <c r="C23" s="30">
        <v>4231</v>
      </c>
      <c r="D23" s="30">
        <v>1038</v>
      </c>
      <c r="E23" s="31">
        <v>24.53320727960293</v>
      </c>
    </row>
    <row r="24" spans="2:5" ht="12" customHeight="1" x14ac:dyDescent="0.2">
      <c r="B24" s="8" t="s">
        <v>17</v>
      </c>
      <c r="C24" s="30">
        <v>116541</v>
      </c>
      <c r="D24" s="30">
        <v>38611</v>
      </c>
      <c r="E24" s="31">
        <v>33.130829493482985</v>
      </c>
    </row>
    <row r="25" spans="2:5" s="4" customFormat="1" ht="12" customHeight="1" x14ac:dyDescent="0.2">
      <c r="B25" s="7" t="s">
        <v>18</v>
      </c>
      <c r="C25" s="24">
        <v>276702</v>
      </c>
      <c r="D25" s="24">
        <v>129746</v>
      </c>
      <c r="E25" s="25">
        <v>46.890156196919428</v>
      </c>
    </row>
    <row r="26" spans="2:5" ht="12" customHeight="1" x14ac:dyDescent="0.2">
      <c r="B26" s="7" t="s">
        <v>19</v>
      </c>
      <c r="C26" s="24">
        <v>239207</v>
      </c>
      <c r="D26" s="24">
        <v>94670</v>
      </c>
      <c r="E26" s="25">
        <v>39.576601019200943</v>
      </c>
    </row>
    <row r="27" spans="2:5" ht="12" customHeight="1" x14ac:dyDescent="0.2">
      <c r="B27" s="8" t="s">
        <v>20</v>
      </c>
      <c r="C27" s="28">
        <v>231476</v>
      </c>
      <c r="D27" s="28">
        <v>89682</v>
      </c>
      <c r="E27" s="29">
        <v>38.743541447061467</v>
      </c>
    </row>
    <row r="28" spans="2:5" ht="12" customHeight="1" x14ac:dyDescent="0.2">
      <c r="B28" s="8" t="s">
        <v>21</v>
      </c>
      <c r="C28" s="28">
        <v>7731</v>
      </c>
      <c r="D28" s="28">
        <v>4988</v>
      </c>
      <c r="E28" s="29">
        <v>64.519467080584661</v>
      </c>
    </row>
    <row r="29" spans="2:5" ht="12" customHeight="1" x14ac:dyDescent="0.2">
      <c r="B29" s="7" t="s">
        <v>22</v>
      </c>
      <c r="C29" s="26">
        <v>24580</v>
      </c>
      <c r="D29" s="26">
        <v>23733</v>
      </c>
      <c r="E29" s="27">
        <v>96.55410903173312</v>
      </c>
    </row>
    <row r="30" spans="2:5" ht="12" customHeight="1" x14ac:dyDescent="0.2">
      <c r="B30" s="8" t="s">
        <v>23</v>
      </c>
      <c r="C30" s="28">
        <v>406</v>
      </c>
      <c r="D30" s="28">
        <v>33</v>
      </c>
      <c r="E30" s="29">
        <v>8.1280788177339893</v>
      </c>
    </row>
    <row r="31" spans="2:5" s="4" customFormat="1" ht="12" customHeight="1" x14ac:dyDescent="0.2">
      <c r="B31" s="8" t="s">
        <v>24</v>
      </c>
      <c r="C31" s="28">
        <v>23500</v>
      </c>
      <c r="D31" s="28">
        <v>23068</v>
      </c>
      <c r="E31" s="29">
        <v>98.161702127659581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673</v>
      </c>
      <c r="D35" s="28">
        <v>631</v>
      </c>
      <c r="E35" s="29">
        <v>93.759286775631494</v>
      </c>
    </row>
    <row r="36" spans="2:6" ht="12" customHeight="1" x14ac:dyDescent="0.2">
      <c r="B36" s="8" t="s">
        <v>101</v>
      </c>
      <c r="C36" s="28">
        <v>1</v>
      </c>
      <c r="D36" s="28">
        <v>1</v>
      </c>
      <c r="E36" s="29">
        <v>100</v>
      </c>
    </row>
    <row r="37" spans="2:6" ht="12" customHeight="1" x14ac:dyDescent="0.2">
      <c r="B37" s="7" t="s">
        <v>29</v>
      </c>
      <c r="C37" s="26">
        <v>12822</v>
      </c>
      <c r="D37" s="26">
        <v>11273</v>
      </c>
      <c r="E37" s="27">
        <v>87.919201372640771</v>
      </c>
    </row>
    <row r="38" spans="2:6" ht="12" customHeight="1" x14ac:dyDescent="0.2">
      <c r="B38" s="7" t="s">
        <v>30</v>
      </c>
      <c r="C38" s="26">
        <v>2</v>
      </c>
      <c r="D38" s="26">
        <v>1</v>
      </c>
      <c r="E38" s="27">
        <v>50</v>
      </c>
    </row>
    <row r="39" spans="2:6" s="4" customFormat="1" ht="12" customHeight="1" x14ac:dyDescent="0.2">
      <c r="B39" s="7" t="s">
        <v>31</v>
      </c>
      <c r="C39" s="26">
        <v>91</v>
      </c>
      <c r="D39" s="26">
        <v>69</v>
      </c>
      <c r="E39" s="27">
        <v>75.824175824175825</v>
      </c>
    </row>
    <row r="40" spans="2:6" ht="12" customHeight="1" x14ac:dyDescent="0.2">
      <c r="B40" s="7" t="s">
        <v>32</v>
      </c>
      <c r="C40" s="24">
        <v>303</v>
      </c>
      <c r="D40" s="24">
        <v>302</v>
      </c>
      <c r="E40" s="25">
        <v>99.669966996699671</v>
      </c>
    </row>
    <row r="41" spans="2:6" s="4" customFormat="1" ht="12" customHeight="1" x14ac:dyDescent="0.2">
      <c r="B41" s="8" t="s">
        <v>33</v>
      </c>
      <c r="C41" s="30">
        <v>211</v>
      </c>
      <c r="D41" s="30">
        <v>210</v>
      </c>
      <c r="E41" s="31">
        <v>99.526066350710892</v>
      </c>
    </row>
    <row r="42" spans="2:6" ht="12" customHeight="1" x14ac:dyDescent="0.2">
      <c r="B42" s="8" t="s">
        <v>34</v>
      </c>
      <c r="C42" s="30">
        <v>92</v>
      </c>
      <c r="D42" s="30">
        <v>92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51979</v>
      </c>
      <c r="D44" s="24">
        <v>23953</v>
      </c>
      <c r="E44" s="25">
        <v>46.082071605840817</v>
      </c>
    </row>
    <row r="45" spans="2:6" ht="12" customHeight="1" x14ac:dyDescent="0.2">
      <c r="B45" s="7" t="s">
        <v>37</v>
      </c>
      <c r="C45" s="26">
        <v>81897</v>
      </c>
      <c r="D45" s="26">
        <v>64659</v>
      </c>
      <c r="E45" s="27">
        <v>78.951609949082382</v>
      </c>
      <c r="F45" s="5"/>
    </row>
    <row r="46" spans="2:6" ht="12" customHeight="1" x14ac:dyDescent="0.2">
      <c r="B46" s="7" t="s">
        <v>38</v>
      </c>
      <c r="C46" s="26">
        <v>1641</v>
      </c>
      <c r="D46" s="26">
        <v>75</v>
      </c>
      <c r="E46" s="27">
        <v>4.5703839122486292</v>
      </c>
    </row>
    <row r="47" spans="2:6" ht="12" customHeight="1" x14ac:dyDescent="0.2">
      <c r="B47" s="6" t="s">
        <v>84</v>
      </c>
      <c r="C47" s="22">
        <v>67647</v>
      </c>
      <c r="D47" s="22">
        <v>34760</v>
      </c>
      <c r="E47" s="27">
        <v>51.384392508167394</v>
      </c>
    </row>
    <row r="48" spans="2:6" ht="12" customHeight="1" x14ac:dyDescent="0.2">
      <c r="B48" s="6" t="s">
        <v>39</v>
      </c>
      <c r="C48" s="32">
        <v>8846</v>
      </c>
      <c r="D48" s="32">
        <v>8092</v>
      </c>
      <c r="E48" s="33">
        <v>91.476373502147865</v>
      </c>
    </row>
    <row r="49" spans="2:5" ht="12" customHeight="1" x14ac:dyDescent="0.2">
      <c r="B49" s="6" t="s">
        <v>40</v>
      </c>
      <c r="C49" s="32">
        <v>8472</v>
      </c>
      <c r="D49" s="32">
        <v>7751</v>
      </c>
      <c r="E49" s="33">
        <v>91.489612842304055</v>
      </c>
    </row>
    <row r="50" spans="2:5" ht="12" customHeight="1" x14ac:dyDescent="0.2">
      <c r="B50" s="9" t="s">
        <v>41</v>
      </c>
      <c r="C50" s="34">
        <v>11</v>
      </c>
      <c r="D50" s="34">
        <v>1</v>
      </c>
      <c r="E50" s="35">
        <v>9.0909090909090917</v>
      </c>
    </row>
    <row r="51" spans="2:5" ht="12" customHeight="1" x14ac:dyDescent="0.2">
      <c r="B51" s="9" t="s">
        <v>42</v>
      </c>
      <c r="C51" s="34">
        <v>8461</v>
      </c>
      <c r="D51" s="34">
        <v>7750</v>
      </c>
      <c r="E51" s="35">
        <v>91.596737974234728</v>
      </c>
    </row>
    <row r="52" spans="2:5" ht="12" customHeight="1" x14ac:dyDescent="0.2">
      <c r="B52" s="6" t="s">
        <v>43</v>
      </c>
      <c r="C52" s="32">
        <v>374</v>
      </c>
      <c r="D52" s="32">
        <v>341</v>
      </c>
      <c r="E52" s="33">
        <v>91.17647058823529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374</v>
      </c>
      <c r="D54" s="34">
        <v>341</v>
      </c>
      <c r="E54" s="35">
        <v>91.17647058823529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3041</v>
      </c>
      <c r="D58" s="32">
        <v>3041</v>
      </c>
      <c r="E58" s="33">
        <v>100</v>
      </c>
    </row>
    <row r="59" spans="2:5" ht="12" customHeight="1" x14ac:dyDescent="0.2">
      <c r="B59" s="6" t="s">
        <v>48</v>
      </c>
      <c r="C59" s="32">
        <v>3041</v>
      </c>
      <c r="D59" s="32">
        <v>3041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55760</v>
      </c>
      <c r="D61" s="32">
        <v>23627</v>
      </c>
      <c r="E61" s="33">
        <v>42.372668579626968</v>
      </c>
    </row>
    <row r="62" spans="2:5" s="4" customFormat="1" ht="12" customHeight="1" x14ac:dyDescent="0.2">
      <c r="B62" s="6" t="s">
        <v>51</v>
      </c>
      <c r="C62" s="32">
        <v>47672</v>
      </c>
      <c r="D62" s="32">
        <v>15539</v>
      </c>
      <c r="E62" s="33">
        <v>32.595653633159927</v>
      </c>
    </row>
    <row r="63" spans="2:5" ht="12" customHeight="1" x14ac:dyDescent="0.2">
      <c r="B63" s="6" t="s">
        <v>90</v>
      </c>
      <c r="C63" s="32">
        <v>8088</v>
      </c>
      <c r="D63" s="32">
        <v>8088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303336</v>
      </c>
      <c r="D70" s="22">
        <v>27553</v>
      </c>
      <c r="E70" s="23">
        <v>9.0833267399847042</v>
      </c>
    </row>
    <row r="71" spans="2:5" ht="12" customHeight="1" x14ac:dyDescent="0.2">
      <c r="B71" s="6" t="s">
        <v>57</v>
      </c>
      <c r="C71" s="32">
        <v>63202</v>
      </c>
      <c r="D71" s="32">
        <v>424</v>
      </c>
      <c r="E71" s="33">
        <v>0.67086484604917573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63077</v>
      </c>
      <c r="D74" s="36">
        <v>309</v>
      </c>
      <c r="E74" s="37">
        <v>0.48987745136896177</v>
      </c>
    </row>
    <row r="75" spans="2:5" ht="12" customHeight="1" x14ac:dyDescent="0.2">
      <c r="B75" s="6" t="s">
        <v>61</v>
      </c>
      <c r="C75" s="32">
        <v>125</v>
      </c>
      <c r="D75" s="32">
        <v>115</v>
      </c>
      <c r="E75" s="33">
        <v>92</v>
      </c>
    </row>
    <row r="76" spans="2:5" ht="12" customHeight="1" x14ac:dyDescent="0.2">
      <c r="B76" s="6" t="s">
        <v>62</v>
      </c>
      <c r="C76" s="32">
        <v>1771</v>
      </c>
      <c r="D76" s="32">
        <v>1064</v>
      </c>
      <c r="E76" s="33">
        <v>60.079051383399204</v>
      </c>
    </row>
    <row r="77" spans="2:5" ht="12" customHeight="1" x14ac:dyDescent="0.2">
      <c r="B77" s="6" t="s">
        <v>63</v>
      </c>
      <c r="C77" s="32">
        <v>492</v>
      </c>
      <c r="D77" s="32">
        <v>120</v>
      </c>
      <c r="E77" s="33">
        <v>24.390243902439025</v>
      </c>
    </row>
    <row r="78" spans="2:5" ht="12" customHeight="1" x14ac:dyDescent="0.2">
      <c r="B78" s="6" t="s">
        <v>64</v>
      </c>
      <c r="C78" s="32">
        <v>1279</v>
      </c>
      <c r="D78" s="32">
        <v>944</v>
      </c>
      <c r="E78" s="33">
        <v>73.807662236121971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283</v>
      </c>
      <c r="D81" s="34">
        <v>28</v>
      </c>
      <c r="E81" s="35">
        <v>9.8939929328621901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-3</v>
      </c>
      <c r="E85" s="35">
        <v>-10.714285714285714</v>
      </c>
    </row>
    <row r="86" spans="2:5" ht="12" customHeight="1" x14ac:dyDescent="0.2">
      <c r="B86" s="9" t="s">
        <v>72</v>
      </c>
      <c r="C86" s="34">
        <v>968</v>
      </c>
      <c r="D86" s="34">
        <v>919</v>
      </c>
      <c r="E86" s="35">
        <v>94.938016528925615</v>
      </c>
    </row>
    <row r="87" spans="2:5" ht="12" customHeight="1" x14ac:dyDescent="0.2">
      <c r="B87" s="6" t="s">
        <v>73</v>
      </c>
      <c r="C87" s="32">
        <v>230441</v>
      </c>
      <c r="D87" s="32">
        <v>20075</v>
      </c>
      <c r="E87" s="33">
        <v>8.7115574051492572</v>
      </c>
    </row>
    <row r="88" spans="2:5" ht="12" customHeight="1" x14ac:dyDescent="0.2">
      <c r="B88" s="6" t="s">
        <v>74</v>
      </c>
      <c r="C88" s="36">
        <v>5203</v>
      </c>
      <c r="D88" s="36">
        <v>1932</v>
      </c>
      <c r="E88" s="37">
        <v>37.13242360176821</v>
      </c>
    </row>
    <row r="89" spans="2:5" ht="12" customHeight="1" x14ac:dyDescent="0.2">
      <c r="B89" s="6" t="s">
        <v>75</v>
      </c>
      <c r="C89" s="32">
        <v>49940</v>
      </c>
      <c r="D89" s="32">
        <v>7717</v>
      </c>
      <c r="E89" s="33">
        <v>15.452543051661994</v>
      </c>
    </row>
    <row r="90" spans="2:5" ht="12" customHeight="1" x14ac:dyDescent="0.2">
      <c r="B90" s="6" t="s">
        <v>76</v>
      </c>
      <c r="C90" s="32">
        <v>174014</v>
      </c>
      <c r="D90" s="32">
        <v>10430</v>
      </c>
      <c r="E90" s="33">
        <v>5.9937706161573203</v>
      </c>
    </row>
    <row r="91" spans="2:5" ht="12" customHeight="1" x14ac:dyDescent="0.2">
      <c r="B91" s="6" t="s">
        <v>77</v>
      </c>
      <c r="C91" s="32">
        <v>1284</v>
      </c>
      <c r="D91" s="32">
        <v>-4</v>
      </c>
      <c r="E91" s="33">
        <v>-0.3115264797507788</v>
      </c>
    </row>
    <row r="92" spans="2:5" ht="12" customHeight="1" x14ac:dyDescent="0.2">
      <c r="B92" s="6" t="s">
        <v>78</v>
      </c>
      <c r="C92" s="32">
        <v>7922</v>
      </c>
      <c r="D92" s="32">
        <v>5990</v>
      </c>
      <c r="E92" s="33">
        <v>75.612219136581672</v>
      </c>
    </row>
    <row r="93" spans="2:5" ht="12" customHeight="1" x14ac:dyDescent="0.2">
      <c r="B93" s="6" t="s">
        <v>86</v>
      </c>
      <c r="C93" s="22">
        <v>784</v>
      </c>
      <c r="D93" s="22">
        <v>784</v>
      </c>
      <c r="E93" s="23">
        <v>100</v>
      </c>
    </row>
    <row r="94" spans="2:5" ht="12" customHeight="1" x14ac:dyDescent="0.2">
      <c r="B94" s="6" t="s">
        <v>79</v>
      </c>
      <c r="C94" s="32">
        <v>784</v>
      </c>
      <c r="D94" s="32">
        <v>784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6ACA3D6-5AF0-47DE-8B07-8249F66F4385}"/>
    <hyperlink ref="D4" location="ŞUBAT!A1" display="Şubat" xr:uid="{46CB691B-1699-4DE5-9AAD-1E43EB6F66A4}"/>
    <hyperlink ref="E4" location="MART!A1" display="Mart" xr:uid="{04419851-BDD0-4146-BF28-F267C327F077}"/>
    <hyperlink ref="C5" location="NİSAN!A1" display="Nisan" xr:uid="{D8C61FA3-0BE3-4F73-9AC6-10A179E59051}"/>
    <hyperlink ref="D5" location="MAYIS!A1" display="Mayıs" xr:uid="{48BAAFB9-BEAA-4A1C-BCEB-F4B275150990}"/>
    <hyperlink ref="E5" location="HAZİRAN!A1" display="Haziran" xr:uid="{A3D737C6-2EAA-40F3-B245-C38B4D0E47DA}"/>
    <hyperlink ref="C6" location="TEMMUZ!A1" display="Temmuz" xr:uid="{DFBEA5F8-C482-45A7-BCD3-784B86D2833F}"/>
    <hyperlink ref="D6" location="AĞUSTOS!A1" display="Ağustos" xr:uid="{408B9BC3-D16E-430B-A80A-A96A73BFEF95}"/>
    <hyperlink ref="E6" location="EYLÜL!A1" display="Eylül" xr:uid="{345C65D0-F318-4B4C-A454-87FD7ED38A56}"/>
    <hyperlink ref="C7" location="EKİM!A1" display="Ekim" xr:uid="{45EAFBF6-C969-42D5-9328-6C6C6130E43B}"/>
    <hyperlink ref="D7" location="KASIM!A1" display="Kasım" xr:uid="{8F9F044E-3C3C-481A-827F-35811A44FA20}"/>
    <hyperlink ref="E7" location="ARALIK!A1" display="Aralık" xr:uid="{CB2E52BB-F609-446C-B7CB-BC3A985778B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8385-08E0-43C0-8A49-78DE684725F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1284949</v>
      </c>
      <c r="D10" s="22">
        <v>401162</v>
      </c>
      <c r="E10" s="23">
        <v>31.220071769385399</v>
      </c>
    </row>
    <row r="11" spans="2:5" ht="12" customHeight="1" x14ac:dyDescent="0.2">
      <c r="B11" s="7" t="s">
        <v>4</v>
      </c>
      <c r="C11" s="24">
        <v>953803</v>
      </c>
      <c r="D11" s="24">
        <v>356230</v>
      </c>
      <c r="E11" s="25">
        <v>37.348383261533044</v>
      </c>
    </row>
    <row r="12" spans="2:5" ht="12" customHeight="1" x14ac:dyDescent="0.2">
      <c r="B12" s="7" t="s">
        <v>5</v>
      </c>
      <c r="C12" s="24">
        <v>477840</v>
      </c>
      <c r="D12" s="24">
        <v>152259</v>
      </c>
      <c r="E12" s="25">
        <v>31.864013058764439</v>
      </c>
    </row>
    <row r="13" spans="2:5" ht="12" customHeight="1" x14ac:dyDescent="0.2">
      <c r="B13" s="7" t="s">
        <v>6</v>
      </c>
      <c r="C13" s="26">
        <v>347359</v>
      </c>
      <c r="D13" s="26">
        <v>115060</v>
      </c>
      <c r="E13" s="27">
        <v>33.124231702647691</v>
      </c>
    </row>
    <row r="14" spans="2:5" ht="12" customHeight="1" x14ac:dyDescent="0.2">
      <c r="B14" s="8" t="s">
        <v>7</v>
      </c>
      <c r="C14" s="28">
        <v>115109</v>
      </c>
      <c r="D14" s="28">
        <v>19392</v>
      </c>
      <c r="E14" s="29">
        <v>16.846641009825468</v>
      </c>
    </row>
    <row r="15" spans="2:5" ht="12" customHeight="1" x14ac:dyDescent="0.2">
      <c r="B15" s="8" t="s">
        <v>8</v>
      </c>
      <c r="C15" s="28">
        <v>16338</v>
      </c>
      <c r="D15" s="28">
        <v>3149</v>
      </c>
      <c r="E15" s="29">
        <v>19.274084955318887</v>
      </c>
    </row>
    <row r="16" spans="2:5" ht="12" customHeight="1" x14ac:dyDescent="0.2">
      <c r="B16" s="8" t="s">
        <v>9</v>
      </c>
      <c r="C16" s="28">
        <v>201871</v>
      </c>
      <c r="D16" s="28">
        <v>87481</v>
      </c>
      <c r="E16" s="29">
        <v>43.335100138207075</v>
      </c>
    </row>
    <row r="17" spans="2:5" ht="12" customHeight="1" x14ac:dyDescent="0.2">
      <c r="B17" s="8" t="s">
        <v>10</v>
      </c>
      <c r="C17" s="28">
        <v>14041</v>
      </c>
      <c r="D17" s="28">
        <v>5038</v>
      </c>
      <c r="E17" s="29">
        <v>35.880635282387296</v>
      </c>
    </row>
    <row r="18" spans="2:5" ht="12" customHeight="1" x14ac:dyDescent="0.2">
      <c r="B18" s="7" t="s">
        <v>11</v>
      </c>
      <c r="C18" s="24">
        <v>130481</v>
      </c>
      <c r="D18" s="24">
        <v>37199</v>
      </c>
      <c r="E18" s="25">
        <v>28.509131597703881</v>
      </c>
    </row>
    <row r="19" spans="2:5" ht="12" customHeight="1" x14ac:dyDescent="0.2">
      <c r="B19" s="8" t="s">
        <v>12</v>
      </c>
      <c r="C19" s="28">
        <v>65269</v>
      </c>
      <c r="D19" s="28">
        <v>2012</v>
      </c>
      <c r="E19" s="29">
        <v>3.0826272809450121</v>
      </c>
    </row>
    <row r="20" spans="2:5" ht="12" customHeight="1" x14ac:dyDescent="0.2">
      <c r="B20" s="8" t="s">
        <v>13</v>
      </c>
      <c r="C20" s="28">
        <v>551</v>
      </c>
      <c r="D20" s="28">
        <v>45</v>
      </c>
      <c r="E20" s="29">
        <v>8.1669691470054442</v>
      </c>
    </row>
    <row r="21" spans="2:5" ht="12" customHeight="1" x14ac:dyDescent="0.2">
      <c r="B21" s="8" t="s">
        <v>14</v>
      </c>
      <c r="C21" s="28">
        <v>64661</v>
      </c>
      <c r="D21" s="28">
        <v>35142</v>
      </c>
      <c r="E21" s="29">
        <v>54.348061428063289</v>
      </c>
    </row>
    <row r="22" spans="2:5" s="4" customFormat="1" ht="12" customHeight="1" x14ac:dyDescent="0.2">
      <c r="B22" s="7" t="s">
        <v>15</v>
      </c>
      <c r="C22" s="24">
        <v>119581</v>
      </c>
      <c r="D22" s="24">
        <v>35079</v>
      </c>
      <c r="E22" s="25">
        <v>29.334927789531783</v>
      </c>
    </row>
    <row r="23" spans="2:5" s="4" customFormat="1" ht="12" customHeight="1" x14ac:dyDescent="0.2">
      <c r="B23" s="8" t="s">
        <v>16</v>
      </c>
      <c r="C23" s="30">
        <v>3992</v>
      </c>
      <c r="D23" s="30">
        <v>290</v>
      </c>
      <c r="E23" s="31">
        <v>7.2645290581162332</v>
      </c>
    </row>
    <row r="24" spans="2:5" ht="12" customHeight="1" x14ac:dyDescent="0.2">
      <c r="B24" s="8" t="s">
        <v>17</v>
      </c>
      <c r="C24" s="30">
        <v>115589</v>
      </c>
      <c r="D24" s="30">
        <v>34789</v>
      </c>
      <c r="E24" s="31">
        <v>30.09715457353208</v>
      </c>
    </row>
    <row r="25" spans="2:5" s="4" customFormat="1" ht="12" customHeight="1" x14ac:dyDescent="0.2">
      <c r="B25" s="7" t="s">
        <v>18</v>
      </c>
      <c r="C25" s="24">
        <v>246122</v>
      </c>
      <c r="D25" s="24">
        <v>105766</v>
      </c>
      <c r="E25" s="25">
        <v>42.972997131503888</v>
      </c>
    </row>
    <row r="26" spans="2:5" ht="12" customHeight="1" x14ac:dyDescent="0.2">
      <c r="B26" s="7" t="s">
        <v>19</v>
      </c>
      <c r="C26" s="24">
        <v>216356</v>
      </c>
      <c r="D26" s="24">
        <v>78720</v>
      </c>
      <c r="E26" s="25">
        <v>36.384477435338056</v>
      </c>
    </row>
    <row r="27" spans="2:5" ht="12" customHeight="1" x14ac:dyDescent="0.2">
      <c r="B27" s="8" t="s">
        <v>20</v>
      </c>
      <c r="C27" s="28">
        <v>209895</v>
      </c>
      <c r="D27" s="28">
        <v>74972</v>
      </c>
      <c r="E27" s="29">
        <v>35.718811786845805</v>
      </c>
    </row>
    <row r="28" spans="2:5" ht="12" customHeight="1" x14ac:dyDescent="0.2">
      <c r="B28" s="8" t="s">
        <v>21</v>
      </c>
      <c r="C28" s="28">
        <v>6461</v>
      </c>
      <c r="D28" s="28">
        <v>3748</v>
      </c>
      <c r="E28" s="29">
        <v>58.009596037765057</v>
      </c>
    </row>
    <row r="29" spans="2:5" ht="12" customHeight="1" x14ac:dyDescent="0.2">
      <c r="B29" s="7" t="s">
        <v>22</v>
      </c>
      <c r="C29" s="26">
        <v>18520</v>
      </c>
      <c r="D29" s="26">
        <v>17672</v>
      </c>
      <c r="E29" s="27">
        <v>95.421166306695454</v>
      </c>
    </row>
    <row r="30" spans="2:5" ht="12" customHeight="1" x14ac:dyDescent="0.2">
      <c r="B30" s="8" t="s">
        <v>23</v>
      </c>
      <c r="C30" s="28">
        <v>404</v>
      </c>
      <c r="D30" s="28">
        <v>31</v>
      </c>
      <c r="E30" s="29">
        <v>7.673267326732673</v>
      </c>
    </row>
    <row r="31" spans="2:5" s="4" customFormat="1" ht="12" customHeight="1" x14ac:dyDescent="0.2">
      <c r="B31" s="8" t="s">
        <v>24</v>
      </c>
      <c r="C31" s="28">
        <v>17450</v>
      </c>
      <c r="D31" s="28">
        <v>17016</v>
      </c>
      <c r="E31" s="29">
        <v>97.512893982808023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666</v>
      </c>
      <c r="D35" s="28">
        <v>625</v>
      </c>
      <c r="E35" s="29">
        <v>93.843843843843842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11153</v>
      </c>
      <c r="D37" s="26">
        <v>9308</v>
      </c>
      <c r="E37" s="27">
        <v>83.457365731193406</v>
      </c>
    </row>
    <row r="38" spans="2:6" ht="12" customHeight="1" x14ac:dyDescent="0.2">
      <c r="B38" s="7" t="s">
        <v>30</v>
      </c>
      <c r="C38" s="26">
        <v>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92</v>
      </c>
      <c r="D39" s="26">
        <v>66</v>
      </c>
      <c r="E39" s="27">
        <v>71.739130434782609</v>
      </c>
    </row>
    <row r="40" spans="2:6" ht="12" customHeight="1" x14ac:dyDescent="0.2">
      <c r="B40" s="7" t="s">
        <v>32</v>
      </c>
      <c r="C40" s="24">
        <v>192</v>
      </c>
      <c r="D40" s="24">
        <v>191</v>
      </c>
      <c r="E40" s="25">
        <v>99.479166666666657</v>
      </c>
    </row>
    <row r="41" spans="2:6" s="4" customFormat="1" ht="12" customHeight="1" x14ac:dyDescent="0.2">
      <c r="B41" s="8" t="s">
        <v>33</v>
      </c>
      <c r="C41" s="30">
        <v>100</v>
      </c>
      <c r="D41" s="30">
        <v>99</v>
      </c>
      <c r="E41" s="31">
        <v>99</v>
      </c>
    </row>
    <row r="42" spans="2:6" ht="12" customHeight="1" x14ac:dyDescent="0.2">
      <c r="B42" s="8" t="s">
        <v>34</v>
      </c>
      <c r="C42" s="30">
        <v>92</v>
      </c>
      <c r="D42" s="30">
        <v>92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46738</v>
      </c>
      <c r="D44" s="24">
        <v>18715</v>
      </c>
      <c r="E44" s="25">
        <v>40.042363815310885</v>
      </c>
    </row>
    <row r="45" spans="2:6" ht="12" customHeight="1" x14ac:dyDescent="0.2">
      <c r="B45" s="7" t="s">
        <v>37</v>
      </c>
      <c r="C45" s="26">
        <v>61692</v>
      </c>
      <c r="D45" s="26">
        <v>44216</v>
      </c>
      <c r="E45" s="27">
        <v>71.672177916099329</v>
      </c>
      <c r="F45" s="5"/>
    </row>
    <row r="46" spans="2:6" ht="12" customHeight="1" x14ac:dyDescent="0.2">
      <c r="B46" s="7" t="s">
        <v>38</v>
      </c>
      <c r="C46" s="26">
        <v>1638</v>
      </c>
      <c r="D46" s="26">
        <v>4</v>
      </c>
      <c r="E46" s="27">
        <v>0.24420024420024419</v>
      </c>
    </row>
    <row r="47" spans="2:6" ht="12" customHeight="1" x14ac:dyDescent="0.2">
      <c r="B47" s="6" t="s">
        <v>84</v>
      </c>
      <c r="C47" s="22">
        <v>59192</v>
      </c>
      <c r="D47" s="22">
        <v>25558</v>
      </c>
      <c r="E47" s="27">
        <v>43.178132180024328</v>
      </c>
    </row>
    <row r="48" spans="2:6" ht="12" customHeight="1" x14ac:dyDescent="0.2">
      <c r="B48" s="6" t="s">
        <v>39</v>
      </c>
      <c r="C48" s="32">
        <v>7080</v>
      </c>
      <c r="D48" s="32">
        <v>6273</v>
      </c>
      <c r="E48" s="33">
        <v>88.601694915254242</v>
      </c>
    </row>
    <row r="49" spans="2:5" ht="12" customHeight="1" x14ac:dyDescent="0.2">
      <c r="B49" s="6" t="s">
        <v>40</v>
      </c>
      <c r="C49" s="32">
        <v>6731</v>
      </c>
      <c r="D49" s="32">
        <v>6004</v>
      </c>
      <c r="E49" s="33">
        <v>89.19922745505869</v>
      </c>
    </row>
    <row r="50" spans="2:5" ht="12" customHeight="1" x14ac:dyDescent="0.2">
      <c r="B50" s="9" t="s">
        <v>41</v>
      </c>
      <c r="C50" s="34">
        <v>11</v>
      </c>
      <c r="D50" s="34">
        <v>1</v>
      </c>
      <c r="E50" s="35">
        <v>9.0909090909090917</v>
      </c>
    </row>
    <row r="51" spans="2:5" ht="12" customHeight="1" x14ac:dyDescent="0.2">
      <c r="B51" s="9" t="s">
        <v>42</v>
      </c>
      <c r="C51" s="34">
        <v>6720</v>
      </c>
      <c r="D51" s="34">
        <v>6003</v>
      </c>
      <c r="E51" s="35">
        <v>89.330357142857139</v>
      </c>
    </row>
    <row r="52" spans="2:5" ht="12" customHeight="1" x14ac:dyDescent="0.2">
      <c r="B52" s="6" t="s">
        <v>43</v>
      </c>
      <c r="C52" s="32">
        <v>349</v>
      </c>
      <c r="D52" s="32">
        <v>269</v>
      </c>
      <c r="E52" s="33">
        <v>77.077363896848141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349</v>
      </c>
      <c r="D54" s="34">
        <v>269</v>
      </c>
      <c r="E54" s="35">
        <v>77.077363896848141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2904</v>
      </c>
      <c r="D58" s="32">
        <v>2904</v>
      </c>
      <c r="E58" s="33">
        <v>100</v>
      </c>
    </row>
    <row r="59" spans="2:5" ht="12" customHeight="1" x14ac:dyDescent="0.2">
      <c r="B59" s="6" t="s">
        <v>48</v>
      </c>
      <c r="C59" s="32">
        <v>2904</v>
      </c>
      <c r="D59" s="32">
        <v>2904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49208</v>
      </c>
      <c r="D61" s="32">
        <v>16381</v>
      </c>
      <c r="E61" s="33">
        <v>33.289302552430499</v>
      </c>
    </row>
    <row r="62" spans="2:5" s="4" customFormat="1" ht="12" customHeight="1" x14ac:dyDescent="0.2">
      <c r="B62" s="6" t="s">
        <v>51</v>
      </c>
      <c r="C62" s="32">
        <v>43645</v>
      </c>
      <c r="D62" s="32">
        <v>10818</v>
      </c>
      <c r="E62" s="33">
        <v>24.786344369343567</v>
      </c>
    </row>
    <row r="63" spans="2:5" ht="12" customHeight="1" x14ac:dyDescent="0.2">
      <c r="B63" s="6" t="s">
        <v>90</v>
      </c>
      <c r="C63" s="32">
        <v>5563</v>
      </c>
      <c r="D63" s="32">
        <v>5563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271330</v>
      </c>
      <c r="D70" s="22">
        <v>18750</v>
      </c>
      <c r="E70" s="23">
        <v>6.9104043047211876</v>
      </c>
    </row>
    <row r="71" spans="2:5" ht="12" customHeight="1" x14ac:dyDescent="0.2">
      <c r="B71" s="6" t="s">
        <v>57</v>
      </c>
      <c r="C71" s="32">
        <v>58652</v>
      </c>
      <c r="D71" s="32">
        <v>380</v>
      </c>
      <c r="E71" s="33">
        <v>0.6478892450385324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58551</v>
      </c>
      <c r="D74" s="36">
        <v>289</v>
      </c>
      <c r="E74" s="37">
        <v>0.49358678758689006</v>
      </c>
    </row>
    <row r="75" spans="2:5" ht="12" customHeight="1" x14ac:dyDescent="0.2">
      <c r="B75" s="6" t="s">
        <v>61</v>
      </c>
      <c r="C75" s="32">
        <v>101</v>
      </c>
      <c r="D75" s="32">
        <v>91</v>
      </c>
      <c r="E75" s="33">
        <v>90.099009900990097</v>
      </c>
    </row>
    <row r="76" spans="2:5" ht="12" customHeight="1" x14ac:dyDescent="0.2">
      <c r="B76" s="6" t="s">
        <v>62</v>
      </c>
      <c r="C76" s="32">
        <v>920</v>
      </c>
      <c r="D76" s="32">
        <v>304</v>
      </c>
      <c r="E76" s="33">
        <v>33.043478260869563</v>
      </c>
    </row>
    <row r="77" spans="2:5" ht="12" customHeight="1" x14ac:dyDescent="0.2">
      <c r="B77" s="6" t="s">
        <v>63</v>
      </c>
      <c r="C77" s="32">
        <v>390</v>
      </c>
      <c r="D77" s="32">
        <v>109</v>
      </c>
      <c r="E77" s="33">
        <v>27.948717948717949</v>
      </c>
    </row>
    <row r="78" spans="2:5" ht="12" customHeight="1" x14ac:dyDescent="0.2">
      <c r="B78" s="6" t="s">
        <v>64</v>
      </c>
      <c r="C78" s="32">
        <v>530</v>
      </c>
      <c r="D78" s="32">
        <v>195</v>
      </c>
      <c r="E78" s="33">
        <v>36.79245283018868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282</v>
      </c>
      <c r="D81" s="34">
        <v>27</v>
      </c>
      <c r="E81" s="35">
        <v>9.5744680851063837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28</v>
      </c>
      <c r="D85" s="34">
        <v>-3</v>
      </c>
      <c r="E85" s="35">
        <v>-10.714285714285714</v>
      </c>
    </row>
    <row r="86" spans="2:5" ht="12" customHeight="1" x14ac:dyDescent="0.2">
      <c r="B86" s="9" t="s">
        <v>72</v>
      </c>
      <c r="C86" s="34">
        <v>220</v>
      </c>
      <c r="D86" s="34">
        <v>171</v>
      </c>
      <c r="E86" s="35">
        <v>77.72727272727272</v>
      </c>
    </row>
    <row r="87" spans="2:5" ht="12" customHeight="1" x14ac:dyDescent="0.2">
      <c r="B87" s="6" t="s">
        <v>73</v>
      </c>
      <c r="C87" s="32">
        <v>205057</v>
      </c>
      <c r="D87" s="32">
        <v>13568</v>
      </c>
      <c r="E87" s="33">
        <v>6.6166968208839494</v>
      </c>
    </row>
    <row r="88" spans="2:5" ht="12" customHeight="1" x14ac:dyDescent="0.2">
      <c r="B88" s="6" t="s">
        <v>74</v>
      </c>
      <c r="C88" s="36">
        <v>4694</v>
      </c>
      <c r="D88" s="36">
        <v>1561</v>
      </c>
      <c r="E88" s="37">
        <v>33.255219429058371</v>
      </c>
    </row>
    <row r="89" spans="2:5" ht="12" customHeight="1" x14ac:dyDescent="0.2">
      <c r="B89" s="6" t="s">
        <v>75</v>
      </c>
      <c r="C89" s="32">
        <v>48086</v>
      </c>
      <c r="D89" s="32">
        <v>5740</v>
      </c>
      <c r="E89" s="33">
        <v>11.936946304537702</v>
      </c>
    </row>
    <row r="90" spans="2:5" ht="12" customHeight="1" x14ac:dyDescent="0.2">
      <c r="B90" s="6" t="s">
        <v>76</v>
      </c>
      <c r="C90" s="32">
        <v>150993</v>
      </c>
      <c r="D90" s="32">
        <v>6272</v>
      </c>
      <c r="E90" s="33">
        <v>4.1538349459908739</v>
      </c>
    </row>
    <row r="91" spans="2:5" ht="12" customHeight="1" x14ac:dyDescent="0.2">
      <c r="B91" s="6" t="s">
        <v>77</v>
      </c>
      <c r="C91" s="32">
        <v>1284</v>
      </c>
      <c r="D91" s="32">
        <v>-5</v>
      </c>
      <c r="E91" s="33">
        <v>-0.38940809968847351</v>
      </c>
    </row>
    <row r="92" spans="2:5" ht="12" customHeight="1" x14ac:dyDescent="0.2">
      <c r="B92" s="6" t="s">
        <v>78</v>
      </c>
      <c r="C92" s="32">
        <v>6701</v>
      </c>
      <c r="D92" s="32">
        <v>4498</v>
      </c>
      <c r="E92" s="33">
        <v>67.124309804506794</v>
      </c>
    </row>
    <row r="93" spans="2:5" ht="12" customHeight="1" x14ac:dyDescent="0.2">
      <c r="B93" s="6" t="s">
        <v>86</v>
      </c>
      <c r="C93" s="22">
        <v>624</v>
      </c>
      <c r="D93" s="22">
        <v>624</v>
      </c>
      <c r="E93" s="23">
        <v>100</v>
      </c>
    </row>
    <row r="94" spans="2:5" ht="12" customHeight="1" x14ac:dyDescent="0.2">
      <c r="B94" s="6" t="s">
        <v>79</v>
      </c>
      <c r="C94" s="32">
        <v>624</v>
      </c>
      <c r="D94" s="32">
        <v>624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3A649E8-137C-490D-9CD0-515A8621C31E}"/>
    <hyperlink ref="D4" location="ŞUBAT!A1" display="Şubat" xr:uid="{7EE89018-D155-4E26-8D1F-92BE19985CAD}"/>
    <hyperlink ref="E4" location="MART!A1" display="Mart" xr:uid="{FBF880B7-070D-4CE8-9F0D-F702F381BCCA}"/>
    <hyperlink ref="C5" location="NİSAN!A1" display="Nisan" xr:uid="{BC5BFECA-A915-4A43-A462-E9D1F974D236}"/>
    <hyperlink ref="D5" location="MAYIS!A1" display="Mayıs" xr:uid="{F87A83C4-2BA8-4C18-B3A0-D26579139BE4}"/>
    <hyperlink ref="E5" location="HAZİRAN!A1" display="Haziran" xr:uid="{BDBE4D9E-DFF2-48DE-8672-11396521CE2F}"/>
    <hyperlink ref="C6" location="TEMMUZ!A1" display="Temmuz" xr:uid="{B3CA9179-FB8A-4F1D-8A67-DFA0B67D1E30}"/>
    <hyperlink ref="D6" location="AĞUSTOS!A1" display="Ağustos" xr:uid="{4A048FE9-0E04-48F2-BD2C-DD518782EF1E}"/>
    <hyperlink ref="E6" location="EYLÜL!A1" display="Eylül" xr:uid="{242C4E62-6F4F-41AE-BB4A-0E23FD4FCCBD}"/>
    <hyperlink ref="C7" location="EKİM!A1" display="Ekim" xr:uid="{5519EA6D-59CE-4968-9A2C-DF9FF88EA05F}"/>
    <hyperlink ref="D7" location="KASIM!A1" display="Kasım" xr:uid="{91E4ED36-05E5-4533-8209-39A6B8607A89}"/>
    <hyperlink ref="E7" location="ARALIK!A1" display="Aralık" xr:uid="{02D7F002-B23C-4B13-887E-4BB74D1E4EB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2025-07-29T13:18:00Z</dcterms:modified>
</cp:coreProperties>
</file>