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D70831BB-FCD9-4F31-AC81-11D7036AF709}" xr6:coauthVersionLast="47" xr6:coauthVersionMax="47" xr10:uidLastSave="{00000000-0000-0000-0000-000000000000}"/>
  <bookViews>
    <workbookView xWindow="-108" yWindow="-108" windowWidth="23256" windowHeight="12456" tabRatio="667" xr2:uid="{3934664F-81E5-4720-A4A3-8C6C23DE3B62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C95" i="25"/>
  <c r="E93" i="25"/>
  <c r="D92" i="25"/>
  <c r="C92" i="25"/>
  <c r="E92" i="25" s="1"/>
  <c r="E91" i="25"/>
  <c r="E90" i="25"/>
  <c r="E89" i="25"/>
  <c r="E88" i="25"/>
  <c r="E87" i="25"/>
  <c r="D86" i="25"/>
  <c r="E86" i="25" s="1"/>
  <c r="C86" i="25"/>
  <c r="E85" i="25"/>
  <c r="E84" i="25"/>
  <c r="D77" i="25"/>
  <c r="C77" i="25"/>
  <c r="E77" i="25"/>
  <c r="C75" i="25"/>
  <c r="C69" i="25"/>
  <c r="E76" i="25"/>
  <c r="D75" i="25"/>
  <c r="D69" i="25" s="1"/>
  <c r="E69" i="25" s="1"/>
  <c r="E74" i="25"/>
  <c r="E73" i="25"/>
  <c r="D70" i="25"/>
  <c r="C70" i="25"/>
  <c r="E70" i="25"/>
  <c r="D66" i="25"/>
  <c r="D64" i="25"/>
  <c r="C66" i="25"/>
  <c r="C64" i="25"/>
  <c r="E61" i="25"/>
  <c r="D60" i="25"/>
  <c r="E60" i="25" s="1"/>
  <c r="C60" i="25"/>
  <c r="E58" i="25"/>
  <c r="D57" i="25"/>
  <c r="C57" i="25"/>
  <c r="E57" i="25" s="1"/>
  <c r="D54" i="25"/>
  <c r="C54" i="25"/>
  <c r="E53" i="25"/>
  <c r="D51" i="25"/>
  <c r="E51" i="25" s="1"/>
  <c r="D47" i="25"/>
  <c r="D46" i="25" s="1"/>
  <c r="C51" i="25"/>
  <c r="C47" i="25" s="1"/>
  <c r="E50" i="25"/>
  <c r="D48" i="25"/>
  <c r="C48" i="25"/>
  <c r="E48" i="25"/>
  <c r="E45" i="25"/>
  <c r="E44" i="25"/>
  <c r="E43" i="25"/>
  <c r="E41" i="25"/>
  <c r="E40" i="25"/>
  <c r="D39" i="25"/>
  <c r="E39" i="25" s="1"/>
  <c r="C39" i="25"/>
  <c r="E36" i="25"/>
  <c r="E31" i="25"/>
  <c r="E30" i="25"/>
  <c r="D29" i="25"/>
  <c r="C29" i="25"/>
  <c r="E29" i="25" s="1"/>
  <c r="E28" i="25"/>
  <c r="E27" i="25"/>
  <c r="D26" i="25"/>
  <c r="E26" i="25"/>
  <c r="D25" i="25"/>
  <c r="C26" i="25"/>
  <c r="C25" i="25" s="1"/>
  <c r="E24" i="25"/>
  <c r="E23" i="25"/>
  <c r="D22" i="25"/>
  <c r="C22" i="25"/>
  <c r="E22" i="25"/>
  <c r="E21" i="25"/>
  <c r="E19" i="25"/>
  <c r="D18" i="25"/>
  <c r="D12" i="25" s="1"/>
  <c r="C18" i="25"/>
  <c r="E18" i="25" s="1"/>
  <c r="E17" i="25"/>
  <c r="E16" i="25"/>
  <c r="E15" i="25"/>
  <c r="E14" i="25"/>
  <c r="D13" i="25"/>
  <c r="C13" i="25"/>
  <c r="E13" i="25" s="1"/>
  <c r="C46" i="25" l="1"/>
  <c r="E46" i="25" s="1"/>
  <c r="E47" i="25"/>
  <c r="E25" i="25"/>
  <c r="D11" i="25"/>
  <c r="C12" i="25"/>
  <c r="C11" i="25" s="1"/>
  <c r="C10" i="25" s="1"/>
  <c r="E75" i="25"/>
  <c r="E11" i="25" l="1"/>
  <c r="D10" i="25"/>
  <c r="E10" i="25" s="1"/>
  <c r="E12" i="25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<sst xmlns="http://schemas.openxmlformats.org/spreadsheetml/2006/main" count="1281" uniqueCount="118">
  <si>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</si>
  <si>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</si>
  <si>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</si>
  <si>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</si>
  <si>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</si>
  <si>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</si>
  <si>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</si>
  <si>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</si>
  <si>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</si>
  <si>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</si>
  <si>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</si>
  <si>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</si>
  <si>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</si>
  <si>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</si>
  <si>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</si>
  <si>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</si>
  <si>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</si>
  <si>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</si>
  <si>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</si>
  <si>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</si>
  <si>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</si>
  <si>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</si>
  <si>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</si>
  <si>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</si>
  <si>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</si>
  <si>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</si>
  <si>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</si>
  <si>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</si>
  <si>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</si>
  <si>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</si>
  <si>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</si>
  <si>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</si>
  <si>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</si>
  <si>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</si>
  <si>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</si>
  <si>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</si>
  <si>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</si>
  <si>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</si>
  <si>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</si>
  <si>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</si>
  <si>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</si>
  <si>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</si>
  <si>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</si>
  <si>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</si>
  <si>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</si>
  <si>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</si>
  <si>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</si>
  <si>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</si>
  <si>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</si>
  <si>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</si>
  <si>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</si>
  <si>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</si>
  <si>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</si>
  <si>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</si>
  <si>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</si>
  <si>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</si>
  <si>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</si>
  <si>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</si>
  <si>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</si>
  <si>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</si>
  <si>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</si>
  <si>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</si>
  <si>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</si>
  <si>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</si>
  <si>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</si>
  <si>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</si>
  <si>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</si>
  <si>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</si>
  <si>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</si>
  <si>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</si>
  <si>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</si>
  <si>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</si>
  <si>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</si>
  <si>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</si>
  <si>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</si>
  <si>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</si>
  <si>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</si>
  <si>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</si>
  <si>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</si>
  <si>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</si>
  <si>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</si>
  <si>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</si>
  <si>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</si>
  <si>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</si>
  <si>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</si>
  <si>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</si>
  <si>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</si>
  <si>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</si>
  <si>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</si>
  <si>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</si>
  <si>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</si>
  <si>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</si>
  <si>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</si>
  <si>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SİNOP İLİ GENEL  BÜTÇE GELİRLERİNİN TAHSİLATI, TAHAKKUKU VE TAHSİLATIN TAHAKKUKA  ORANI (KÜMÜLATİF) OCAK 2011</t>
  </si>
  <si>
    <t>Ocak</t>
  </si>
  <si>
    <t>Şubat</t>
  </si>
  <si>
    <t>SİNOP İLİ GENEL  BÜTÇE GELİRLERİNİN TAHSİLATI, TAHAKKUKU VE TAHSİLATIN TAHAKKUKA  ORANI (KÜMÜLATİF) ŞUBAT 2011</t>
  </si>
  <si>
    <t>SİNOP İLİ GENEL  BÜTÇE GELİRLERİNİN TAHSİLATI, TAHAKKUKU VE TAHSİLATIN TAHAKKUKA  ORANI (KÜMÜLATİF) MART 2011</t>
  </si>
  <si>
    <t>Mart</t>
  </si>
  <si>
    <t>SİNOP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</si>
  <si>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</si>
  <si>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</si>
  <si>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SİNOP İLİ GENEL  BÜTÇE GELİRLERİNİN TAHSİLATI, TAHAKKUKU VE TAHSİLATIN TAHAKKUKA  ORANI (KÜMÜLATİF) MAYIS 2011</t>
  </si>
  <si>
    <t>Mayıs</t>
  </si>
  <si>
    <t>SİNOP İLİ GENEL  BÜTÇE GELİRLERİNİN TAHSİLATI, TAHAKKUKU VE TAHSİLATIN TAHAKKUKA  ORANI (KÜMÜLATİF) HAZİRAN 2011</t>
  </si>
  <si>
    <t>Haziran</t>
  </si>
  <si>
    <t>SİNOP İLİ GENEL  BÜTÇE GELİRLERİNİN TAHSİLATI, TAHAKKUKU VE TAHSİLATIN TAHAKKUKA  ORANI (KÜMÜLATİF) TEMMUZ 2011</t>
  </si>
  <si>
    <t>Temmuz</t>
  </si>
  <si>
    <t>SİNOP İLİ GENEL  BÜTÇE GELİRLERİNİN TAHSİLATI, TAHAKKUKU VE TAHSİLATIN TAHAKKUKA  ORANI (KÜMÜLATİF) AĞUSTOS 2011</t>
  </si>
  <si>
    <t>Ağustos</t>
  </si>
  <si>
    <t>SİNOP İLİ GENEL  BÜTÇE GELİRLERİNİN TAHSİLATI, TAHAKKUKU VE TAHSİLATIN TAHAKKUKA  ORANI (KÜMÜLATİF) EYLÜL 2011</t>
  </si>
  <si>
    <t>Eylül</t>
  </si>
  <si>
    <t>SİNOP İLİ GENEL  BÜTÇE GELİRLERİNİN TAHSİLATI, TAHAKKUKU VE TAHSİLATIN TAHAKKUKA  ORANI (KÜMÜLATİF) EKİM 2011</t>
  </si>
  <si>
    <t>Ekim</t>
  </si>
  <si>
    <t>SİNOP İLİ GENEL  BÜTÇE GELİRLERİNİN TAHSİLATI, TAHAKKUKU VE TAHSİLATIN TAHAKKUKA  ORANI (KÜMÜLATİF) KASIM 2011</t>
  </si>
  <si>
    <t>Kasım</t>
  </si>
  <si>
    <t>SİNOP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</si>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</sst>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261683DF-C51B-4105-B002-B101B19BE601}"/>
    <cellStyle name="Normal_genelgelirtahk_tahs" xfId="3" xr:uid="{01CE520C-CE01-4D70-9477-1E2A1C72200F}"/>
    <cellStyle name="Virgül [0]_29dan32ye" xfId="4" xr:uid="{1E739DFB-BD07-4909-8AFC-3A4FF90688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654A-9DC2-45C8-BDBF-EAA3CD10B26C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213152</v>
      </c>
      <c r="D10" s="22">
        <v>153562</v>
      </c>
      <c r="E10" s="23">
        <v>72.043424410749139</v>
      </c>
    </row>
    <row r="11" spans="2:5" ht="12" customHeight="1" x14ac:dyDescent="0.2">
      <c r="B11" s="7" t="s">
        <v>4</v>
      </c>
      <c r="C11" s="24">
        <v>170473</v>
      </c>
      <c r="D11" s="24">
        <v>128011</v>
      </c>
      <c r="E11" s="25">
        <v>75.091656743296596</v>
      </c>
    </row>
    <row r="12" spans="2:5" ht="12" customHeight="1" x14ac:dyDescent="0.2">
      <c r="B12" s="7" t="s">
        <v>5</v>
      </c>
      <c r="C12" s="24">
        <v>88627</v>
      </c>
      <c r="D12" s="24">
        <v>64850</v>
      </c>
      <c r="E12" s="25">
        <v>73.171832511537119</v>
      </c>
    </row>
    <row r="13" spans="2:5" ht="12" customHeight="1" x14ac:dyDescent="0.2">
      <c r="B13" s="7" t="s">
        <v>6</v>
      </c>
      <c r="C13" s="26">
        <v>79258</v>
      </c>
      <c r="D13" s="26">
        <v>59568</v>
      </c>
      <c r="E13" s="27">
        <v>75.157081934946632</v>
      </c>
    </row>
    <row r="14" spans="2:5" ht="12" customHeight="1" x14ac:dyDescent="0.2">
      <c r="B14" s="8" t="s">
        <v>7</v>
      </c>
      <c r="C14" s="28">
        <v>9647</v>
      </c>
      <c r="D14" s="28">
        <v>5414</v>
      </c>
      <c r="E14" s="29">
        <v>56.121073908987249</v>
      </c>
    </row>
    <row r="15" spans="2:5" ht="12" customHeight="1" x14ac:dyDescent="0.2">
      <c r="B15" s="8" t="s">
        <v>8</v>
      </c>
      <c r="C15" s="28">
        <v>1414</v>
      </c>
      <c r="D15" s="28">
        <v>877</v>
      </c>
      <c r="E15" s="29">
        <v>62.022630834512029</v>
      </c>
    </row>
    <row r="16" spans="2:5" ht="12" customHeight="1" x14ac:dyDescent="0.2">
      <c r="B16" s="8" t="s">
        <v>9</v>
      </c>
      <c r="C16" s="28">
        <v>63462</v>
      </c>
      <c r="D16" s="28">
        <v>49326</v>
      </c>
      <c r="E16" s="29">
        <v>77.725252907251587</v>
      </c>
    </row>
    <row r="17" spans="2:5" ht="12" customHeight="1" x14ac:dyDescent="0.2">
      <c r="B17" s="8" t="s">
        <v>10</v>
      </c>
      <c r="C17" s="28">
        <v>4735</v>
      </c>
      <c r="D17" s="28">
        <v>3951</v>
      </c>
      <c r="E17" s="29">
        <v>83.442449841605068</v>
      </c>
    </row>
    <row r="18" spans="2:5" ht="12" customHeight="1" x14ac:dyDescent="0.2">
      <c r="B18" s="7" t="s">
        <v>11</v>
      </c>
      <c r="C18" s="24">
        <v>9369</v>
      </c>
      <c r="D18" s="24">
        <v>5282</v>
      </c>
      <c r="E18" s="25">
        <v>56.377414878855802</v>
      </c>
    </row>
    <row r="19" spans="2:5" ht="12" customHeight="1" x14ac:dyDescent="0.2">
      <c r="B19" s="8" t="s">
        <v>12</v>
      </c>
      <c r="C19" s="28">
        <v>5023</v>
      </c>
      <c r="D19" s="28">
        <v>1549</v>
      </c>
      <c r="E19" s="29">
        <v>30.838144535138362</v>
      </c>
    </row>
    <row r="20" spans="2:5" ht="12" customHeight="1" x14ac:dyDescent="0.2">
      <c r="B20" s="8" t="s">
        <v>13</v>
      </c>
      <c r="C20" s="28">
        <v>5</v>
      </c>
      <c r="D20" s="28">
        <v>1</v>
      </c>
      <c r="E20" s="29">
        <v>20</v>
      </c>
    </row>
    <row r="21" spans="2:5" ht="12" customHeight="1" x14ac:dyDescent="0.2">
      <c r="B21" s="8" t="s">
        <v>14</v>
      </c>
      <c r="C21" s="28">
        <v>4341</v>
      </c>
      <c r="D21" s="28">
        <v>3732</v>
      </c>
      <c r="E21" s="29">
        <v>85.970974429854877</v>
      </c>
    </row>
    <row r="22" spans="2:5" s="4" customFormat="1" ht="12" customHeight="1" x14ac:dyDescent="0.2">
      <c r="B22" s="7" t="s">
        <v>15</v>
      </c>
      <c r="C22" s="24">
        <v>14076</v>
      </c>
      <c r="D22" s="24">
        <v>10286</v>
      </c>
      <c r="E22" s="25">
        <v>73.0747371412333</v>
      </c>
    </row>
    <row r="23" spans="2:5" s="4" customFormat="1" ht="12" customHeight="1" x14ac:dyDescent="0.2">
      <c r="B23" s="8" t="s">
        <v>16</v>
      </c>
      <c r="C23" s="30">
        <v>130</v>
      </c>
      <c r="D23" s="30">
        <v>61</v>
      </c>
      <c r="E23" s="31">
        <v>46.92307692307692</v>
      </c>
    </row>
    <row r="24" spans="2:5" ht="12" customHeight="1" x14ac:dyDescent="0.2">
      <c r="B24" s="8" t="s">
        <v>17</v>
      </c>
      <c r="C24" s="30">
        <v>13946</v>
      </c>
      <c r="D24" s="30">
        <v>10225</v>
      </c>
      <c r="E24" s="31">
        <v>73.318514269324538</v>
      </c>
    </row>
    <row r="25" spans="2:5" s="4" customFormat="1" ht="12" customHeight="1" x14ac:dyDescent="0.2">
      <c r="B25" s="7" t="s">
        <v>18</v>
      </c>
      <c r="C25" s="24">
        <v>36799</v>
      </c>
      <c r="D25" s="24">
        <v>26465</v>
      </c>
      <c r="E25" s="25">
        <v>71.917715155303128</v>
      </c>
    </row>
    <row r="26" spans="2:5" ht="12" customHeight="1" x14ac:dyDescent="0.2">
      <c r="B26" s="7" t="s">
        <v>19</v>
      </c>
      <c r="C26" s="24">
        <v>30450</v>
      </c>
      <c r="D26" s="24">
        <v>21894</v>
      </c>
      <c r="E26" s="25">
        <v>71.901477832512313</v>
      </c>
    </row>
    <row r="27" spans="2:5" ht="12" customHeight="1" x14ac:dyDescent="0.2">
      <c r="B27" s="8" t="s">
        <v>20</v>
      </c>
      <c r="C27" s="28">
        <v>28641</v>
      </c>
      <c r="D27" s="28">
        <v>20174</v>
      </c>
      <c r="E27" s="29">
        <v>70.437484724695366</v>
      </c>
    </row>
    <row r="28" spans="2:5" ht="12" customHeight="1" x14ac:dyDescent="0.2">
      <c r="B28" s="8" t="s">
        <v>21</v>
      </c>
      <c r="C28" s="28">
        <v>1809</v>
      </c>
      <c r="D28" s="28">
        <v>1720</v>
      </c>
      <c r="E28" s="29">
        <v>95.080154781647323</v>
      </c>
    </row>
    <row r="29" spans="2:5" ht="12" customHeight="1" x14ac:dyDescent="0.2">
      <c r="B29" s="7" t="s">
        <v>22</v>
      </c>
      <c r="C29" s="26">
        <v>2971</v>
      </c>
      <c r="D29" s="26">
        <v>1284</v>
      </c>
      <c r="E29" s="27">
        <v>43.217771794008755</v>
      </c>
    </row>
    <row r="30" spans="2:5" ht="12" customHeight="1" x14ac:dyDescent="0.2">
      <c r="B30" s="8" t="s">
        <v>23</v>
      </c>
      <c r="C30" s="28">
        <v>1703</v>
      </c>
      <c r="D30" s="28">
        <v>16</v>
      </c>
      <c r="E30" s="29">
        <v>0.93951849677040511</v>
      </c>
    </row>
    <row r="31" spans="2:5" s="4" customFormat="1" ht="12" customHeight="1" x14ac:dyDescent="0.2">
      <c r="B31" s="8" t="s">
        <v>24</v>
      </c>
      <c r="C31" s="28">
        <v>1268</v>
      </c>
      <c r="D31" s="28">
        <v>1268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3378</v>
      </c>
      <c r="D37" s="26">
        <v>3287</v>
      </c>
      <c r="E37" s="27">
        <v>97.306098283007685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6192</v>
      </c>
      <c r="D40" s="24">
        <v>6192</v>
      </c>
      <c r="E40" s="25">
        <v>100</v>
      </c>
    </row>
    <row r="41" spans="2:6" s="4" customFormat="1" ht="12" customHeight="1" x14ac:dyDescent="0.2">
      <c r="B41" s="8" t="s">
        <v>33</v>
      </c>
      <c r="C41" s="30">
        <v>259</v>
      </c>
      <c r="D41" s="30">
        <v>259</v>
      </c>
      <c r="E41" s="31">
        <v>100</v>
      </c>
    </row>
    <row r="42" spans="2:6" ht="12" customHeight="1" x14ac:dyDescent="0.2">
      <c r="B42" s="8" t="s">
        <v>34</v>
      </c>
      <c r="C42" s="30">
        <v>5933</v>
      </c>
      <c r="D42" s="30">
        <v>5933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12743</v>
      </c>
      <c r="D44" s="24">
        <v>9615</v>
      </c>
      <c r="E44" s="25">
        <v>75.453189986659339</v>
      </c>
    </row>
    <row r="45" spans="2:6" ht="12" customHeight="1" x14ac:dyDescent="0.2">
      <c r="B45" s="7" t="s">
        <v>37</v>
      </c>
      <c r="C45" s="26">
        <v>11948</v>
      </c>
      <c r="D45" s="26">
        <v>10577</v>
      </c>
      <c r="E45" s="27">
        <v>88.525276196853028</v>
      </c>
      <c r="F45" s="5"/>
    </row>
    <row r="46" spans="2:6" ht="12" customHeight="1" x14ac:dyDescent="0.2">
      <c r="B46" s="7" t="s">
        <v>38</v>
      </c>
      <c r="C46" s="26">
        <v>88</v>
      </c>
      <c r="D46" s="26">
        <v>26</v>
      </c>
      <c r="E46" s="27">
        <v>29.545454545454547</v>
      </c>
    </row>
    <row r="47" spans="2:6" ht="12" customHeight="1" x14ac:dyDescent="0.2">
      <c r="B47" s="6" t="s">
        <v>84</v>
      </c>
      <c r="C47" s="22">
        <v>5909</v>
      </c>
      <c r="D47" s="22">
        <v>5500</v>
      </c>
      <c r="E47" s="27">
        <v>93.078355051616185</v>
      </c>
    </row>
    <row r="48" spans="2:6" ht="12" customHeight="1" x14ac:dyDescent="0.2">
      <c r="B48" s="6" t="s">
        <v>39</v>
      </c>
      <c r="C48" s="32">
        <v>2592</v>
      </c>
      <c r="D48" s="32">
        <v>2569</v>
      </c>
      <c r="E48" s="33">
        <v>99.112654320987659</v>
      </c>
    </row>
    <row r="49" spans="2:5" ht="12" customHeight="1" x14ac:dyDescent="0.2">
      <c r="B49" s="6" t="s">
        <v>40</v>
      </c>
      <c r="C49" s="32">
        <v>2504</v>
      </c>
      <c r="D49" s="32">
        <v>2495</v>
      </c>
      <c r="E49" s="33">
        <v>99.640575079872207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2504</v>
      </c>
      <c r="D51" s="34">
        <v>2495</v>
      </c>
      <c r="E51" s="35">
        <v>99.640575079872207</v>
      </c>
    </row>
    <row r="52" spans="2:5" ht="12" customHeight="1" x14ac:dyDescent="0.2">
      <c r="B52" s="6" t="s">
        <v>43</v>
      </c>
      <c r="C52" s="32">
        <v>88</v>
      </c>
      <c r="D52" s="32">
        <v>74</v>
      </c>
      <c r="E52" s="33">
        <v>84.090909090909093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88</v>
      </c>
      <c r="D54" s="34">
        <v>74</v>
      </c>
      <c r="E54" s="35">
        <v>84.090909090909093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1180</v>
      </c>
      <c r="D58" s="32">
        <v>1180</v>
      </c>
      <c r="E58" s="33">
        <v>100</v>
      </c>
    </row>
    <row r="59" spans="2:5" ht="12" customHeight="1" x14ac:dyDescent="0.2">
      <c r="B59" s="6" t="s">
        <v>48</v>
      </c>
      <c r="C59" s="32">
        <v>1180</v>
      </c>
      <c r="D59" s="32">
        <v>1180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2143</v>
      </c>
      <c r="D61" s="32">
        <v>1757</v>
      </c>
      <c r="E61" s="33">
        <v>81.987867475501631</v>
      </c>
    </row>
    <row r="62" spans="2:5" s="4" customFormat="1" ht="12" customHeight="1" x14ac:dyDescent="0.2">
      <c r="B62" s="6" t="s">
        <v>51</v>
      </c>
      <c r="C62" s="32">
        <v>2142</v>
      </c>
      <c r="D62" s="32">
        <v>1756</v>
      </c>
      <c r="E62" s="33">
        <v>81.979458450046678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>
        <v>-6</v>
      </c>
      <c r="D64" s="32">
        <v>-6</v>
      </c>
      <c r="E64" s="33">
        <v>100</v>
      </c>
    </row>
    <row r="65" spans="2:5" ht="12" customHeight="1" x14ac:dyDescent="0.2">
      <c r="B65" s="6" t="s">
        <v>85</v>
      </c>
      <c r="C65" s="22">
        <v>660</v>
      </c>
      <c r="D65" s="22">
        <v>660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660</v>
      </c>
      <c r="D67" s="22">
        <v>660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660</v>
      </c>
      <c r="D69" s="34">
        <v>660</v>
      </c>
      <c r="E69" s="35">
        <v>100</v>
      </c>
    </row>
    <row r="70" spans="2:5" ht="12" customHeight="1" x14ac:dyDescent="0.2">
      <c r="B70" s="6" t="s">
        <v>89</v>
      </c>
      <c r="C70" s="22">
        <v>35483</v>
      </c>
      <c r="D70" s="22">
        <v>18764</v>
      </c>
      <c r="E70" s="23">
        <v>52.88166164078573</v>
      </c>
    </row>
    <row r="71" spans="2:5" ht="12" customHeight="1" x14ac:dyDescent="0.2">
      <c r="B71" s="6" t="s">
        <v>57</v>
      </c>
      <c r="C71" s="32">
        <v>2263</v>
      </c>
      <c r="D71" s="32">
        <v>138</v>
      </c>
      <c r="E71" s="33">
        <v>6.0980998674326115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2195</v>
      </c>
      <c r="D74" s="36">
        <v>71</v>
      </c>
      <c r="E74" s="37">
        <v>3.2346241457858769</v>
      </c>
    </row>
    <row r="75" spans="2:5" ht="12" customHeight="1" x14ac:dyDescent="0.2">
      <c r="B75" s="6" t="s">
        <v>61</v>
      </c>
      <c r="C75" s="32">
        <v>68</v>
      </c>
      <c r="D75" s="32">
        <v>67</v>
      </c>
      <c r="E75" s="33">
        <v>98.529411764705884</v>
      </c>
    </row>
    <row r="76" spans="2:5" ht="12" customHeight="1" x14ac:dyDescent="0.2">
      <c r="B76" s="6" t="s">
        <v>62</v>
      </c>
      <c r="C76" s="32">
        <v>272</v>
      </c>
      <c r="D76" s="32">
        <v>263</v>
      </c>
      <c r="E76" s="33">
        <v>96.691176470588232</v>
      </c>
    </row>
    <row r="77" spans="2:5" ht="12" customHeight="1" x14ac:dyDescent="0.2">
      <c r="B77" s="6" t="s">
        <v>63</v>
      </c>
      <c r="C77" s="32">
        <v>66</v>
      </c>
      <c r="D77" s="32">
        <v>65</v>
      </c>
      <c r="E77" s="33">
        <v>98.484848484848484</v>
      </c>
    </row>
    <row r="78" spans="2:5" ht="12" customHeight="1" x14ac:dyDescent="0.2">
      <c r="B78" s="6" t="s">
        <v>64</v>
      </c>
      <c r="C78" s="32">
        <v>206</v>
      </c>
      <c r="D78" s="32">
        <v>198</v>
      </c>
      <c r="E78" s="33">
        <v>96.116504854368941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</v>
      </c>
      <c r="D84" s="34">
        <v>1</v>
      </c>
      <c r="E84" s="35">
        <v>100</v>
      </c>
    </row>
    <row r="85" spans="2:5" ht="12" customHeight="1" x14ac:dyDescent="0.2">
      <c r="B85" s="9" t="s">
        <v>71</v>
      </c>
      <c r="C85" s="34">
        <v>6</v>
      </c>
      <c r="D85" s="34">
        <v>6</v>
      </c>
      <c r="E85" s="35">
        <v>100</v>
      </c>
    </row>
    <row r="86" spans="2:5" ht="12" customHeight="1" x14ac:dyDescent="0.2">
      <c r="B86" s="9" t="s">
        <v>72</v>
      </c>
      <c r="C86" s="34">
        <v>199</v>
      </c>
      <c r="D86" s="34">
        <v>191</v>
      </c>
      <c r="E86" s="35">
        <v>95.979899497487438</v>
      </c>
    </row>
    <row r="87" spans="2:5" ht="12" customHeight="1" x14ac:dyDescent="0.2">
      <c r="B87" s="6" t="s">
        <v>73</v>
      </c>
      <c r="C87" s="32">
        <v>22830</v>
      </c>
      <c r="D87" s="32">
        <v>8473</v>
      </c>
      <c r="E87" s="33">
        <v>37.113447218572055</v>
      </c>
    </row>
    <row r="88" spans="2:5" ht="12" customHeight="1" x14ac:dyDescent="0.2">
      <c r="B88" s="6" t="s">
        <v>74</v>
      </c>
      <c r="C88" s="36">
        <v>682</v>
      </c>
      <c r="D88" s="36">
        <v>652</v>
      </c>
      <c r="E88" s="37">
        <v>95.601173020527867</v>
      </c>
    </row>
    <row r="89" spans="2:5" ht="12" customHeight="1" x14ac:dyDescent="0.2">
      <c r="B89" s="6" t="s">
        <v>75</v>
      </c>
      <c r="C89" s="32">
        <v>5965</v>
      </c>
      <c r="D89" s="32">
        <v>2518</v>
      </c>
      <c r="E89" s="33">
        <v>42.212908633696564</v>
      </c>
    </row>
    <row r="90" spans="2:5" ht="12" customHeight="1" x14ac:dyDescent="0.2">
      <c r="B90" s="6" t="s">
        <v>76</v>
      </c>
      <c r="C90" s="32">
        <v>15363</v>
      </c>
      <c r="D90" s="32">
        <v>5191</v>
      </c>
      <c r="E90" s="33">
        <v>33.788973507778429</v>
      </c>
    </row>
    <row r="91" spans="2:5" ht="12" customHeight="1" x14ac:dyDescent="0.2">
      <c r="B91" s="6" t="s">
        <v>77</v>
      </c>
      <c r="C91" s="32">
        <v>820</v>
      </c>
      <c r="D91" s="32">
        <v>112</v>
      </c>
      <c r="E91" s="33">
        <v>13.658536585365855</v>
      </c>
    </row>
    <row r="92" spans="2:5" ht="12" customHeight="1" x14ac:dyDescent="0.2">
      <c r="B92" s="6" t="s">
        <v>78</v>
      </c>
      <c r="C92" s="32">
        <v>10118</v>
      </c>
      <c r="D92" s="32">
        <v>9890</v>
      </c>
      <c r="E92" s="33">
        <v>97.746590235224346</v>
      </c>
    </row>
    <row r="93" spans="2:5" ht="12" customHeight="1" x14ac:dyDescent="0.2">
      <c r="B93" s="6" t="s">
        <v>86</v>
      </c>
      <c r="C93" s="22">
        <v>627</v>
      </c>
      <c r="D93" s="22">
        <v>627</v>
      </c>
      <c r="E93" s="23">
        <v>100</v>
      </c>
    </row>
    <row r="94" spans="2:5" ht="12" customHeight="1" x14ac:dyDescent="0.2">
      <c r="B94" s="6" t="s">
        <v>79</v>
      </c>
      <c r="C94" s="32">
        <v>627</v>
      </c>
      <c r="D94" s="32">
        <v>627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3F2AA603-F0A6-46AD-B9EB-B8163040C4B3}"/>
    <hyperlink ref="D4" location="ŞUBAT!A1" display="Şubat" xr:uid="{51680822-1B1F-491E-9ED5-E8D8E9674F2A}"/>
    <hyperlink ref="E4" location="MART!A1" display="Mart" xr:uid="{64A05CEF-5F3D-4D27-96C6-944202C7CFAD}"/>
    <hyperlink ref="C5" location="NİSAN!A1" display="Nisan" xr:uid="{AF734D39-2099-443E-84E0-6992FB205313}"/>
    <hyperlink ref="D5" location="MAYIS!A1" display="Mayıs" xr:uid="{1D373DE4-B86B-4812-9287-D24B5603DC07}"/>
    <hyperlink ref="E5" location="HAZİRAN!A1" display="Haziran" xr:uid="{9A132F3A-6EAE-4497-844E-E4942B8EB493}"/>
    <hyperlink ref="C6" location="TEMMUZ!A1" display="Temmuz" xr:uid="{26C0A01D-3CE5-4A1B-BFF3-F5614447AF61}"/>
    <hyperlink ref="D6" location="AĞUSTOS!A1" display="Ağustos" xr:uid="{8D350F51-D2CA-4A33-8BD1-40EB7142B0E8}"/>
    <hyperlink ref="E6" location="EYLÜL!A1" display="Eylül" xr:uid="{51D3C1F2-1E56-4561-9578-C4F79B0F4064}"/>
    <hyperlink ref="C7" location="EKİM!A1" display="Ekim" xr:uid="{56DADD7A-953E-496C-BAE6-F8E6481B2648}"/>
    <hyperlink ref="D7" location="KASIM!A1" display="Kasım" xr:uid="{26B7DB1F-4578-49B5-BCF1-5ED0ECA34AA1}"/>
    <hyperlink ref="E7" location="ARALIK!A1" display="Aralık" xr:uid="{AF59A8A2-8DEF-4DE7-B89D-3AC67FE0DA4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BC3C-3BF5-444D-92D9-20AF22586E23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100583</v>
      </c>
      <c r="D10" s="22">
        <v>33254</v>
      </c>
      <c r="E10" s="23">
        <v>33.061252895618544</v>
      </c>
    </row>
    <row r="11" spans="2:5" ht="12" customHeight="1" x14ac:dyDescent="0.2">
      <c r="B11" s="7" t="s">
        <v>4</v>
      </c>
      <c r="C11" s="24">
        <v>77464</v>
      </c>
      <c r="D11" s="24">
        <v>28152</v>
      </c>
      <c r="E11" s="25">
        <v>36.342042755344416</v>
      </c>
    </row>
    <row r="12" spans="2:5" ht="12" customHeight="1" x14ac:dyDescent="0.2">
      <c r="B12" s="7" t="s">
        <v>5</v>
      </c>
      <c r="C12" s="24">
        <v>38817</v>
      </c>
      <c r="D12" s="24">
        <v>13967</v>
      </c>
      <c r="E12" s="25">
        <v>35.98165752118917</v>
      </c>
    </row>
    <row r="13" spans="2:5" ht="12" customHeight="1" x14ac:dyDescent="0.2">
      <c r="B13" s="7" t="s">
        <v>6</v>
      </c>
      <c r="C13" s="26">
        <v>33810</v>
      </c>
      <c r="D13" s="26">
        <v>12728</v>
      </c>
      <c r="E13" s="27">
        <v>37.645666962437147</v>
      </c>
    </row>
    <row r="14" spans="2:5" ht="12" customHeight="1" x14ac:dyDescent="0.2">
      <c r="B14" s="8" t="s">
        <v>7</v>
      </c>
      <c r="C14" s="28">
        <v>7774</v>
      </c>
      <c r="D14" s="28">
        <v>1896</v>
      </c>
      <c r="E14" s="29">
        <v>24.388988937483923</v>
      </c>
    </row>
    <row r="15" spans="2:5" ht="12" customHeight="1" x14ac:dyDescent="0.2">
      <c r="B15" s="8" t="s">
        <v>8</v>
      </c>
      <c r="C15" s="28">
        <v>1363</v>
      </c>
      <c r="D15" s="28">
        <v>404</v>
      </c>
      <c r="E15" s="29">
        <v>29.640498899486428</v>
      </c>
    </row>
    <row r="16" spans="2:5" ht="12" customHeight="1" x14ac:dyDescent="0.2">
      <c r="B16" s="8" t="s">
        <v>9</v>
      </c>
      <c r="C16" s="28">
        <v>22655</v>
      </c>
      <c r="D16" s="28">
        <v>9403</v>
      </c>
      <c r="E16" s="29">
        <v>41.505186493047894</v>
      </c>
    </row>
    <row r="17" spans="2:5" ht="12" customHeight="1" x14ac:dyDescent="0.2">
      <c r="B17" s="8" t="s">
        <v>10</v>
      </c>
      <c r="C17" s="28">
        <v>2018</v>
      </c>
      <c r="D17" s="28">
        <v>1025</v>
      </c>
      <c r="E17" s="29">
        <v>50.792864222001988</v>
      </c>
    </row>
    <row r="18" spans="2:5" ht="12" customHeight="1" x14ac:dyDescent="0.2">
      <c r="B18" s="7" t="s">
        <v>11</v>
      </c>
      <c r="C18" s="24">
        <v>5007</v>
      </c>
      <c r="D18" s="24">
        <v>1239</v>
      </c>
      <c r="E18" s="25">
        <v>24.74535650089874</v>
      </c>
    </row>
    <row r="19" spans="2:5" ht="12" customHeight="1" x14ac:dyDescent="0.2">
      <c r="B19" s="8" t="s">
        <v>12</v>
      </c>
      <c r="C19" s="28">
        <v>2793</v>
      </c>
      <c r="D19" s="28">
        <v>5</v>
      </c>
      <c r="E19" s="29">
        <v>0.17901897601145722</v>
      </c>
    </row>
    <row r="20" spans="2:5" ht="12" customHeight="1" x14ac:dyDescent="0.2">
      <c r="B20" s="8" t="s">
        <v>13</v>
      </c>
      <c r="C20" s="28">
        <v>4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2210</v>
      </c>
      <c r="D21" s="28">
        <v>1234</v>
      </c>
      <c r="E21" s="29">
        <v>55.837104072398191</v>
      </c>
    </row>
    <row r="22" spans="2:5" s="4" customFormat="1" ht="12" customHeight="1" x14ac:dyDescent="0.2">
      <c r="B22" s="7" t="s">
        <v>15</v>
      </c>
      <c r="C22" s="24">
        <v>14014</v>
      </c>
      <c r="D22" s="24">
        <v>4062</v>
      </c>
      <c r="E22" s="25">
        <v>28.985300413871844</v>
      </c>
    </row>
    <row r="23" spans="2:5" s="4" customFormat="1" ht="12" customHeight="1" x14ac:dyDescent="0.2">
      <c r="B23" s="8" t="s">
        <v>16</v>
      </c>
      <c r="C23" s="30">
        <v>94</v>
      </c>
      <c r="D23" s="30">
        <v>15</v>
      </c>
      <c r="E23" s="31">
        <v>15.957446808510639</v>
      </c>
    </row>
    <row r="24" spans="2:5" ht="12" customHeight="1" x14ac:dyDescent="0.2">
      <c r="B24" s="8" t="s">
        <v>17</v>
      </c>
      <c r="C24" s="30">
        <v>13920</v>
      </c>
      <c r="D24" s="30">
        <v>4047</v>
      </c>
      <c r="E24" s="31">
        <v>29.073275862068964</v>
      </c>
    </row>
    <row r="25" spans="2:5" s="4" customFormat="1" ht="12" customHeight="1" x14ac:dyDescent="0.2">
      <c r="B25" s="7" t="s">
        <v>18</v>
      </c>
      <c r="C25" s="24">
        <v>15294</v>
      </c>
      <c r="D25" s="24">
        <v>5346</v>
      </c>
      <c r="E25" s="25">
        <v>34.954884268340521</v>
      </c>
    </row>
    <row r="26" spans="2:5" ht="12" customHeight="1" x14ac:dyDescent="0.2">
      <c r="B26" s="7" t="s">
        <v>19</v>
      </c>
      <c r="C26" s="24">
        <v>12500</v>
      </c>
      <c r="D26" s="24">
        <v>4341</v>
      </c>
      <c r="E26" s="25">
        <v>34.727999999999994</v>
      </c>
    </row>
    <row r="27" spans="2:5" ht="12" customHeight="1" x14ac:dyDescent="0.2">
      <c r="B27" s="8" t="s">
        <v>20</v>
      </c>
      <c r="C27" s="28">
        <v>11948</v>
      </c>
      <c r="D27" s="28">
        <v>3878</v>
      </c>
      <c r="E27" s="29">
        <v>32.457315031804484</v>
      </c>
    </row>
    <row r="28" spans="2:5" ht="12" customHeight="1" x14ac:dyDescent="0.2">
      <c r="B28" s="8" t="s">
        <v>21</v>
      </c>
      <c r="C28" s="28">
        <v>552</v>
      </c>
      <c r="D28" s="28">
        <v>463</v>
      </c>
      <c r="E28" s="29">
        <v>83.876811594202891</v>
      </c>
    </row>
    <row r="29" spans="2:5" ht="12" customHeight="1" x14ac:dyDescent="0.2">
      <c r="B29" s="7" t="s">
        <v>22</v>
      </c>
      <c r="C29" s="26">
        <v>1936</v>
      </c>
      <c r="D29" s="26">
        <v>259</v>
      </c>
      <c r="E29" s="27">
        <v>13.37809917355372</v>
      </c>
    </row>
    <row r="30" spans="2:5" ht="12" customHeight="1" x14ac:dyDescent="0.2">
      <c r="B30" s="8" t="s">
        <v>23</v>
      </c>
      <c r="C30" s="28">
        <v>1684</v>
      </c>
      <c r="D30" s="28">
        <v>7</v>
      </c>
      <c r="E30" s="29">
        <v>0.41567695961995249</v>
      </c>
    </row>
    <row r="31" spans="2:5" s="4" customFormat="1" ht="12" customHeight="1" x14ac:dyDescent="0.2">
      <c r="B31" s="8" t="s">
        <v>24</v>
      </c>
      <c r="C31" s="28">
        <v>252</v>
      </c>
      <c r="D31" s="28">
        <v>252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858</v>
      </c>
      <c r="D36" s="26">
        <v>746</v>
      </c>
      <c r="E36" s="27">
        <v>86.946386946386951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3</v>
      </c>
      <c r="D39" s="24">
        <v>3</v>
      </c>
      <c r="E39" s="25">
        <v>100</v>
      </c>
    </row>
    <row r="40" spans="2:6" s="4" customFormat="1" ht="12" customHeight="1" x14ac:dyDescent="0.2">
      <c r="B40" s="8" t="s">
        <v>33</v>
      </c>
      <c r="C40" s="30">
        <v>1</v>
      </c>
      <c r="D40" s="30">
        <v>1</v>
      </c>
      <c r="E40" s="31">
        <v>100</v>
      </c>
    </row>
    <row r="41" spans="2:6" ht="12" customHeight="1" x14ac:dyDescent="0.2">
      <c r="B41" s="8" t="s">
        <v>34</v>
      </c>
      <c r="C41" s="30">
        <v>2</v>
      </c>
      <c r="D41" s="30">
        <v>2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5384</v>
      </c>
      <c r="D43" s="24">
        <v>2274</v>
      </c>
      <c r="E43" s="25">
        <v>42.236255572065382</v>
      </c>
    </row>
    <row r="44" spans="2:6" ht="12" customHeight="1" x14ac:dyDescent="0.2">
      <c r="B44" s="7" t="s">
        <v>37</v>
      </c>
      <c r="C44" s="26">
        <v>3865</v>
      </c>
      <c r="D44" s="26">
        <v>2497</v>
      </c>
      <c r="E44" s="27">
        <v>64.605433376455366</v>
      </c>
      <c r="F44" s="5"/>
    </row>
    <row r="45" spans="2:6" ht="12" customHeight="1" x14ac:dyDescent="0.2">
      <c r="B45" s="7" t="s">
        <v>38</v>
      </c>
      <c r="C45" s="26">
        <v>87</v>
      </c>
      <c r="D45" s="26">
        <v>3</v>
      </c>
      <c r="E45" s="27">
        <v>3.4482758620689653</v>
      </c>
    </row>
    <row r="46" spans="2:6" ht="12" customHeight="1" x14ac:dyDescent="0.2">
      <c r="B46" s="6" t="s">
        <v>84</v>
      </c>
      <c r="C46" s="22">
        <v>2266</v>
      </c>
      <c r="D46" s="22">
        <v>1779</v>
      </c>
      <c r="E46" s="27">
        <v>78.508384819064432</v>
      </c>
    </row>
    <row r="47" spans="2:6" ht="12" customHeight="1" x14ac:dyDescent="0.2">
      <c r="B47" s="6" t="s">
        <v>39</v>
      </c>
      <c r="C47" s="32">
        <v>656</v>
      </c>
      <c r="D47" s="32">
        <v>631</v>
      </c>
      <c r="E47" s="33">
        <v>96.189024390243901</v>
      </c>
    </row>
    <row r="48" spans="2:6" ht="12" customHeight="1" x14ac:dyDescent="0.2">
      <c r="B48" s="6" t="s">
        <v>40</v>
      </c>
      <c r="C48" s="32">
        <v>616</v>
      </c>
      <c r="D48" s="32">
        <v>606</v>
      </c>
      <c r="E48" s="33">
        <v>98.376623376623371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616</v>
      </c>
      <c r="D50" s="34">
        <v>606</v>
      </c>
      <c r="E50" s="35">
        <v>98.376623376623371</v>
      </c>
    </row>
    <row r="51" spans="2:5" ht="12" customHeight="1" x14ac:dyDescent="0.2">
      <c r="B51" s="6" t="s">
        <v>43</v>
      </c>
      <c r="C51" s="32">
        <v>40</v>
      </c>
      <c r="D51" s="32">
        <v>25</v>
      </c>
      <c r="E51" s="33">
        <v>62.5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40</v>
      </c>
      <c r="D53" s="34">
        <v>25</v>
      </c>
      <c r="E53" s="35">
        <v>62.5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717</v>
      </c>
      <c r="D57" s="32">
        <v>717</v>
      </c>
      <c r="E57" s="33">
        <v>100</v>
      </c>
    </row>
    <row r="58" spans="2:5" ht="12" customHeight="1" x14ac:dyDescent="0.2">
      <c r="B58" s="6" t="s">
        <v>48</v>
      </c>
      <c r="C58" s="32">
        <v>717</v>
      </c>
      <c r="D58" s="32">
        <v>717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893</v>
      </c>
      <c r="D60" s="32">
        <v>431</v>
      </c>
      <c r="E60" s="33">
        <v>48.264277715565512</v>
      </c>
    </row>
    <row r="61" spans="2:5" s="4" customFormat="1" ht="12" customHeight="1" x14ac:dyDescent="0.2">
      <c r="B61" s="6" t="s">
        <v>51</v>
      </c>
      <c r="C61" s="32">
        <v>893</v>
      </c>
      <c r="D61" s="32">
        <v>431</v>
      </c>
      <c r="E61" s="33">
        <v>48.264277715565512</v>
      </c>
    </row>
    <row r="62" spans="2:5" ht="12" customHeight="1" x14ac:dyDescent="0.2">
      <c r="B62" s="6" t="s">
        <v>90</v>
      </c>
      <c r="C62" s="32">
        <v>0</v>
      </c>
      <c r="D62" s="32">
        <v>0</v>
      </c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20740</v>
      </c>
      <c r="D69" s="22">
        <v>3210</v>
      </c>
      <c r="E69" s="23">
        <v>15.477338476374156</v>
      </c>
    </row>
    <row r="70" spans="2:5" ht="12" customHeight="1" x14ac:dyDescent="0.2">
      <c r="B70" s="6" t="s">
        <v>57</v>
      </c>
      <c r="C70" s="32">
        <v>3681</v>
      </c>
      <c r="D70" s="32">
        <v>65</v>
      </c>
      <c r="E70" s="33">
        <v>1.7658245042108123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3647</v>
      </c>
      <c r="D73" s="36">
        <v>31</v>
      </c>
      <c r="E73" s="37">
        <v>0.85001370989854674</v>
      </c>
    </row>
    <row r="74" spans="2:5" ht="12" customHeight="1" x14ac:dyDescent="0.2">
      <c r="B74" s="6" t="s">
        <v>61</v>
      </c>
      <c r="C74" s="32">
        <v>34</v>
      </c>
      <c r="D74" s="32">
        <v>34</v>
      </c>
      <c r="E74" s="33">
        <v>100</v>
      </c>
    </row>
    <row r="75" spans="2:5" ht="12" customHeight="1" x14ac:dyDescent="0.2">
      <c r="B75" s="6" t="s">
        <v>62</v>
      </c>
      <c r="C75" s="32">
        <v>67</v>
      </c>
      <c r="D75" s="32">
        <v>47</v>
      </c>
      <c r="E75" s="33">
        <v>70.149253731343293</v>
      </c>
    </row>
    <row r="76" spans="2:5" ht="12" customHeight="1" x14ac:dyDescent="0.2">
      <c r="B76" s="6" t="s">
        <v>63</v>
      </c>
      <c r="C76" s="32">
        <v>12</v>
      </c>
      <c r="D76" s="32">
        <v>6</v>
      </c>
      <c r="E76" s="33">
        <v>50</v>
      </c>
    </row>
    <row r="77" spans="2:5" ht="12" customHeight="1" x14ac:dyDescent="0.2">
      <c r="B77" s="6" t="s">
        <v>64</v>
      </c>
      <c r="C77" s="32">
        <v>55</v>
      </c>
      <c r="D77" s="32">
        <v>41</v>
      </c>
      <c r="E77" s="33">
        <v>74.545454545454547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6</v>
      </c>
      <c r="D84" s="34">
        <v>0</v>
      </c>
      <c r="E84" s="35">
        <v>0</v>
      </c>
    </row>
    <row r="85" spans="2:5" ht="12" customHeight="1" x14ac:dyDescent="0.2">
      <c r="B85" s="9" t="s">
        <v>72</v>
      </c>
      <c r="C85" s="34">
        <v>49</v>
      </c>
      <c r="D85" s="34">
        <v>41</v>
      </c>
      <c r="E85" s="35">
        <v>83.673469387755105</v>
      </c>
    </row>
    <row r="86" spans="2:5" ht="12" customHeight="1" x14ac:dyDescent="0.2">
      <c r="B86" s="6" t="s">
        <v>73</v>
      </c>
      <c r="C86" s="32">
        <v>15099</v>
      </c>
      <c r="D86" s="32">
        <v>1258</v>
      </c>
      <c r="E86" s="33">
        <v>8.3316775945426844</v>
      </c>
    </row>
    <row r="87" spans="2:5" ht="12" customHeight="1" x14ac:dyDescent="0.2">
      <c r="B87" s="6" t="s">
        <v>74</v>
      </c>
      <c r="C87" s="36">
        <v>164</v>
      </c>
      <c r="D87" s="36">
        <v>138</v>
      </c>
      <c r="E87" s="37">
        <v>84.146341463414629</v>
      </c>
    </row>
    <row r="88" spans="2:5" ht="12" customHeight="1" x14ac:dyDescent="0.2">
      <c r="B88" s="6" t="s">
        <v>75</v>
      </c>
      <c r="C88" s="32">
        <v>3827</v>
      </c>
      <c r="D88" s="32">
        <v>549</v>
      </c>
      <c r="E88" s="33">
        <v>14.345440292657436</v>
      </c>
    </row>
    <row r="89" spans="2:5" ht="12" customHeight="1" x14ac:dyDescent="0.2">
      <c r="B89" s="6" t="s">
        <v>76</v>
      </c>
      <c r="C89" s="32">
        <v>10242</v>
      </c>
      <c r="D89" s="32">
        <v>507</v>
      </c>
      <c r="E89" s="33">
        <v>4.9502050380784999</v>
      </c>
    </row>
    <row r="90" spans="2:5" ht="12" customHeight="1" x14ac:dyDescent="0.2">
      <c r="B90" s="6" t="s">
        <v>77</v>
      </c>
      <c r="C90" s="32">
        <v>866</v>
      </c>
      <c r="D90" s="32">
        <v>64</v>
      </c>
      <c r="E90" s="33">
        <v>7.3903002309468819</v>
      </c>
    </row>
    <row r="91" spans="2:5" ht="12" customHeight="1" x14ac:dyDescent="0.2">
      <c r="B91" s="6" t="s">
        <v>78</v>
      </c>
      <c r="C91" s="32">
        <v>1893</v>
      </c>
      <c r="D91" s="32">
        <v>1840</v>
      </c>
      <c r="E91" s="33">
        <v>97.200211304807183</v>
      </c>
    </row>
    <row r="92" spans="2:5" ht="12" customHeight="1" x14ac:dyDescent="0.2">
      <c r="B92" s="6" t="s">
        <v>86</v>
      </c>
      <c r="C92" s="22">
        <v>113</v>
      </c>
      <c r="D92" s="22">
        <v>113</v>
      </c>
      <c r="E92" s="23">
        <v>100</v>
      </c>
    </row>
    <row r="93" spans="2:5" ht="12" customHeight="1" x14ac:dyDescent="0.2">
      <c r="B93" s="6" t="s">
        <v>79</v>
      </c>
      <c r="C93" s="32">
        <v>113</v>
      </c>
      <c r="D93" s="32">
        <v>113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2FCBA7A3-1EBB-42EF-8B81-798911B2D237}"/>
    <hyperlink ref="D4" location="ŞUBAT!A1" display="Şubat" xr:uid="{83E4F13B-43C7-4015-8180-7A41B45B6F4F}"/>
    <hyperlink ref="E4" location="MART!A1" display="Mart" xr:uid="{E67B2528-AC3C-4025-9D0A-1DDE5F815FFF}"/>
    <hyperlink ref="C5" location="NİSAN!A1" display="Nisan" xr:uid="{832A4B8E-A0EA-496D-B00B-03B09208CF21}"/>
    <hyperlink ref="D5" location="MAYIS!A1" display="Mayıs" xr:uid="{648BF735-4B75-4924-B46C-BD318029D06B}"/>
    <hyperlink ref="E5" location="HAZİRAN!A1" display="Haziran" xr:uid="{865609CA-9498-4A81-8F3D-B8848DCFEC8A}"/>
    <hyperlink ref="C6" location="TEMMUZ!A1" display="Temmuz" xr:uid="{9EEB5EC5-7F7E-4C6E-84A8-3A586D34C76E}"/>
    <hyperlink ref="D6" location="AĞUSTOS!A1" display="Ağustos" xr:uid="{3B67AA5B-DC68-4411-AA1D-39762B1C819B}"/>
    <hyperlink ref="E6" location="EYLÜL!A1" display="Eylül" xr:uid="{AD7953BC-B3A7-4432-B42C-24D7335A7625}"/>
    <hyperlink ref="C7" location="EKİM!A1" display="Ekim" xr:uid="{55AE3F9B-4FB1-4CAF-A171-5AD4B110E077}"/>
    <hyperlink ref="D7" location="KASIM!A1" display="Kasım" xr:uid="{0F55AF5B-203A-4DD3-9E20-AD2C96D952EA}"/>
    <hyperlink ref="E7" location="ARALIK!A1" display="Aralık" xr:uid="{0192E357-F89C-4F7A-A587-FAF4B5359AE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CC2A2-00AB-4D4B-B9F5-A1B937480AF7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86383</v>
      </c>
      <c r="D10" s="22">
        <v>22567</v>
      </c>
      <c r="E10" s="23">
        <v>26.124353171341586</v>
      </c>
    </row>
    <row r="11" spans="2:5" ht="12" customHeight="1" x14ac:dyDescent="0.2">
      <c r="B11" s="7" t="s">
        <v>4</v>
      </c>
      <c r="C11" s="24">
        <v>65507</v>
      </c>
      <c r="D11" s="24">
        <v>19137</v>
      </c>
      <c r="E11" s="25">
        <v>29.213671821332071</v>
      </c>
    </row>
    <row r="12" spans="2:5" ht="12" customHeight="1" x14ac:dyDescent="0.2">
      <c r="B12" s="7" t="s">
        <v>5</v>
      </c>
      <c r="C12" s="24">
        <v>30741</v>
      </c>
      <c r="D12" s="24">
        <v>8806</v>
      </c>
      <c r="E12" s="25">
        <v>28.645782505448746</v>
      </c>
    </row>
    <row r="13" spans="2:5" ht="12" customHeight="1" x14ac:dyDescent="0.2">
      <c r="B13" s="7" t="s">
        <v>6</v>
      </c>
      <c r="C13" s="26">
        <v>26041</v>
      </c>
      <c r="D13" s="26">
        <v>7670</v>
      </c>
      <c r="E13" s="27">
        <v>29.453554010982678</v>
      </c>
    </row>
    <row r="14" spans="2:5" ht="12" customHeight="1" x14ac:dyDescent="0.2">
      <c r="B14" s="8" t="s">
        <v>7</v>
      </c>
      <c r="C14" s="28">
        <v>2711</v>
      </c>
      <c r="D14" s="28">
        <v>24</v>
      </c>
      <c r="E14" s="29">
        <v>0.88528218369605305</v>
      </c>
    </row>
    <row r="15" spans="2:5" ht="12" customHeight="1" x14ac:dyDescent="0.2">
      <c r="B15" s="8" t="s">
        <v>8</v>
      </c>
      <c r="C15" s="28">
        <v>1353</v>
      </c>
      <c r="D15" s="28">
        <v>331</v>
      </c>
      <c r="E15" s="29">
        <v>24.464153732446412</v>
      </c>
    </row>
    <row r="16" spans="2:5" ht="12" customHeight="1" x14ac:dyDescent="0.2">
      <c r="B16" s="8" t="s">
        <v>9</v>
      </c>
      <c r="C16" s="28">
        <v>19764</v>
      </c>
      <c r="D16" s="28">
        <v>6326</v>
      </c>
      <c r="E16" s="29">
        <v>32.007690750860149</v>
      </c>
    </row>
    <row r="17" spans="2:5" ht="12" customHeight="1" x14ac:dyDescent="0.2">
      <c r="B17" s="8" t="s">
        <v>10</v>
      </c>
      <c r="C17" s="28">
        <v>2213</v>
      </c>
      <c r="D17" s="28">
        <v>989</v>
      </c>
      <c r="E17" s="29">
        <v>44.690465431540893</v>
      </c>
    </row>
    <row r="18" spans="2:5" ht="12" customHeight="1" x14ac:dyDescent="0.2">
      <c r="B18" s="7" t="s">
        <v>11</v>
      </c>
      <c r="C18" s="24">
        <v>4700</v>
      </c>
      <c r="D18" s="24">
        <v>1136</v>
      </c>
      <c r="E18" s="25">
        <v>24.170212765957448</v>
      </c>
    </row>
    <row r="19" spans="2:5" ht="12" customHeight="1" x14ac:dyDescent="0.2">
      <c r="B19" s="8" t="s">
        <v>12</v>
      </c>
      <c r="C19" s="28">
        <v>2472</v>
      </c>
      <c r="D19" s="28">
        <v>27</v>
      </c>
      <c r="E19" s="29">
        <v>1.0922330097087378</v>
      </c>
    </row>
    <row r="20" spans="2:5" ht="12" customHeight="1" x14ac:dyDescent="0.2">
      <c r="B20" s="8" t="s">
        <v>13</v>
      </c>
      <c r="C20" s="28">
        <v>4</v>
      </c>
      <c r="D20" s="28">
        <v>0</v>
      </c>
      <c r="E20" s="29"/>
    </row>
    <row r="21" spans="2:5" ht="12" customHeight="1" x14ac:dyDescent="0.2">
      <c r="B21" s="8" t="s">
        <v>14</v>
      </c>
      <c r="C21" s="28">
        <v>2224</v>
      </c>
      <c r="D21" s="28">
        <v>1109</v>
      </c>
      <c r="E21" s="29">
        <v>49.865107913669064</v>
      </c>
    </row>
    <row r="22" spans="2:5" s="4" customFormat="1" ht="12" customHeight="1" x14ac:dyDescent="0.2">
      <c r="B22" s="7" t="s">
        <v>15</v>
      </c>
      <c r="C22" s="24">
        <v>13947</v>
      </c>
      <c r="D22" s="24">
        <v>3668</v>
      </c>
      <c r="E22" s="25">
        <v>26.299562629956263</v>
      </c>
    </row>
    <row r="23" spans="2:5" s="4" customFormat="1" ht="12" customHeight="1" x14ac:dyDescent="0.2">
      <c r="B23" s="8" t="s">
        <v>16</v>
      </c>
      <c r="C23" s="30">
        <v>92</v>
      </c>
      <c r="D23" s="30">
        <v>13</v>
      </c>
      <c r="E23" s="31">
        <v>14.130434782608695</v>
      </c>
    </row>
    <row r="24" spans="2:5" ht="12" customHeight="1" x14ac:dyDescent="0.2">
      <c r="B24" s="8" t="s">
        <v>17</v>
      </c>
      <c r="C24" s="30">
        <v>13855</v>
      </c>
      <c r="D24" s="30">
        <v>3655</v>
      </c>
      <c r="E24" s="31">
        <v>26.380368098159508</v>
      </c>
    </row>
    <row r="25" spans="2:5" s="4" customFormat="1" ht="12" customHeight="1" x14ac:dyDescent="0.2">
      <c r="B25" s="7" t="s">
        <v>18</v>
      </c>
      <c r="C25" s="24">
        <v>13141</v>
      </c>
      <c r="D25" s="24">
        <v>3560</v>
      </c>
      <c r="E25" s="25">
        <v>27.090784567384524</v>
      </c>
    </row>
    <row r="26" spans="2:5" ht="12" customHeight="1" x14ac:dyDescent="0.2">
      <c r="B26" s="7" t="s">
        <v>19</v>
      </c>
      <c r="C26" s="24">
        <v>10800</v>
      </c>
      <c r="D26" s="24">
        <v>2916</v>
      </c>
      <c r="E26" s="25">
        <v>27</v>
      </c>
    </row>
    <row r="27" spans="2:5" ht="12" customHeight="1" x14ac:dyDescent="0.2">
      <c r="B27" s="8" t="s">
        <v>20</v>
      </c>
      <c r="C27" s="28">
        <v>10423</v>
      </c>
      <c r="D27" s="28">
        <v>2630</v>
      </c>
      <c r="E27" s="29">
        <v>25.232658543605485</v>
      </c>
    </row>
    <row r="28" spans="2:5" ht="12" customHeight="1" x14ac:dyDescent="0.2">
      <c r="B28" s="8" t="s">
        <v>21</v>
      </c>
      <c r="C28" s="28">
        <v>377</v>
      </c>
      <c r="D28" s="28">
        <v>286</v>
      </c>
      <c r="E28" s="29">
        <v>75.862068965517238</v>
      </c>
    </row>
    <row r="29" spans="2:5" ht="12" customHeight="1" x14ac:dyDescent="0.2">
      <c r="B29" s="7" t="s">
        <v>22</v>
      </c>
      <c r="C29" s="26">
        <v>1705</v>
      </c>
      <c r="D29" s="26">
        <v>119</v>
      </c>
      <c r="E29" s="27">
        <v>6.9794721407624634</v>
      </c>
    </row>
    <row r="30" spans="2:5" ht="12" customHeight="1" x14ac:dyDescent="0.2">
      <c r="B30" s="8" t="s">
        <v>23</v>
      </c>
      <c r="C30" s="28">
        <v>1586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119</v>
      </c>
      <c r="D31" s="28">
        <v>119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636</v>
      </c>
      <c r="D36" s="26">
        <v>525</v>
      </c>
      <c r="E36" s="27">
        <v>82.547169811320757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3</v>
      </c>
      <c r="D39" s="24">
        <v>3</v>
      </c>
      <c r="E39" s="25">
        <v>100</v>
      </c>
    </row>
    <row r="40" spans="2:6" s="4" customFormat="1" ht="12" customHeight="1" x14ac:dyDescent="0.2">
      <c r="B40" s="8" t="s">
        <v>33</v>
      </c>
      <c r="C40" s="30">
        <v>1</v>
      </c>
      <c r="D40" s="30">
        <v>1</v>
      </c>
      <c r="E40" s="31">
        <v>100</v>
      </c>
    </row>
    <row r="41" spans="2:6" ht="12" customHeight="1" x14ac:dyDescent="0.2">
      <c r="B41" s="8" t="s">
        <v>34</v>
      </c>
      <c r="C41" s="30">
        <v>2</v>
      </c>
      <c r="D41" s="30">
        <v>2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4600</v>
      </c>
      <c r="D43" s="24">
        <v>1468</v>
      </c>
      <c r="E43" s="25">
        <v>31.913043478260871</v>
      </c>
    </row>
    <row r="44" spans="2:6" ht="12" customHeight="1" x14ac:dyDescent="0.2">
      <c r="B44" s="7" t="s">
        <v>37</v>
      </c>
      <c r="C44" s="26">
        <v>2972</v>
      </c>
      <c r="D44" s="26">
        <v>1632</v>
      </c>
      <c r="E44" s="27">
        <v>54.912516823687753</v>
      </c>
      <c r="F44" s="5"/>
    </row>
    <row r="45" spans="2:6" ht="12" customHeight="1" x14ac:dyDescent="0.2">
      <c r="B45" s="7" t="s">
        <v>38</v>
      </c>
      <c r="C45" s="26">
        <v>103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1878</v>
      </c>
      <c r="D46" s="22">
        <v>1388</v>
      </c>
      <c r="E46" s="27">
        <v>73.908413205537798</v>
      </c>
    </row>
    <row r="47" spans="2:6" ht="12" customHeight="1" x14ac:dyDescent="0.2">
      <c r="B47" s="6" t="s">
        <v>39</v>
      </c>
      <c r="C47" s="32">
        <v>461</v>
      </c>
      <c r="D47" s="32">
        <v>440</v>
      </c>
      <c r="E47" s="33">
        <v>95.44468546637745</v>
      </c>
    </row>
    <row r="48" spans="2:6" ht="12" customHeight="1" x14ac:dyDescent="0.2">
      <c r="B48" s="6" t="s">
        <v>40</v>
      </c>
      <c r="C48" s="32">
        <v>422</v>
      </c>
      <c r="D48" s="32">
        <v>417</v>
      </c>
      <c r="E48" s="33">
        <v>98.815165876777257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422</v>
      </c>
      <c r="D50" s="34">
        <v>417</v>
      </c>
      <c r="E50" s="35">
        <v>98.815165876777257</v>
      </c>
    </row>
    <row r="51" spans="2:5" ht="12" customHeight="1" x14ac:dyDescent="0.2">
      <c r="B51" s="6" t="s">
        <v>43</v>
      </c>
      <c r="C51" s="32">
        <v>39</v>
      </c>
      <c r="D51" s="32">
        <v>23</v>
      </c>
      <c r="E51" s="33">
        <v>58.974358974358978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39</v>
      </c>
      <c r="D53" s="34">
        <v>23</v>
      </c>
      <c r="E53" s="35">
        <v>58.974358974358978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677</v>
      </c>
      <c r="D57" s="32">
        <v>677</v>
      </c>
      <c r="E57" s="33">
        <v>100</v>
      </c>
    </row>
    <row r="58" spans="2:5" ht="12" customHeight="1" x14ac:dyDescent="0.2">
      <c r="B58" s="6" t="s">
        <v>48</v>
      </c>
      <c r="C58" s="32">
        <v>677</v>
      </c>
      <c r="D58" s="32">
        <v>677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740</v>
      </c>
      <c r="D60" s="32">
        <v>271</v>
      </c>
      <c r="E60" s="33">
        <v>36.621621621621621</v>
      </c>
    </row>
    <row r="61" spans="2:5" s="4" customFormat="1" ht="12" customHeight="1" x14ac:dyDescent="0.2">
      <c r="B61" s="6" t="s">
        <v>51</v>
      </c>
      <c r="C61" s="32">
        <v>740</v>
      </c>
      <c r="D61" s="32">
        <v>271</v>
      </c>
      <c r="E61" s="33">
        <v>36.621621621621621</v>
      </c>
    </row>
    <row r="62" spans="2:5" ht="12" customHeight="1" x14ac:dyDescent="0.2">
      <c r="B62" s="6" t="s">
        <v>90</v>
      </c>
      <c r="C62" s="32">
        <v>0</v>
      </c>
      <c r="D62" s="32">
        <v>0</v>
      </c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18937</v>
      </c>
      <c r="D69" s="22">
        <v>1981</v>
      </c>
      <c r="E69" s="23">
        <v>10.461002270687015</v>
      </c>
    </row>
    <row r="70" spans="2:5" ht="12" customHeight="1" x14ac:dyDescent="0.2">
      <c r="B70" s="6" t="s">
        <v>57</v>
      </c>
      <c r="C70" s="32">
        <v>3467</v>
      </c>
      <c r="D70" s="32">
        <v>31</v>
      </c>
      <c r="E70" s="33">
        <v>0.89414479376982969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3463</v>
      </c>
      <c r="D73" s="36">
        <v>27</v>
      </c>
      <c r="E73" s="37">
        <v>0.77967080565983249</v>
      </c>
    </row>
    <row r="74" spans="2:5" ht="12" customHeight="1" x14ac:dyDescent="0.2">
      <c r="B74" s="6" t="s">
        <v>61</v>
      </c>
      <c r="C74" s="32">
        <v>4</v>
      </c>
      <c r="D74" s="32">
        <v>4</v>
      </c>
      <c r="E74" s="33">
        <v>100</v>
      </c>
    </row>
    <row r="75" spans="2:5" ht="12" customHeight="1" x14ac:dyDescent="0.2">
      <c r="B75" s="6" t="s">
        <v>62</v>
      </c>
      <c r="C75" s="32">
        <v>49</v>
      </c>
      <c r="D75" s="32">
        <v>26</v>
      </c>
      <c r="E75" s="33">
        <v>53.061224489795919</v>
      </c>
    </row>
    <row r="76" spans="2:5" ht="12" customHeight="1" x14ac:dyDescent="0.2">
      <c r="B76" s="6" t="s">
        <v>63</v>
      </c>
      <c r="C76" s="32">
        <v>7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42</v>
      </c>
      <c r="D77" s="32">
        <v>26</v>
      </c>
      <c r="E77" s="33">
        <v>61.904761904761905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6</v>
      </c>
      <c r="D84" s="34">
        <v>0</v>
      </c>
      <c r="E84" s="35">
        <v>0</v>
      </c>
    </row>
    <row r="85" spans="2:5" ht="12" customHeight="1" x14ac:dyDescent="0.2">
      <c r="B85" s="9" t="s">
        <v>72</v>
      </c>
      <c r="C85" s="34">
        <v>36</v>
      </c>
      <c r="D85" s="34">
        <v>26</v>
      </c>
      <c r="E85" s="35">
        <v>72.222222222222214</v>
      </c>
    </row>
    <row r="86" spans="2:5" ht="12" customHeight="1" x14ac:dyDescent="0.2">
      <c r="B86" s="6" t="s">
        <v>73</v>
      </c>
      <c r="C86" s="32">
        <v>14179</v>
      </c>
      <c r="D86" s="32">
        <v>736</v>
      </c>
      <c r="E86" s="33">
        <v>5.1907750899217158</v>
      </c>
    </row>
    <row r="87" spans="2:5" ht="12" customHeight="1" x14ac:dyDescent="0.2">
      <c r="B87" s="6" t="s">
        <v>74</v>
      </c>
      <c r="C87" s="36">
        <v>133</v>
      </c>
      <c r="D87" s="36">
        <v>106</v>
      </c>
      <c r="E87" s="37">
        <v>79.699248120300751</v>
      </c>
    </row>
    <row r="88" spans="2:5" ht="12" customHeight="1" x14ac:dyDescent="0.2">
      <c r="B88" s="6" t="s">
        <v>75</v>
      </c>
      <c r="C88" s="32">
        <v>4064</v>
      </c>
      <c r="D88" s="32">
        <v>371</v>
      </c>
      <c r="E88" s="33">
        <v>9.1289370078740166</v>
      </c>
    </row>
    <row r="89" spans="2:5" ht="12" customHeight="1" x14ac:dyDescent="0.2">
      <c r="B89" s="6" t="s">
        <v>76</v>
      </c>
      <c r="C89" s="32">
        <v>9116</v>
      </c>
      <c r="D89" s="32">
        <v>259</v>
      </c>
      <c r="E89" s="33">
        <v>2.8411584028082491</v>
      </c>
    </row>
    <row r="90" spans="2:5" ht="12" customHeight="1" x14ac:dyDescent="0.2">
      <c r="B90" s="6" t="s">
        <v>77</v>
      </c>
      <c r="C90" s="32">
        <v>866</v>
      </c>
      <c r="D90" s="32">
        <v>0</v>
      </c>
      <c r="E90" s="33">
        <v>0</v>
      </c>
    </row>
    <row r="91" spans="2:5" ht="12" customHeight="1" x14ac:dyDescent="0.2">
      <c r="B91" s="6" t="s">
        <v>78</v>
      </c>
      <c r="C91" s="32">
        <v>1242</v>
      </c>
      <c r="D91" s="32">
        <v>1188</v>
      </c>
      <c r="E91" s="33">
        <v>95.652173913043484</v>
      </c>
    </row>
    <row r="92" spans="2:5" ht="12" customHeight="1" x14ac:dyDescent="0.2">
      <c r="B92" s="6" t="s">
        <v>86</v>
      </c>
      <c r="C92" s="22">
        <v>61</v>
      </c>
      <c r="D92" s="22">
        <v>61</v>
      </c>
      <c r="E92" s="23">
        <v>100</v>
      </c>
    </row>
    <row r="93" spans="2:5" ht="12" customHeight="1" x14ac:dyDescent="0.2">
      <c r="B93" s="6" t="s">
        <v>79</v>
      </c>
      <c r="C93" s="32">
        <v>61</v>
      </c>
      <c r="D93" s="32">
        <v>61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80D435BB-14F9-4548-8C66-A9BE05D79437}"/>
    <hyperlink ref="D4" location="ŞUBAT!A1" display="Şubat" xr:uid="{A2795AE6-6FAB-47A5-8F80-3443E73EB381}"/>
    <hyperlink ref="E4" location="MART!A1" display="Mart" xr:uid="{63430EFA-E590-47C3-AF5E-9F737975F223}"/>
    <hyperlink ref="C5" location="NİSAN!A1" display="Nisan" xr:uid="{12BB0EDB-8B43-40F3-9F57-5BEC2A5BB295}"/>
    <hyperlink ref="D5" location="MAYIS!A1" display="Mayıs" xr:uid="{4FD78E59-7EB2-4260-835C-2C3BB0BEF69A}"/>
    <hyperlink ref="E5" location="HAZİRAN!A1" display="Haziran" xr:uid="{0F2FC3AB-7586-43D2-AFE2-44F62F8069A1}"/>
    <hyperlink ref="C6" location="TEMMUZ!A1" display="Temmuz" xr:uid="{C9160509-6D71-4062-A05E-9DF9A540ED1B}"/>
    <hyperlink ref="D6" location="AĞUSTOS!A1" display="Ağustos" xr:uid="{41C890D7-8F26-4538-BDB1-35C589CC92C4}"/>
    <hyperlink ref="E6" location="EYLÜL!A1" display="Eylül" xr:uid="{593606C9-CD44-435F-A279-86F02D110BA9}"/>
    <hyperlink ref="C7" location="EKİM!A1" display="Ekim" xr:uid="{F0B8CE76-D06E-44B8-8EB2-1C4D60AFD059}"/>
    <hyperlink ref="D7" location="KASIM!A1" display="Kasım" xr:uid="{CFB0FDAA-3875-4191-91F3-CFF7E71A5518}"/>
    <hyperlink ref="E7" location="ARALIK!A1" display="Aralık" xr:uid="{28D3FCC4-AF39-4749-A7D3-704818B2BBA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2502-3926-4A38-A109-D7738CB12149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75467</v>
      </c>
      <c r="D10" s="22">
        <f>+D11+D46+D64+D69+D92+D98</f>
        <v>13053</v>
      </c>
      <c r="E10" s="23">
        <f t="shared" ref="E10:E73" si="0">+D10/C10*100</f>
        <v>17.2963016947805</v>
      </c>
    </row>
    <row r="11" spans="2:5" ht="12" customHeight="1" x14ac:dyDescent="0.2">
      <c r="B11" s="7" t="s">
        <v>4</v>
      </c>
      <c r="C11" s="24">
        <f>+C12+C22+C25+C39+C43+C44+C45</f>
        <v>56140</v>
      </c>
      <c r="D11" s="24">
        <f>+D12+D22+D25+D39+D43+D44+D45</f>
        <v>10959</v>
      </c>
      <c r="E11" s="25">
        <f t="shared" si="0"/>
        <v>19.520840755254721</v>
      </c>
    </row>
    <row r="12" spans="2:5" ht="12" customHeight="1" x14ac:dyDescent="0.2">
      <c r="B12" s="7" t="s">
        <v>5</v>
      </c>
      <c r="C12" s="24">
        <f>+C13+C18</f>
        <v>24545</v>
      </c>
      <c r="D12" s="24">
        <f>+D13+D18</f>
        <v>3807</v>
      </c>
      <c r="E12" s="25">
        <f t="shared" si="0"/>
        <v>15.51028722754125</v>
      </c>
    </row>
    <row r="13" spans="2:5" ht="12" customHeight="1" x14ac:dyDescent="0.2">
      <c r="B13" s="7" t="s">
        <v>6</v>
      </c>
      <c r="C13" s="26">
        <f>SUM(C14:C17)</f>
        <v>21217</v>
      </c>
      <c r="D13" s="26">
        <f>SUM(D14:D17)</f>
        <v>3767</v>
      </c>
      <c r="E13" s="27">
        <f t="shared" si="0"/>
        <v>17.754630720648539</v>
      </c>
    </row>
    <row r="14" spans="2:5" ht="12" customHeight="1" x14ac:dyDescent="0.2">
      <c r="B14" s="8" t="s">
        <v>7</v>
      </c>
      <c r="C14" s="28">
        <v>2705</v>
      </c>
      <c r="D14" s="28">
        <v>9</v>
      </c>
      <c r="E14" s="29">
        <f t="shared" si="0"/>
        <v>0.33271719038817005</v>
      </c>
    </row>
    <row r="15" spans="2:5" ht="12" customHeight="1" x14ac:dyDescent="0.2">
      <c r="B15" s="8" t="s">
        <v>8</v>
      </c>
      <c r="C15" s="28">
        <v>497</v>
      </c>
      <c r="D15" s="28">
        <v>10</v>
      </c>
      <c r="E15" s="29">
        <f t="shared" si="0"/>
        <v>2.0120724346076457</v>
      </c>
    </row>
    <row r="16" spans="2:5" ht="12" customHeight="1" x14ac:dyDescent="0.2">
      <c r="B16" s="8" t="s">
        <v>9</v>
      </c>
      <c r="C16" s="28">
        <v>17113</v>
      </c>
      <c r="D16" s="28">
        <v>3733</v>
      </c>
      <c r="E16" s="29">
        <f t="shared" si="0"/>
        <v>21.813825746508503</v>
      </c>
    </row>
    <row r="17" spans="2:5" ht="12" customHeight="1" x14ac:dyDescent="0.2">
      <c r="B17" s="8" t="s">
        <v>10</v>
      </c>
      <c r="C17" s="28">
        <v>902</v>
      </c>
      <c r="D17" s="28">
        <v>15</v>
      </c>
      <c r="E17" s="29">
        <f t="shared" si="0"/>
        <v>1.662971175166297</v>
      </c>
    </row>
    <row r="18" spans="2:5" ht="12" customHeight="1" x14ac:dyDescent="0.2">
      <c r="B18" s="7" t="s">
        <v>11</v>
      </c>
      <c r="C18" s="24">
        <f>SUM(C19:C21)</f>
        <v>3328</v>
      </c>
      <c r="D18" s="24">
        <f>SUM(D19:D21)</f>
        <v>40</v>
      </c>
      <c r="E18" s="25">
        <f t="shared" si="0"/>
        <v>1.2019230769230771</v>
      </c>
    </row>
    <row r="19" spans="2:5" ht="12" customHeight="1" x14ac:dyDescent="0.2">
      <c r="B19" s="8" t="s">
        <v>12</v>
      </c>
      <c r="C19" s="28">
        <v>2478</v>
      </c>
      <c r="D19" s="28">
        <v>34</v>
      </c>
      <c r="E19" s="29">
        <f t="shared" si="0"/>
        <v>1.3720742534301855</v>
      </c>
    </row>
    <row r="20" spans="2:5" ht="12" customHeight="1" x14ac:dyDescent="0.2">
      <c r="B20" s="8" t="s">
        <v>13</v>
      </c>
      <c r="C20" s="28">
        <v>4</v>
      </c>
      <c r="D20" s="28">
        <v>0</v>
      </c>
      <c r="E20" s="29"/>
    </row>
    <row r="21" spans="2:5" ht="12" customHeight="1" x14ac:dyDescent="0.2">
      <c r="B21" s="8" t="s">
        <v>14</v>
      </c>
      <c r="C21" s="28">
        <v>846</v>
      </c>
      <c r="D21" s="28">
        <v>6</v>
      </c>
      <c r="E21" s="29">
        <f t="shared" si="0"/>
        <v>0.70921985815602839</v>
      </c>
    </row>
    <row r="22" spans="2:5" s="4" customFormat="1" ht="12" customHeight="1" x14ac:dyDescent="0.2">
      <c r="B22" s="7" t="s">
        <v>15</v>
      </c>
      <c r="C22" s="24">
        <f>SUM(C23:C24)</f>
        <v>13843</v>
      </c>
      <c r="D22" s="24">
        <f>SUM(D23:D24)</f>
        <v>3167</v>
      </c>
      <c r="E22" s="25">
        <f t="shared" si="0"/>
        <v>22.877988875243805</v>
      </c>
    </row>
    <row r="23" spans="2:5" s="4" customFormat="1" ht="12" customHeight="1" x14ac:dyDescent="0.2">
      <c r="B23" s="8" t="s">
        <v>16</v>
      </c>
      <c r="C23" s="30">
        <v>91</v>
      </c>
      <c r="D23" s="30">
        <v>12</v>
      </c>
      <c r="E23" s="31">
        <f t="shared" si="0"/>
        <v>13.186813186813188</v>
      </c>
    </row>
    <row r="24" spans="2:5" ht="12" customHeight="1" x14ac:dyDescent="0.2">
      <c r="B24" s="8" t="s">
        <v>17</v>
      </c>
      <c r="C24" s="30">
        <v>13752</v>
      </c>
      <c r="D24" s="30">
        <v>3155</v>
      </c>
      <c r="E24" s="31">
        <f t="shared" si="0"/>
        <v>22.942117510180339</v>
      </c>
    </row>
    <row r="25" spans="2:5" s="4" customFormat="1" ht="12" customHeight="1" x14ac:dyDescent="0.2">
      <c r="B25" s="7" t="s">
        <v>18</v>
      </c>
      <c r="C25" s="24">
        <f>+C26+C29+C36+C37+C38</f>
        <v>11631</v>
      </c>
      <c r="D25" s="24">
        <f>+D26+D29+D36+D37+D38</f>
        <v>2277</v>
      </c>
      <c r="E25" s="25">
        <f t="shared" si="0"/>
        <v>19.576992519989684</v>
      </c>
    </row>
    <row r="26" spans="2:5" ht="12" customHeight="1" x14ac:dyDescent="0.2">
      <c r="B26" s="7" t="s">
        <v>19</v>
      </c>
      <c r="C26" s="24">
        <f>SUM(C27:C28)</f>
        <v>9734</v>
      </c>
      <c r="D26" s="24">
        <f>SUM(D27:D28)</f>
        <v>1943</v>
      </c>
      <c r="E26" s="25">
        <f t="shared" si="0"/>
        <v>19.960961577974111</v>
      </c>
    </row>
    <row r="27" spans="2:5" ht="12" customHeight="1" x14ac:dyDescent="0.2">
      <c r="B27" s="8" t="s">
        <v>20</v>
      </c>
      <c r="C27" s="28">
        <v>9409</v>
      </c>
      <c r="D27" s="28">
        <v>1710</v>
      </c>
      <c r="E27" s="29">
        <f t="shared" si="0"/>
        <v>18.174088638537569</v>
      </c>
    </row>
    <row r="28" spans="2:5" ht="12" customHeight="1" x14ac:dyDescent="0.2">
      <c r="B28" s="8" t="s">
        <v>21</v>
      </c>
      <c r="C28" s="28">
        <v>325</v>
      </c>
      <c r="D28" s="28">
        <v>233</v>
      </c>
      <c r="E28" s="29">
        <f t="shared" si="0"/>
        <v>71.692307692307693</v>
      </c>
    </row>
    <row r="29" spans="2:5" ht="12" customHeight="1" x14ac:dyDescent="0.2">
      <c r="B29" s="7" t="s">
        <v>22</v>
      </c>
      <c r="C29" s="26">
        <f>SUM(C30:C35)</f>
        <v>1473</v>
      </c>
      <c r="D29" s="26">
        <f>SUM(D30:D35)</f>
        <v>29</v>
      </c>
      <c r="E29" s="27">
        <f t="shared" si="0"/>
        <v>1.9687712152070607</v>
      </c>
    </row>
    <row r="30" spans="2:5" ht="12" customHeight="1" x14ac:dyDescent="0.2">
      <c r="B30" s="8" t="s">
        <v>23</v>
      </c>
      <c r="C30" s="28">
        <v>1444</v>
      </c>
      <c r="D30" s="28">
        <v>0</v>
      </c>
      <c r="E30" s="29">
        <f t="shared" si="0"/>
        <v>0</v>
      </c>
    </row>
    <row r="31" spans="2:5" s="4" customFormat="1" ht="12" customHeight="1" x14ac:dyDescent="0.2">
      <c r="B31" s="8" t="s">
        <v>24</v>
      </c>
      <c r="C31" s="28">
        <v>29</v>
      </c>
      <c r="D31" s="28">
        <v>29</v>
      </c>
      <c r="E31" s="29">
        <f t="shared" si="0"/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424</v>
      </c>
      <c r="D36" s="26">
        <v>305</v>
      </c>
      <c r="E36" s="27">
        <f t="shared" si="0"/>
        <v>71.933962264150935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3</v>
      </c>
      <c r="D39" s="24">
        <f>SUM(D40:D42)</f>
        <v>3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1</v>
      </c>
      <c r="D40" s="30">
        <v>1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2</v>
      </c>
      <c r="D41" s="30">
        <v>2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3752</v>
      </c>
      <c r="D43" s="24">
        <v>743</v>
      </c>
      <c r="E43" s="25">
        <f t="shared" si="0"/>
        <v>19.802771855010661</v>
      </c>
    </row>
    <row r="44" spans="2:6" ht="12" customHeight="1" x14ac:dyDescent="0.2">
      <c r="B44" s="7" t="s">
        <v>37</v>
      </c>
      <c r="C44" s="26">
        <v>2265</v>
      </c>
      <c r="D44" s="26">
        <v>962</v>
      </c>
      <c r="E44" s="27">
        <f t="shared" si="0"/>
        <v>42.472406181015451</v>
      </c>
      <c r="F44" s="5"/>
    </row>
    <row r="45" spans="2:6" ht="12" customHeight="1" x14ac:dyDescent="0.2">
      <c r="B45" s="7" t="s">
        <v>38</v>
      </c>
      <c r="C45" s="26">
        <v>101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1462</v>
      </c>
      <c r="D46" s="22">
        <f>+D47+D54+D57+D60+D63</f>
        <v>997</v>
      </c>
      <c r="E46" s="27">
        <f t="shared" si="0"/>
        <v>68.194254445964432</v>
      </c>
    </row>
    <row r="47" spans="2:6" ht="12" customHeight="1" x14ac:dyDescent="0.2">
      <c r="B47" s="6" t="s">
        <v>39</v>
      </c>
      <c r="C47" s="32">
        <f>+C48+C51</f>
        <v>251</v>
      </c>
      <c r="D47" s="32">
        <f>+D48+D51</f>
        <v>230</v>
      </c>
      <c r="E47" s="33">
        <f t="shared" si="0"/>
        <v>91.633466135458164</v>
      </c>
    </row>
    <row r="48" spans="2:6" ht="12" customHeight="1" x14ac:dyDescent="0.2">
      <c r="B48" s="6" t="s">
        <v>40</v>
      </c>
      <c r="C48" s="32">
        <f>SUM(C49:C50)</f>
        <v>223</v>
      </c>
      <c r="D48" s="32">
        <f>SUM(D49:D50)</f>
        <v>217</v>
      </c>
      <c r="E48" s="33">
        <f t="shared" si="0"/>
        <v>97.309417040358753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223</v>
      </c>
      <c r="D50" s="34">
        <v>217</v>
      </c>
      <c r="E50" s="35">
        <f t="shared" si="0"/>
        <v>97.309417040358753</v>
      </c>
    </row>
    <row r="51" spans="2:5" ht="12" customHeight="1" x14ac:dyDescent="0.2">
      <c r="B51" s="6" t="s">
        <v>43</v>
      </c>
      <c r="C51" s="32">
        <f>SUM(C52:C53)</f>
        <v>28</v>
      </c>
      <c r="D51" s="32">
        <f>SUM(D52:D53)</f>
        <v>13</v>
      </c>
      <c r="E51" s="33">
        <f t="shared" si="0"/>
        <v>46.428571428571431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28</v>
      </c>
      <c r="D53" s="34">
        <v>13</v>
      </c>
      <c r="E53" s="35">
        <f t="shared" si="0"/>
        <v>46.428571428571431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624</v>
      </c>
      <c r="D57" s="32">
        <f>SUM(D58:D59)</f>
        <v>624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624</v>
      </c>
      <c r="D58" s="32">
        <v>624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587</v>
      </c>
      <c r="D60" s="32">
        <f>SUM(D61:D62)</f>
        <v>143</v>
      </c>
      <c r="E60" s="33">
        <f t="shared" si="0"/>
        <v>24.361158432708688</v>
      </c>
    </row>
    <row r="61" spans="2:5" s="4" customFormat="1" ht="12" customHeight="1" x14ac:dyDescent="0.2">
      <c r="B61" s="6" t="s">
        <v>51</v>
      </c>
      <c r="C61" s="32">
        <v>587</v>
      </c>
      <c r="D61" s="32">
        <v>143</v>
      </c>
      <c r="E61" s="33">
        <f t="shared" si="0"/>
        <v>24.361158432708688</v>
      </c>
    </row>
    <row r="62" spans="2:5" ht="12" customHeight="1" x14ac:dyDescent="0.2">
      <c r="B62" s="6" t="s">
        <v>90</v>
      </c>
      <c r="C62" s="32">
        <v>0</v>
      </c>
      <c r="D62" s="32">
        <v>0</v>
      </c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17834</v>
      </c>
      <c r="D69" s="22">
        <f>+D70+D75+D86+D91</f>
        <v>1066</v>
      </c>
      <c r="E69" s="23">
        <f t="shared" si="0"/>
        <v>5.9773466412470562</v>
      </c>
    </row>
    <row r="70" spans="2:5" ht="12" customHeight="1" x14ac:dyDescent="0.2">
      <c r="B70" s="6" t="s">
        <v>57</v>
      </c>
      <c r="C70" s="32">
        <f>+C71+C72+C73+C74</f>
        <v>3451</v>
      </c>
      <c r="D70" s="32">
        <f>+D71+D72+D73+D74</f>
        <v>14</v>
      </c>
      <c r="E70" s="33">
        <f t="shared" si="0"/>
        <v>0.40567951318458417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3450</v>
      </c>
      <c r="D73" s="36">
        <v>13</v>
      </c>
      <c r="E73" s="37">
        <f t="shared" si="0"/>
        <v>0.37681159420289856</v>
      </c>
    </row>
    <row r="74" spans="2:5" ht="12" customHeight="1" x14ac:dyDescent="0.2">
      <c r="B74" s="6" t="s">
        <v>61</v>
      </c>
      <c r="C74" s="32">
        <v>1</v>
      </c>
      <c r="D74" s="32">
        <v>1</v>
      </c>
      <c r="E74" s="33">
        <f t="shared" ref="E74:E93" si="1">+D74/C74*100</f>
        <v>100</v>
      </c>
    </row>
    <row r="75" spans="2:5" ht="12" customHeight="1" x14ac:dyDescent="0.2">
      <c r="B75" s="6" t="s">
        <v>62</v>
      </c>
      <c r="C75" s="32">
        <f>+C76+C77</f>
        <v>36</v>
      </c>
      <c r="D75" s="32">
        <f>+D76+D77</f>
        <v>13</v>
      </c>
      <c r="E75" s="33">
        <f t="shared" si="1"/>
        <v>36.111111111111107</v>
      </c>
    </row>
    <row r="76" spans="2:5" ht="12" customHeight="1" x14ac:dyDescent="0.2">
      <c r="B76" s="6" t="s">
        <v>63</v>
      </c>
      <c r="C76" s="32">
        <v>7</v>
      </c>
      <c r="D76" s="32">
        <v>0</v>
      </c>
      <c r="E76" s="33">
        <f t="shared" si="1"/>
        <v>0</v>
      </c>
    </row>
    <row r="77" spans="2:5" ht="12" customHeight="1" x14ac:dyDescent="0.2">
      <c r="B77" s="6" t="s">
        <v>64</v>
      </c>
      <c r="C77" s="32">
        <f>SUM(C78:C85)</f>
        <v>29</v>
      </c>
      <c r="D77" s="32">
        <f>SUM(D78:D85)</f>
        <v>13</v>
      </c>
      <c r="E77" s="33">
        <f t="shared" si="1"/>
        <v>44.827586206896555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6</v>
      </c>
      <c r="D84" s="34">
        <v>0</v>
      </c>
      <c r="E84" s="35">
        <f t="shared" si="1"/>
        <v>0</v>
      </c>
    </row>
    <row r="85" spans="2:5" ht="12" customHeight="1" x14ac:dyDescent="0.2">
      <c r="B85" s="9" t="s">
        <v>72</v>
      </c>
      <c r="C85" s="34">
        <v>23</v>
      </c>
      <c r="D85" s="34">
        <v>13</v>
      </c>
      <c r="E85" s="35">
        <f t="shared" si="1"/>
        <v>56.521739130434781</v>
      </c>
    </row>
    <row r="86" spans="2:5" ht="12" customHeight="1" x14ac:dyDescent="0.2">
      <c r="B86" s="6" t="s">
        <v>73</v>
      </c>
      <c r="C86" s="32">
        <f>+C87+C88+C89+C90</f>
        <v>13617</v>
      </c>
      <c r="D86" s="32">
        <f>+D87+D88+D89+D90</f>
        <v>363</v>
      </c>
      <c r="E86" s="33">
        <f t="shared" si="1"/>
        <v>2.6657854152897111</v>
      </c>
    </row>
    <row r="87" spans="2:5" ht="12" customHeight="1" x14ac:dyDescent="0.2">
      <c r="B87" s="6" t="s">
        <v>74</v>
      </c>
      <c r="C87" s="36">
        <v>60</v>
      </c>
      <c r="D87" s="36">
        <v>33</v>
      </c>
      <c r="E87" s="37">
        <f t="shared" si="1"/>
        <v>55.000000000000007</v>
      </c>
    </row>
    <row r="88" spans="2:5" ht="12" customHeight="1" x14ac:dyDescent="0.2">
      <c r="B88" s="6" t="s">
        <v>75</v>
      </c>
      <c r="C88" s="32">
        <v>3829</v>
      </c>
      <c r="D88" s="32">
        <v>229</v>
      </c>
      <c r="E88" s="33">
        <f t="shared" si="1"/>
        <v>5.9806738051710626</v>
      </c>
    </row>
    <row r="89" spans="2:5" ht="12" customHeight="1" x14ac:dyDescent="0.2">
      <c r="B89" s="6" t="s">
        <v>76</v>
      </c>
      <c r="C89" s="32">
        <v>8862</v>
      </c>
      <c r="D89" s="32">
        <v>101</v>
      </c>
      <c r="E89" s="33">
        <f t="shared" si="1"/>
        <v>1.1396975851952156</v>
      </c>
    </row>
    <row r="90" spans="2:5" ht="12" customHeight="1" x14ac:dyDescent="0.2">
      <c r="B90" s="6" t="s">
        <v>77</v>
      </c>
      <c r="C90" s="32">
        <v>866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730</v>
      </c>
      <c r="D91" s="32">
        <v>676</v>
      </c>
      <c r="E91" s="33">
        <f t="shared" si="1"/>
        <v>92.602739726027394</v>
      </c>
    </row>
    <row r="92" spans="2:5" ht="12" customHeight="1" x14ac:dyDescent="0.2">
      <c r="B92" s="6" t="s">
        <v>86</v>
      </c>
      <c r="C92" s="22">
        <f>+C93+C94+C95</f>
        <v>31</v>
      </c>
      <c r="D92" s="22">
        <f>+D93+D94+D95</f>
        <v>31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31</v>
      </c>
      <c r="D93" s="32">
        <v>31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C6920DCE-F027-4882-847F-7755DC878A6E}"/>
    <hyperlink ref="D4" location="ŞUBAT!A1" display="Şubat" xr:uid="{65C4D786-D6B5-41C3-99B0-D86975A21BE3}"/>
    <hyperlink ref="E4" location="MART!A1" display="Mart" xr:uid="{6165FF12-34B8-4CCD-A70B-927E6314709C}"/>
    <hyperlink ref="C5" location="NİSAN!A1" display="Nisan" xr:uid="{6D1B38EA-9349-45D6-8E53-8550EC8BC70B}"/>
    <hyperlink ref="D5" location="MAYIS!A1" display="Mayıs" xr:uid="{9A9C8165-57F9-48DD-9DFF-672B2B119D88}"/>
    <hyperlink ref="E5" location="HAZİRAN!A1" display="Haziran" xr:uid="{70E55DE2-7087-4007-8994-660B539B3FD2}"/>
    <hyperlink ref="C6" location="TEMMUZ!A1" display="Temmuz" xr:uid="{A8387365-5D16-4B2A-BAF4-EB211DEC2C9D}"/>
    <hyperlink ref="D6" location="AĞUSTOS!A1" display="Ağustos" xr:uid="{6F8CDD24-FF0C-4AB4-BD48-60A46B6F4133}"/>
    <hyperlink ref="E6" location="EYLÜL!A1" display="Eylül" xr:uid="{93AA7849-3F9C-4471-95C3-7B5D90B430FD}"/>
    <hyperlink ref="C7" location="EKİM!A1" display="Ekim" xr:uid="{10A8EA06-2C76-44B9-8624-63B5754BBB86}"/>
    <hyperlink ref="D7" location="KASIM!A1" display="Kasım" xr:uid="{C9F61A2D-AA6E-40A8-BCA2-BDCE204A9EA5}"/>
    <hyperlink ref="E7" location="ARALIK!A1" display="Aralık" xr:uid="{D4B90E20-6462-4164-8A26-F2CD744CC7E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1400C-2901-44F7-8EAA-60FD1E8BE733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199777</v>
      </c>
      <c r="D10" s="22">
        <v>139323</v>
      </c>
      <c r="E10" s="23">
        <v>69.739259274090614</v>
      </c>
    </row>
    <row r="11" spans="2:5" ht="12" customHeight="1" x14ac:dyDescent="0.2">
      <c r="B11" s="7" t="s">
        <v>4</v>
      </c>
      <c r="C11" s="24">
        <v>159562</v>
      </c>
      <c r="D11" s="24">
        <v>115837</v>
      </c>
      <c r="E11" s="25">
        <v>72.596858901242143</v>
      </c>
    </row>
    <row r="12" spans="2:5" ht="12" customHeight="1" x14ac:dyDescent="0.2">
      <c r="B12" s="7" t="s">
        <v>5</v>
      </c>
      <c r="C12" s="24">
        <v>83589</v>
      </c>
      <c r="D12" s="24">
        <v>59177</v>
      </c>
      <c r="E12" s="25">
        <v>70.795200325401666</v>
      </c>
    </row>
    <row r="13" spans="2:5" ht="12" customHeight="1" x14ac:dyDescent="0.2">
      <c r="B13" s="7" t="s">
        <v>6</v>
      </c>
      <c r="C13" s="26">
        <v>74223</v>
      </c>
      <c r="D13" s="26">
        <v>54106</v>
      </c>
      <c r="E13" s="27">
        <v>72.896541503307603</v>
      </c>
    </row>
    <row r="14" spans="2:5" ht="12" customHeight="1" x14ac:dyDescent="0.2">
      <c r="B14" s="8" t="s">
        <v>7</v>
      </c>
      <c r="C14" s="28">
        <v>9570</v>
      </c>
      <c r="D14" s="28">
        <v>5288</v>
      </c>
      <c r="E14" s="29">
        <v>55.256008359456629</v>
      </c>
    </row>
    <row r="15" spans="2:5" ht="12" customHeight="1" x14ac:dyDescent="0.2">
      <c r="B15" s="8" t="s">
        <v>8</v>
      </c>
      <c r="C15" s="28">
        <v>1411</v>
      </c>
      <c r="D15" s="28">
        <v>849</v>
      </c>
      <c r="E15" s="29">
        <v>60.170092133238839</v>
      </c>
    </row>
    <row r="16" spans="2:5" ht="12" customHeight="1" x14ac:dyDescent="0.2">
      <c r="B16" s="8" t="s">
        <v>9</v>
      </c>
      <c r="C16" s="28">
        <v>58504</v>
      </c>
      <c r="D16" s="28">
        <v>44112</v>
      </c>
      <c r="E16" s="29">
        <v>75.399972651442638</v>
      </c>
    </row>
    <row r="17" spans="2:5" ht="12" customHeight="1" x14ac:dyDescent="0.2">
      <c r="B17" s="8" t="s">
        <v>10</v>
      </c>
      <c r="C17" s="28">
        <v>4738</v>
      </c>
      <c r="D17" s="28">
        <v>3857</v>
      </c>
      <c r="E17" s="29">
        <v>81.405656395103421</v>
      </c>
    </row>
    <row r="18" spans="2:5" ht="12" customHeight="1" x14ac:dyDescent="0.2">
      <c r="B18" s="7" t="s">
        <v>11</v>
      </c>
      <c r="C18" s="24">
        <v>9366</v>
      </c>
      <c r="D18" s="24">
        <v>5071</v>
      </c>
      <c r="E18" s="25">
        <v>54.142643604527009</v>
      </c>
    </row>
    <row r="19" spans="2:5" ht="12" customHeight="1" x14ac:dyDescent="0.2">
      <c r="B19" s="8" t="s">
        <v>12</v>
      </c>
      <c r="C19" s="28">
        <v>5023</v>
      </c>
      <c r="D19" s="28">
        <v>1432</v>
      </c>
      <c r="E19" s="29">
        <v>28.508859247461675</v>
      </c>
    </row>
    <row r="20" spans="2:5" ht="12" customHeight="1" x14ac:dyDescent="0.2">
      <c r="B20" s="8" t="s">
        <v>13</v>
      </c>
      <c r="C20" s="28">
        <v>5</v>
      </c>
      <c r="D20" s="28">
        <v>1</v>
      </c>
      <c r="E20" s="29">
        <v>20</v>
      </c>
    </row>
    <row r="21" spans="2:5" ht="12" customHeight="1" x14ac:dyDescent="0.2">
      <c r="B21" s="8" t="s">
        <v>14</v>
      </c>
      <c r="C21" s="28">
        <v>4338</v>
      </c>
      <c r="D21" s="28">
        <v>3638</v>
      </c>
      <c r="E21" s="29">
        <v>83.863531581373906</v>
      </c>
    </row>
    <row r="22" spans="2:5" s="4" customFormat="1" ht="12" customHeight="1" x14ac:dyDescent="0.2">
      <c r="B22" s="7" t="s">
        <v>15</v>
      </c>
      <c r="C22" s="24">
        <v>14126</v>
      </c>
      <c r="D22" s="24">
        <v>9903</v>
      </c>
      <c r="E22" s="25">
        <v>70.104771343621692</v>
      </c>
    </row>
    <row r="23" spans="2:5" s="4" customFormat="1" ht="12" customHeight="1" x14ac:dyDescent="0.2">
      <c r="B23" s="8" t="s">
        <v>16</v>
      </c>
      <c r="C23" s="30">
        <v>127</v>
      </c>
      <c r="D23" s="30">
        <v>57</v>
      </c>
      <c r="E23" s="31">
        <v>44.881889763779526</v>
      </c>
    </row>
    <row r="24" spans="2:5" ht="12" customHeight="1" x14ac:dyDescent="0.2">
      <c r="B24" s="8" t="s">
        <v>17</v>
      </c>
      <c r="C24" s="30">
        <v>13999</v>
      </c>
      <c r="D24" s="30">
        <v>9846</v>
      </c>
      <c r="E24" s="31">
        <v>70.33359525680406</v>
      </c>
    </row>
    <row r="25" spans="2:5" s="4" customFormat="1" ht="12" customHeight="1" x14ac:dyDescent="0.2">
      <c r="B25" s="7" t="s">
        <v>18</v>
      </c>
      <c r="C25" s="24">
        <v>34326</v>
      </c>
      <c r="D25" s="24">
        <v>23840</v>
      </c>
      <c r="E25" s="25">
        <v>69.451727553458014</v>
      </c>
    </row>
    <row r="26" spans="2:5" ht="12" customHeight="1" x14ac:dyDescent="0.2">
      <c r="B26" s="7" t="s">
        <v>19</v>
      </c>
      <c r="C26" s="24">
        <v>28496</v>
      </c>
      <c r="D26" s="24">
        <v>19763</v>
      </c>
      <c r="E26" s="25">
        <v>69.353593486805167</v>
      </c>
    </row>
    <row r="27" spans="2:5" ht="12" customHeight="1" x14ac:dyDescent="0.2">
      <c r="B27" s="8" t="s">
        <v>20</v>
      </c>
      <c r="C27" s="28">
        <v>26883</v>
      </c>
      <c r="D27" s="28">
        <v>18233</v>
      </c>
      <c r="E27" s="29">
        <v>67.823531599895844</v>
      </c>
    </row>
    <row r="28" spans="2:5" ht="12" customHeight="1" x14ac:dyDescent="0.2">
      <c r="B28" s="8" t="s">
        <v>21</v>
      </c>
      <c r="C28" s="28">
        <v>1613</v>
      </c>
      <c r="D28" s="28">
        <v>1530</v>
      </c>
      <c r="E28" s="29">
        <v>94.854308741475506</v>
      </c>
    </row>
    <row r="29" spans="2:5" ht="12" customHeight="1" x14ac:dyDescent="0.2">
      <c r="B29" s="7" t="s">
        <v>22</v>
      </c>
      <c r="C29" s="26">
        <v>2738</v>
      </c>
      <c r="D29" s="26">
        <v>1077</v>
      </c>
      <c r="E29" s="27">
        <v>39.33528122717312</v>
      </c>
    </row>
    <row r="30" spans="2:5" ht="12" customHeight="1" x14ac:dyDescent="0.2">
      <c r="B30" s="8" t="s">
        <v>23</v>
      </c>
      <c r="C30" s="28">
        <v>1674</v>
      </c>
      <c r="D30" s="28">
        <v>13</v>
      </c>
      <c r="E30" s="29">
        <v>0.77658303464755074</v>
      </c>
    </row>
    <row r="31" spans="2:5" s="4" customFormat="1" ht="12" customHeight="1" x14ac:dyDescent="0.2">
      <c r="B31" s="8" t="s">
        <v>24</v>
      </c>
      <c r="C31" s="28">
        <v>1064</v>
      </c>
      <c r="D31" s="28">
        <v>1064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3092</v>
      </c>
      <c r="D37" s="26">
        <v>3000</v>
      </c>
      <c r="E37" s="27">
        <v>97.024579560155246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4668</v>
      </c>
      <c r="D40" s="24">
        <v>4668</v>
      </c>
      <c r="E40" s="25">
        <v>100</v>
      </c>
    </row>
    <row r="41" spans="2:6" s="4" customFormat="1" ht="12" customHeight="1" x14ac:dyDescent="0.2">
      <c r="B41" s="8" t="s">
        <v>33</v>
      </c>
      <c r="C41" s="30">
        <v>169</v>
      </c>
      <c r="D41" s="30">
        <v>169</v>
      </c>
      <c r="E41" s="31">
        <v>100</v>
      </c>
    </row>
    <row r="42" spans="2:6" ht="12" customHeight="1" x14ac:dyDescent="0.2">
      <c r="B42" s="8" t="s">
        <v>34</v>
      </c>
      <c r="C42" s="30">
        <v>4499</v>
      </c>
      <c r="D42" s="30">
        <v>4499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11921</v>
      </c>
      <c r="D44" s="24">
        <v>8729</v>
      </c>
      <c r="E44" s="25">
        <v>73.223722842043443</v>
      </c>
    </row>
    <row r="45" spans="2:6" ht="12" customHeight="1" x14ac:dyDescent="0.2">
      <c r="B45" s="7" t="s">
        <v>37</v>
      </c>
      <c r="C45" s="26">
        <v>10843</v>
      </c>
      <c r="D45" s="26">
        <v>9495</v>
      </c>
      <c r="E45" s="27">
        <v>87.5680162316702</v>
      </c>
      <c r="F45" s="5"/>
    </row>
    <row r="46" spans="2:6" ht="12" customHeight="1" x14ac:dyDescent="0.2">
      <c r="B46" s="7" t="s">
        <v>38</v>
      </c>
      <c r="C46" s="26">
        <v>89</v>
      </c>
      <c r="D46" s="26">
        <v>25</v>
      </c>
      <c r="E46" s="27">
        <v>28.08988764044944</v>
      </c>
    </row>
    <row r="47" spans="2:6" ht="12" customHeight="1" x14ac:dyDescent="0.2">
      <c r="B47" s="6" t="s">
        <v>84</v>
      </c>
      <c r="C47" s="22">
        <v>5485</v>
      </c>
      <c r="D47" s="22">
        <v>5067</v>
      </c>
      <c r="E47" s="27">
        <v>92.37921604375569</v>
      </c>
    </row>
    <row r="48" spans="2:6" ht="12" customHeight="1" x14ac:dyDescent="0.2">
      <c r="B48" s="6" t="s">
        <v>39</v>
      </c>
      <c r="C48" s="32">
        <v>2347</v>
      </c>
      <c r="D48" s="32">
        <v>2319</v>
      </c>
      <c r="E48" s="33">
        <v>98.806987643800596</v>
      </c>
    </row>
    <row r="49" spans="2:5" ht="12" customHeight="1" x14ac:dyDescent="0.2">
      <c r="B49" s="6" t="s">
        <v>40</v>
      </c>
      <c r="C49" s="32">
        <v>2260</v>
      </c>
      <c r="D49" s="32">
        <v>2248</v>
      </c>
      <c r="E49" s="33">
        <v>99.469026548672574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2260</v>
      </c>
      <c r="D51" s="34">
        <v>2248</v>
      </c>
      <c r="E51" s="35">
        <v>99.469026548672574</v>
      </c>
    </row>
    <row r="52" spans="2:5" ht="12" customHeight="1" x14ac:dyDescent="0.2">
      <c r="B52" s="6" t="s">
        <v>43</v>
      </c>
      <c r="C52" s="32">
        <v>87</v>
      </c>
      <c r="D52" s="32">
        <v>71</v>
      </c>
      <c r="E52" s="33">
        <v>81.609195402298852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87</v>
      </c>
      <c r="D54" s="34">
        <v>71</v>
      </c>
      <c r="E54" s="35">
        <v>81.609195402298852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1125</v>
      </c>
      <c r="D58" s="32">
        <v>1125</v>
      </c>
      <c r="E58" s="33">
        <v>100</v>
      </c>
    </row>
    <row r="59" spans="2:5" ht="12" customHeight="1" x14ac:dyDescent="0.2">
      <c r="B59" s="6" t="s">
        <v>48</v>
      </c>
      <c r="C59" s="32">
        <v>1125</v>
      </c>
      <c r="D59" s="32">
        <v>1125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2018</v>
      </c>
      <c r="D61" s="32">
        <v>1628</v>
      </c>
      <c r="E61" s="33">
        <v>80.673934588701684</v>
      </c>
    </row>
    <row r="62" spans="2:5" s="4" customFormat="1" ht="12" customHeight="1" x14ac:dyDescent="0.2">
      <c r="B62" s="6" t="s">
        <v>51</v>
      </c>
      <c r="C62" s="32">
        <v>2017</v>
      </c>
      <c r="D62" s="32">
        <v>1627</v>
      </c>
      <c r="E62" s="33">
        <v>80.664352999504217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>
        <v>-5</v>
      </c>
      <c r="D64" s="32">
        <v>-5</v>
      </c>
      <c r="E64" s="33">
        <v>100</v>
      </c>
    </row>
    <row r="65" spans="2:5" ht="12" customHeight="1" x14ac:dyDescent="0.2">
      <c r="B65" s="6" t="s">
        <v>85</v>
      </c>
      <c r="C65" s="22">
        <v>658</v>
      </c>
      <c r="D65" s="22">
        <v>658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658</v>
      </c>
      <c r="D67" s="22">
        <v>658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658</v>
      </c>
      <c r="D69" s="34">
        <v>658</v>
      </c>
      <c r="E69" s="35">
        <v>100</v>
      </c>
    </row>
    <row r="70" spans="2:5" ht="12" customHeight="1" x14ac:dyDescent="0.2">
      <c r="B70" s="6" t="s">
        <v>89</v>
      </c>
      <c r="C70" s="22">
        <v>33530</v>
      </c>
      <c r="D70" s="22">
        <v>17219</v>
      </c>
      <c r="E70" s="23">
        <v>51.354011333134508</v>
      </c>
    </row>
    <row r="71" spans="2:5" ht="12" customHeight="1" x14ac:dyDescent="0.2">
      <c r="B71" s="6" t="s">
        <v>57</v>
      </c>
      <c r="C71" s="32">
        <v>2176</v>
      </c>
      <c r="D71" s="32">
        <v>108</v>
      </c>
      <c r="E71" s="33">
        <v>4.9632352941176467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2123</v>
      </c>
      <c r="D74" s="36">
        <v>56</v>
      </c>
      <c r="E74" s="37">
        <v>2.6377767310409799</v>
      </c>
    </row>
    <row r="75" spans="2:5" ht="12" customHeight="1" x14ac:dyDescent="0.2">
      <c r="B75" s="6" t="s">
        <v>61</v>
      </c>
      <c r="C75" s="32">
        <v>53</v>
      </c>
      <c r="D75" s="32">
        <v>52</v>
      </c>
      <c r="E75" s="33">
        <v>98.113207547169807</v>
      </c>
    </row>
    <row r="76" spans="2:5" ht="12" customHeight="1" x14ac:dyDescent="0.2">
      <c r="B76" s="6" t="s">
        <v>62</v>
      </c>
      <c r="C76" s="32">
        <v>246</v>
      </c>
      <c r="D76" s="32">
        <v>237</v>
      </c>
      <c r="E76" s="33">
        <v>96.341463414634148</v>
      </c>
    </row>
    <row r="77" spans="2:5" ht="12" customHeight="1" x14ac:dyDescent="0.2">
      <c r="B77" s="6" t="s">
        <v>63</v>
      </c>
      <c r="C77" s="32">
        <v>66</v>
      </c>
      <c r="D77" s="32">
        <v>65</v>
      </c>
      <c r="E77" s="33">
        <v>98.484848484848484</v>
      </c>
    </row>
    <row r="78" spans="2:5" ht="12" customHeight="1" x14ac:dyDescent="0.2">
      <c r="B78" s="6" t="s">
        <v>64</v>
      </c>
      <c r="C78" s="32">
        <v>180</v>
      </c>
      <c r="D78" s="32">
        <v>172</v>
      </c>
      <c r="E78" s="33">
        <v>95.555555555555557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</v>
      </c>
      <c r="D84" s="34">
        <v>1</v>
      </c>
      <c r="E84" s="35">
        <v>100</v>
      </c>
    </row>
    <row r="85" spans="2:5" ht="12" customHeight="1" x14ac:dyDescent="0.2">
      <c r="B85" s="9" t="s">
        <v>71</v>
      </c>
      <c r="C85" s="34">
        <v>6</v>
      </c>
      <c r="D85" s="34">
        <v>6</v>
      </c>
      <c r="E85" s="35">
        <v>100</v>
      </c>
    </row>
    <row r="86" spans="2:5" ht="12" customHeight="1" x14ac:dyDescent="0.2">
      <c r="B86" s="9" t="s">
        <v>72</v>
      </c>
      <c r="C86" s="34">
        <v>173</v>
      </c>
      <c r="D86" s="34">
        <v>165</v>
      </c>
      <c r="E86" s="35">
        <v>95.375722543352609</v>
      </c>
    </row>
    <row r="87" spans="2:5" ht="12" customHeight="1" x14ac:dyDescent="0.2">
      <c r="B87" s="6" t="s">
        <v>73</v>
      </c>
      <c r="C87" s="32">
        <v>21831</v>
      </c>
      <c r="D87" s="32">
        <v>7628</v>
      </c>
      <c r="E87" s="33">
        <v>34.941138747652424</v>
      </c>
    </row>
    <row r="88" spans="2:5" ht="12" customHeight="1" x14ac:dyDescent="0.2">
      <c r="B88" s="6" t="s">
        <v>74</v>
      </c>
      <c r="C88" s="36">
        <v>631</v>
      </c>
      <c r="D88" s="36">
        <v>601</v>
      </c>
      <c r="E88" s="37">
        <v>95.24564183835183</v>
      </c>
    </row>
    <row r="89" spans="2:5" ht="12" customHeight="1" x14ac:dyDescent="0.2">
      <c r="B89" s="6" t="s">
        <v>75</v>
      </c>
      <c r="C89" s="32">
        <v>5553</v>
      </c>
      <c r="D89" s="32">
        <v>2201</v>
      </c>
      <c r="E89" s="33">
        <v>39.636232667026832</v>
      </c>
    </row>
    <row r="90" spans="2:5" ht="12" customHeight="1" x14ac:dyDescent="0.2">
      <c r="B90" s="6" t="s">
        <v>76</v>
      </c>
      <c r="C90" s="32">
        <v>14827</v>
      </c>
      <c r="D90" s="32">
        <v>4744</v>
      </c>
      <c r="E90" s="33">
        <v>31.995683550279896</v>
      </c>
    </row>
    <row r="91" spans="2:5" ht="12" customHeight="1" x14ac:dyDescent="0.2">
      <c r="B91" s="6" t="s">
        <v>77</v>
      </c>
      <c r="C91" s="32">
        <v>820</v>
      </c>
      <c r="D91" s="32">
        <v>82</v>
      </c>
      <c r="E91" s="33">
        <v>10</v>
      </c>
    </row>
    <row r="92" spans="2:5" ht="12" customHeight="1" x14ac:dyDescent="0.2">
      <c r="B92" s="6" t="s">
        <v>78</v>
      </c>
      <c r="C92" s="32">
        <v>9277</v>
      </c>
      <c r="D92" s="32">
        <v>9246</v>
      </c>
      <c r="E92" s="33">
        <v>99.665840250080848</v>
      </c>
    </row>
    <row r="93" spans="2:5" ht="12" customHeight="1" x14ac:dyDescent="0.2">
      <c r="B93" s="6" t="s">
        <v>86</v>
      </c>
      <c r="C93" s="22">
        <v>542</v>
      </c>
      <c r="D93" s="22">
        <v>542</v>
      </c>
      <c r="E93" s="23">
        <v>100</v>
      </c>
    </row>
    <row r="94" spans="2:5" ht="12" customHeight="1" x14ac:dyDescent="0.2">
      <c r="B94" s="6" t="s">
        <v>79</v>
      </c>
      <c r="C94" s="32">
        <v>542</v>
      </c>
      <c r="D94" s="32">
        <v>542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5C567EE-3871-47F0-B112-1BB14965786D}"/>
    <hyperlink ref="D4" location="ŞUBAT!A1" display="Şubat" xr:uid="{977BEAB3-928D-4523-BB46-B367B4F2209B}"/>
    <hyperlink ref="E4" location="MART!A1" display="Mart" xr:uid="{51F3F508-E1D5-4159-960D-9918A35BB5E2}"/>
    <hyperlink ref="C5" location="NİSAN!A1" display="Nisan" xr:uid="{BBFEC3DD-F6C8-40E1-AB18-E7B2AA0BB97D}"/>
    <hyperlink ref="D5" location="MAYIS!A1" display="Mayıs" xr:uid="{4CBD68BE-ED54-4C99-9874-DD6C6D8E3AEF}"/>
    <hyperlink ref="E5" location="HAZİRAN!A1" display="Haziran" xr:uid="{56FF9116-2A7F-4FF6-B8F0-2CF0D19FDF5F}"/>
    <hyperlink ref="C6" location="TEMMUZ!A1" display="Temmuz" xr:uid="{CDF9D108-4B9D-4ACB-A5E3-58004CEDAAA2}"/>
    <hyperlink ref="D6" location="AĞUSTOS!A1" display="Ağustos" xr:uid="{23316287-7B9D-4E38-9078-C79F393D42D9}"/>
    <hyperlink ref="E6" location="EYLÜL!A1" display="Eylül" xr:uid="{8C0B9ABE-E5F3-43FE-B75D-B1B803AC624E}"/>
    <hyperlink ref="C7" location="EKİM!A1" display="Ekim" xr:uid="{C6A090A9-70C3-4D53-A508-EE201340A9D7}"/>
    <hyperlink ref="D7" location="KASIM!A1" display="Kasım" xr:uid="{F60DA7A2-33A8-49A7-9DEC-55A617179D02}"/>
    <hyperlink ref="E7" location="ARALIK!A1" display="Aralık" xr:uid="{74D596A9-0413-4A36-AAD8-6F564068940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2026E-0408-4FA9-B45F-1D902EBD596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185878</v>
      </c>
      <c r="D10" s="22">
        <v>125183</v>
      </c>
      <c r="E10" s="23">
        <v>67.34686192018421</v>
      </c>
    </row>
    <row r="11" spans="2:5" ht="12" customHeight="1" x14ac:dyDescent="0.2">
      <c r="B11" s="7" t="s">
        <v>4</v>
      </c>
      <c r="C11" s="24">
        <v>147693</v>
      </c>
      <c r="D11" s="24">
        <v>103632</v>
      </c>
      <c r="E11" s="25">
        <v>70.167171091385512</v>
      </c>
    </row>
    <row r="12" spans="2:5" ht="12" customHeight="1" x14ac:dyDescent="0.2">
      <c r="B12" s="7" t="s">
        <v>5</v>
      </c>
      <c r="C12" s="24">
        <v>76593</v>
      </c>
      <c r="D12" s="24">
        <v>52200</v>
      </c>
      <c r="E12" s="25">
        <v>68.152442129176293</v>
      </c>
    </row>
    <row r="13" spans="2:5" ht="12" customHeight="1" x14ac:dyDescent="0.2">
      <c r="B13" s="7" t="s">
        <v>6</v>
      </c>
      <c r="C13" s="26">
        <v>68183</v>
      </c>
      <c r="D13" s="26">
        <v>48056</v>
      </c>
      <c r="E13" s="27">
        <v>70.480911664197819</v>
      </c>
    </row>
    <row r="14" spans="2:5" ht="12" customHeight="1" x14ac:dyDescent="0.2">
      <c r="B14" s="8" t="s">
        <v>7</v>
      </c>
      <c r="C14" s="28">
        <v>9550</v>
      </c>
      <c r="D14" s="28">
        <v>5013</v>
      </c>
      <c r="E14" s="29">
        <v>52.492146596858632</v>
      </c>
    </row>
    <row r="15" spans="2:5" ht="12" customHeight="1" x14ac:dyDescent="0.2">
      <c r="B15" s="8" t="s">
        <v>8</v>
      </c>
      <c r="C15" s="28">
        <v>1409</v>
      </c>
      <c r="D15" s="28">
        <v>818</v>
      </c>
      <c r="E15" s="29">
        <v>58.055358410220016</v>
      </c>
    </row>
    <row r="16" spans="2:5" ht="12" customHeight="1" x14ac:dyDescent="0.2">
      <c r="B16" s="8" t="s">
        <v>9</v>
      </c>
      <c r="C16" s="28">
        <v>53710</v>
      </c>
      <c r="D16" s="28">
        <v>39370</v>
      </c>
      <c r="E16" s="29">
        <v>73.301061254887358</v>
      </c>
    </row>
    <row r="17" spans="2:5" ht="12" customHeight="1" x14ac:dyDescent="0.2">
      <c r="B17" s="8" t="s">
        <v>10</v>
      </c>
      <c r="C17" s="28">
        <v>3514</v>
      </c>
      <c r="D17" s="28">
        <v>2855</v>
      </c>
      <c r="E17" s="29">
        <v>81.246442800227655</v>
      </c>
    </row>
    <row r="18" spans="2:5" ht="12" customHeight="1" x14ac:dyDescent="0.2">
      <c r="B18" s="7" t="s">
        <v>11</v>
      </c>
      <c r="C18" s="24">
        <v>8410</v>
      </c>
      <c r="D18" s="24">
        <v>4144</v>
      </c>
      <c r="E18" s="25">
        <v>49.274673008323418</v>
      </c>
    </row>
    <row r="19" spans="2:5" ht="12" customHeight="1" x14ac:dyDescent="0.2">
      <c r="B19" s="8" t="s">
        <v>12</v>
      </c>
      <c r="C19" s="28">
        <v>5097</v>
      </c>
      <c r="D19" s="28">
        <v>1305</v>
      </c>
      <c r="E19" s="29">
        <v>25.603296056503826</v>
      </c>
    </row>
    <row r="20" spans="2:5" ht="12" customHeight="1" x14ac:dyDescent="0.2">
      <c r="B20" s="8" t="s">
        <v>13</v>
      </c>
      <c r="C20" s="28">
        <v>5</v>
      </c>
      <c r="D20" s="28">
        <v>1</v>
      </c>
      <c r="E20" s="29">
        <v>20</v>
      </c>
    </row>
    <row r="21" spans="2:5" ht="12" customHeight="1" x14ac:dyDescent="0.2">
      <c r="B21" s="8" t="s">
        <v>14</v>
      </c>
      <c r="C21" s="28">
        <v>3308</v>
      </c>
      <c r="D21" s="28">
        <v>2838</v>
      </c>
      <c r="E21" s="29">
        <v>85.792019347037481</v>
      </c>
    </row>
    <row r="22" spans="2:5" s="4" customFormat="1" ht="12" customHeight="1" x14ac:dyDescent="0.2">
      <c r="B22" s="7" t="s">
        <v>15</v>
      </c>
      <c r="C22" s="24">
        <v>14142</v>
      </c>
      <c r="D22" s="24">
        <v>9637</v>
      </c>
      <c r="E22" s="25">
        <v>68.144534012162353</v>
      </c>
    </row>
    <row r="23" spans="2:5" s="4" customFormat="1" ht="12" customHeight="1" x14ac:dyDescent="0.2">
      <c r="B23" s="8" t="s">
        <v>16</v>
      </c>
      <c r="C23" s="30">
        <v>124</v>
      </c>
      <c r="D23" s="30">
        <v>53</v>
      </c>
      <c r="E23" s="31">
        <v>42.741935483870968</v>
      </c>
    </row>
    <row r="24" spans="2:5" ht="12" customHeight="1" x14ac:dyDescent="0.2">
      <c r="B24" s="8" t="s">
        <v>17</v>
      </c>
      <c r="C24" s="30">
        <v>14018</v>
      </c>
      <c r="D24" s="30">
        <v>9584</v>
      </c>
      <c r="E24" s="31">
        <v>68.369239549151089</v>
      </c>
    </row>
    <row r="25" spans="2:5" s="4" customFormat="1" ht="12" customHeight="1" x14ac:dyDescent="0.2">
      <c r="B25" s="7" t="s">
        <v>18</v>
      </c>
      <c r="C25" s="24">
        <v>31944</v>
      </c>
      <c r="D25" s="24">
        <v>21380</v>
      </c>
      <c r="E25" s="25">
        <v>66.929626846982217</v>
      </c>
    </row>
    <row r="26" spans="2:5" ht="12" customHeight="1" x14ac:dyDescent="0.2">
      <c r="B26" s="7" t="s">
        <v>19</v>
      </c>
      <c r="C26" s="24">
        <v>26468</v>
      </c>
      <c r="D26" s="24">
        <v>17664</v>
      </c>
      <c r="E26" s="25">
        <v>66.737192081003471</v>
      </c>
    </row>
    <row r="27" spans="2:5" ht="12" customHeight="1" x14ac:dyDescent="0.2">
      <c r="B27" s="8" t="s">
        <v>20</v>
      </c>
      <c r="C27" s="28">
        <v>25006</v>
      </c>
      <c r="D27" s="28">
        <v>16285</v>
      </c>
      <c r="E27" s="29">
        <v>65.124370151163731</v>
      </c>
    </row>
    <row r="28" spans="2:5" ht="12" customHeight="1" x14ac:dyDescent="0.2">
      <c r="B28" s="8" t="s">
        <v>21</v>
      </c>
      <c r="C28" s="28">
        <v>1462</v>
      </c>
      <c r="D28" s="28">
        <v>1379</v>
      </c>
      <c r="E28" s="29">
        <v>94.322845417236664</v>
      </c>
    </row>
    <row r="29" spans="2:5" ht="12" customHeight="1" x14ac:dyDescent="0.2">
      <c r="B29" s="7" t="s">
        <v>22</v>
      </c>
      <c r="C29" s="26">
        <v>2682</v>
      </c>
      <c r="D29" s="26">
        <v>1021</v>
      </c>
      <c r="E29" s="27">
        <v>38.068605518269948</v>
      </c>
    </row>
    <row r="30" spans="2:5" ht="12" customHeight="1" x14ac:dyDescent="0.2">
      <c r="B30" s="8" t="s">
        <v>23</v>
      </c>
      <c r="C30" s="28">
        <v>1674</v>
      </c>
      <c r="D30" s="28">
        <v>13</v>
      </c>
      <c r="E30" s="29">
        <v>0.77658303464755074</v>
      </c>
    </row>
    <row r="31" spans="2:5" s="4" customFormat="1" ht="12" customHeight="1" x14ac:dyDescent="0.2">
      <c r="B31" s="8" t="s">
        <v>24</v>
      </c>
      <c r="C31" s="28">
        <v>1008</v>
      </c>
      <c r="D31" s="28">
        <v>1008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2794</v>
      </c>
      <c r="D37" s="26">
        <v>2695</v>
      </c>
      <c r="E37" s="27">
        <v>96.456692913385822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3774</v>
      </c>
      <c r="D40" s="24">
        <v>3774</v>
      </c>
      <c r="E40" s="25">
        <v>100</v>
      </c>
    </row>
    <row r="41" spans="2:6" s="4" customFormat="1" ht="12" customHeight="1" x14ac:dyDescent="0.2">
      <c r="B41" s="8" t="s">
        <v>33</v>
      </c>
      <c r="C41" s="30">
        <v>128</v>
      </c>
      <c r="D41" s="30">
        <v>128</v>
      </c>
      <c r="E41" s="31">
        <v>100</v>
      </c>
    </row>
    <row r="42" spans="2:6" ht="12" customHeight="1" x14ac:dyDescent="0.2">
      <c r="B42" s="8" t="s">
        <v>34</v>
      </c>
      <c r="C42" s="30">
        <v>3646</v>
      </c>
      <c r="D42" s="30">
        <v>3646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11087</v>
      </c>
      <c r="D44" s="24">
        <v>7877</v>
      </c>
      <c r="E44" s="25">
        <v>71.047172364029947</v>
      </c>
    </row>
    <row r="45" spans="2:6" ht="12" customHeight="1" x14ac:dyDescent="0.2">
      <c r="B45" s="7" t="s">
        <v>37</v>
      </c>
      <c r="C45" s="26">
        <v>10064</v>
      </c>
      <c r="D45" s="26">
        <v>8741</v>
      </c>
      <c r="E45" s="27">
        <v>86.85413354531002</v>
      </c>
      <c r="F45" s="5"/>
    </row>
    <row r="46" spans="2:6" ht="12" customHeight="1" x14ac:dyDescent="0.2">
      <c r="B46" s="7" t="s">
        <v>38</v>
      </c>
      <c r="C46" s="26">
        <v>89</v>
      </c>
      <c r="D46" s="26">
        <v>23</v>
      </c>
      <c r="E46" s="27">
        <v>25.842696629213485</v>
      </c>
    </row>
    <row r="47" spans="2:6" ht="12" customHeight="1" x14ac:dyDescent="0.2">
      <c r="B47" s="6" t="s">
        <v>84</v>
      </c>
      <c r="C47" s="22">
        <v>5111</v>
      </c>
      <c r="D47" s="22">
        <v>4678</v>
      </c>
      <c r="E47" s="27">
        <v>91.528076697319506</v>
      </c>
    </row>
    <row r="48" spans="2:6" ht="12" customHeight="1" x14ac:dyDescent="0.2">
      <c r="B48" s="6" t="s">
        <v>39</v>
      </c>
      <c r="C48" s="32">
        <v>2183</v>
      </c>
      <c r="D48" s="32">
        <v>2154</v>
      </c>
      <c r="E48" s="33">
        <v>98.671552908841036</v>
      </c>
    </row>
    <row r="49" spans="2:5" ht="12" customHeight="1" x14ac:dyDescent="0.2">
      <c r="B49" s="6" t="s">
        <v>40</v>
      </c>
      <c r="C49" s="32">
        <v>2097</v>
      </c>
      <c r="D49" s="32">
        <v>2085</v>
      </c>
      <c r="E49" s="33">
        <v>99.427753934191699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2097</v>
      </c>
      <c r="D51" s="34">
        <v>2085</v>
      </c>
      <c r="E51" s="35">
        <v>99.427753934191699</v>
      </c>
    </row>
    <row r="52" spans="2:5" ht="12" customHeight="1" x14ac:dyDescent="0.2">
      <c r="B52" s="6" t="s">
        <v>43</v>
      </c>
      <c r="C52" s="32">
        <v>86</v>
      </c>
      <c r="D52" s="32">
        <v>69</v>
      </c>
      <c r="E52" s="33">
        <v>80.232558139534888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86</v>
      </c>
      <c r="D54" s="34">
        <v>69</v>
      </c>
      <c r="E54" s="35">
        <v>80.232558139534888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1060</v>
      </c>
      <c r="D58" s="32">
        <v>1060</v>
      </c>
      <c r="E58" s="33">
        <v>100</v>
      </c>
    </row>
    <row r="59" spans="2:5" ht="12" customHeight="1" x14ac:dyDescent="0.2">
      <c r="B59" s="6" t="s">
        <v>48</v>
      </c>
      <c r="C59" s="32">
        <v>1060</v>
      </c>
      <c r="D59" s="32">
        <v>1060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1874</v>
      </c>
      <c r="D61" s="32">
        <v>1470</v>
      </c>
      <c r="E61" s="33">
        <v>78.441835645677699</v>
      </c>
    </row>
    <row r="62" spans="2:5" s="4" customFormat="1" ht="12" customHeight="1" x14ac:dyDescent="0.2">
      <c r="B62" s="6" t="s">
        <v>51</v>
      </c>
      <c r="C62" s="32">
        <v>1873</v>
      </c>
      <c r="D62" s="32">
        <v>1469</v>
      </c>
      <c r="E62" s="33">
        <v>78.430325680726114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>
        <v>-6</v>
      </c>
      <c r="D64" s="32">
        <v>-6</v>
      </c>
      <c r="E64" s="33">
        <v>100</v>
      </c>
    </row>
    <row r="65" spans="2:5" ht="12" customHeight="1" x14ac:dyDescent="0.2">
      <c r="B65" s="6" t="s">
        <v>85</v>
      </c>
      <c r="C65" s="22">
        <v>649</v>
      </c>
      <c r="D65" s="22">
        <v>649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649</v>
      </c>
      <c r="D67" s="22">
        <v>649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649</v>
      </c>
      <c r="D69" s="34">
        <v>649</v>
      </c>
      <c r="E69" s="35">
        <v>100</v>
      </c>
    </row>
    <row r="70" spans="2:5" ht="12" customHeight="1" x14ac:dyDescent="0.2">
      <c r="B70" s="6" t="s">
        <v>89</v>
      </c>
      <c r="C70" s="22">
        <v>31905</v>
      </c>
      <c r="D70" s="22">
        <v>15704</v>
      </c>
      <c r="E70" s="23">
        <v>49.221125215483468</v>
      </c>
    </row>
    <row r="71" spans="2:5" ht="12" customHeight="1" x14ac:dyDescent="0.2">
      <c r="B71" s="6" t="s">
        <v>57</v>
      </c>
      <c r="C71" s="32">
        <v>2164</v>
      </c>
      <c r="D71" s="32">
        <v>100</v>
      </c>
      <c r="E71" s="33">
        <v>4.621072088724584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2114</v>
      </c>
      <c r="D74" s="36">
        <v>50</v>
      </c>
      <c r="E74" s="37">
        <v>2.3651844843897827</v>
      </c>
    </row>
    <row r="75" spans="2:5" ht="12" customHeight="1" x14ac:dyDescent="0.2">
      <c r="B75" s="6" t="s">
        <v>61</v>
      </c>
      <c r="C75" s="32">
        <v>50</v>
      </c>
      <c r="D75" s="32">
        <v>50</v>
      </c>
      <c r="E75" s="33">
        <v>100</v>
      </c>
    </row>
    <row r="76" spans="2:5" ht="12" customHeight="1" x14ac:dyDescent="0.2">
      <c r="B76" s="6" t="s">
        <v>62</v>
      </c>
      <c r="C76" s="32">
        <v>204</v>
      </c>
      <c r="D76" s="32">
        <v>195</v>
      </c>
      <c r="E76" s="33">
        <v>95.588235294117652</v>
      </c>
    </row>
    <row r="77" spans="2:5" ht="12" customHeight="1" x14ac:dyDescent="0.2">
      <c r="B77" s="6" t="s">
        <v>63</v>
      </c>
      <c r="C77" s="32">
        <v>52</v>
      </c>
      <c r="D77" s="32">
        <v>51</v>
      </c>
      <c r="E77" s="33">
        <v>98.076923076923066</v>
      </c>
    </row>
    <row r="78" spans="2:5" ht="12" customHeight="1" x14ac:dyDescent="0.2">
      <c r="B78" s="6" t="s">
        <v>64</v>
      </c>
      <c r="C78" s="32">
        <v>152</v>
      </c>
      <c r="D78" s="32">
        <v>144</v>
      </c>
      <c r="E78" s="33">
        <v>94.73684210526315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</v>
      </c>
      <c r="D84" s="34">
        <v>1</v>
      </c>
      <c r="E84" s="35">
        <v>100</v>
      </c>
    </row>
    <row r="85" spans="2:5" ht="12" customHeight="1" x14ac:dyDescent="0.2">
      <c r="B85" s="9" t="s">
        <v>71</v>
      </c>
      <c r="C85" s="34">
        <v>6</v>
      </c>
      <c r="D85" s="34">
        <v>6</v>
      </c>
      <c r="E85" s="35">
        <v>100</v>
      </c>
    </row>
    <row r="86" spans="2:5" ht="12" customHeight="1" x14ac:dyDescent="0.2">
      <c r="B86" s="9" t="s">
        <v>72</v>
      </c>
      <c r="C86" s="34">
        <v>145</v>
      </c>
      <c r="D86" s="34">
        <v>137</v>
      </c>
      <c r="E86" s="35">
        <v>94.482758620689651</v>
      </c>
    </row>
    <row r="87" spans="2:5" ht="12" customHeight="1" x14ac:dyDescent="0.2">
      <c r="B87" s="6" t="s">
        <v>73</v>
      </c>
      <c r="C87" s="32">
        <v>21033</v>
      </c>
      <c r="D87" s="32">
        <v>6938</v>
      </c>
      <c r="E87" s="33">
        <v>32.986259687158274</v>
      </c>
    </row>
    <row r="88" spans="2:5" ht="12" customHeight="1" x14ac:dyDescent="0.2">
      <c r="B88" s="6" t="s">
        <v>74</v>
      </c>
      <c r="C88" s="36">
        <v>594</v>
      </c>
      <c r="D88" s="36">
        <v>564</v>
      </c>
      <c r="E88" s="37">
        <v>94.949494949494948</v>
      </c>
    </row>
    <row r="89" spans="2:5" ht="12" customHeight="1" x14ac:dyDescent="0.2">
      <c r="B89" s="6" t="s">
        <v>75</v>
      </c>
      <c r="C89" s="32">
        <v>5326</v>
      </c>
      <c r="D89" s="32">
        <v>1971</v>
      </c>
      <c r="E89" s="33">
        <v>37.007134810364249</v>
      </c>
    </row>
    <row r="90" spans="2:5" ht="12" customHeight="1" x14ac:dyDescent="0.2">
      <c r="B90" s="6" t="s">
        <v>76</v>
      </c>
      <c r="C90" s="32">
        <v>14293</v>
      </c>
      <c r="D90" s="32">
        <v>4321</v>
      </c>
      <c r="E90" s="33">
        <v>30.231581893234448</v>
      </c>
    </row>
    <row r="91" spans="2:5" ht="12" customHeight="1" x14ac:dyDescent="0.2">
      <c r="B91" s="6" t="s">
        <v>77</v>
      </c>
      <c r="C91" s="32">
        <v>820</v>
      </c>
      <c r="D91" s="32">
        <v>82</v>
      </c>
      <c r="E91" s="33">
        <v>10</v>
      </c>
    </row>
    <row r="92" spans="2:5" ht="12" customHeight="1" x14ac:dyDescent="0.2">
      <c r="B92" s="6" t="s">
        <v>78</v>
      </c>
      <c r="C92" s="32">
        <v>8504</v>
      </c>
      <c r="D92" s="32">
        <v>8471</v>
      </c>
      <c r="E92" s="33">
        <v>99.611947318908747</v>
      </c>
    </row>
    <row r="93" spans="2:5" ht="12" customHeight="1" x14ac:dyDescent="0.2">
      <c r="B93" s="6" t="s">
        <v>86</v>
      </c>
      <c r="C93" s="22">
        <v>520</v>
      </c>
      <c r="D93" s="22">
        <v>520</v>
      </c>
      <c r="E93" s="23">
        <v>100</v>
      </c>
    </row>
    <row r="94" spans="2:5" ht="12" customHeight="1" x14ac:dyDescent="0.2">
      <c r="B94" s="6" t="s">
        <v>79</v>
      </c>
      <c r="C94" s="32">
        <v>520</v>
      </c>
      <c r="D94" s="32">
        <v>520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7C2F919-8739-4AB8-BDC7-BD996D748808}"/>
    <hyperlink ref="D4" location="ŞUBAT!A1" display="Şubat" xr:uid="{72071A9C-F84D-4D4B-BE49-BD6A8D62B9A7}"/>
    <hyperlink ref="E4" location="MART!A1" display="Mart" xr:uid="{E5090FB0-655B-4495-926D-E6A7B430A095}"/>
    <hyperlink ref="C5" location="NİSAN!A1" display="Nisan" xr:uid="{22BE0CCA-6AA1-459B-AEFC-72E2952CFD83}"/>
    <hyperlink ref="D5" location="MAYIS!A1" display="Mayıs" xr:uid="{1B61EF6D-1518-4468-A3CA-64C88F1B03E4}"/>
    <hyperlink ref="E5" location="HAZİRAN!A1" display="Haziran" xr:uid="{187BDC58-924C-42CD-AA65-8FBCBC79C53E}"/>
    <hyperlink ref="C6" location="TEMMUZ!A1" display="Temmuz" xr:uid="{69511A9F-9A35-4DCB-9D2E-3FA9DD154DFC}"/>
    <hyperlink ref="D6" location="AĞUSTOS!A1" display="Ağustos" xr:uid="{36100F10-4DAF-449C-A159-C5DA2724F856}"/>
    <hyperlink ref="E6" location="EYLÜL!A1" display="Eylül" xr:uid="{77F77D72-9608-46C1-A71C-6E7CA4AE0614}"/>
    <hyperlink ref="C7" location="EKİM!A1" display="Ekim" xr:uid="{DFF2D76D-2596-4ADA-AFFA-8FA277DE512B}"/>
    <hyperlink ref="D7" location="KASIM!A1" display="Kasım" xr:uid="{9CAF41FF-41C1-4B15-B68E-9DDBB99A6627}"/>
    <hyperlink ref="E7" location="ARALIK!A1" display="Aralık" xr:uid="{316DDA05-F972-47C3-AC4D-1DC0A6E55B0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3590F-DC1C-46C2-BD71-E7CAC248C3D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174096</v>
      </c>
      <c r="D10" s="22">
        <v>110553</v>
      </c>
      <c r="E10" s="23">
        <v>63.501171767300804</v>
      </c>
    </row>
    <row r="11" spans="2:5" ht="12" customHeight="1" x14ac:dyDescent="0.2">
      <c r="B11" s="7" t="s">
        <v>4</v>
      </c>
      <c r="C11" s="24">
        <v>135470</v>
      </c>
      <c r="D11" s="24">
        <v>91275</v>
      </c>
      <c r="E11" s="25">
        <v>67.376540931571554</v>
      </c>
    </row>
    <row r="12" spans="2:5" ht="12" customHeight="1" x14ac:dyDescent="0.2">
      <c r="B12" s="7" t="s">
        <v>5</v>
      </c>
      <c r="C12" s="24">
        <v>70427</v>
      </c>
      <c r="D12" s="24">
        <v>46266</v>
      </c>
      <c r="E12" s="25">
        <v>65.693555028611186</v>
      </c>
    </row>
    <row r="13" spans="2:5" ht="12" customHeight="1" x14ac:dyDescent="0.2">
      <c r="B13" s="7" t="s">
        <v>6</v>
      </c>
      <c r="C13" s="26">
        <v>62027</v>
      </c>
      <c r="D13" s="26">
        <v>42167</v>
      </c>
      <c r="E13" s="27">
        <v>67.981685395069889</v>
      </c>
    </row>
    <row r="14" spans="2:5" ht="12" customHeight="1" x14ac:dyDescent="0.2">
      <c r="B14" s="8" t="s">
        <v>7</v>
      </c>
      <c r="C14" s="28">
        <v>9539</v>
      </c>
      <c r="D14" s="28">
        <v>4887</v>
      </c>
      <c r="E14" s="29">
        <v>51.231785302442603</v>
      </c>
    </row>
    <row r="15" spans="2:5" ht="12" customHeight="1" x14ac:dyDescent="0.2">
      <c r="B15" s="8" t="s">
        <v>8</v>
      </c>
      <c r="C15" s="28">
        <v>1404</v>
      </c>
      <c r="D15" s="28">
        <v>794</v>
      </c>
      <c r="E15" s="29">
        <v>56.552706552706553</v>
      </c>
    </row>
    <row r="16" spans="2:5" ht="12" customHeight="1" x14ac:dyDescent="0.2">
      <c r="B16" s="8" t="s">
        <v>9</v>
      </c>
      <c r="C16" s="28">
        <v>47610</v>
      </c>
      <c r="D16" s="28">
        <v>33658</v>
      </c>
      <c r="E16" s="29">
        <v>70.695232094097875</v>
      </c>
    </row>
    <row r="17" spans="2:5" ht="12" customHeight="1" x14ac:dyDescent="0.2">
      <c r="B17" s="8" t="s">
        <v>10</v>
      </c>
      <c r="C17" s="28">
        <v>3474</v>
      </c>
      <c r="D17" s="28">
        <v>2828</v>
      </c>
      <c r="E17" s="29">
        <v>81.404720782959131</v>
      </c>
    </row>
    <row r="18" spans="2:5" ht="12" customHeight="1" x14ac:dyDescent="0.2">
      <c r="B18" s="7" t="s">
        <v>11</v>
      </c>
      <c r="C18" s="24">
        <v>8400</v>
      </c>
      <c r="D18" s="24">
        <v>4099</v>
      </c>
      <c r="E18" s="25">
        <v>48.797619047619044</v>
      </c>
    </row>
    <row r="19" spans="2:5" ht="12" customHeight="1" x14ac:dyDescent="0.2">
      <c r="B19" s="8" t="s">
        <v>12</v>
      </c>
      <c r="C19" s="28">
        <v>5098</v>
      </c>
      <c r="D19" s="28">
        <v>1268</v>
      </c>
      <c r="E19" s="29">
        <v>24.872499019223223</v>
      </c>
    </row>
    <row r="20" spans="2:5" ht="12" customHeight="1" x14ac:dyDescent="0.2">
      <c r="B20" s="8" t="s">
        <v>13</v>
      </c>
      <c r="C20" s="28">
        <v>5</v>
      </c>
      <c r="D20" s="28">
        <v>1</v>
      </c>
      <c r="E20" s="29">
        <v>20</v>
      </c>
    </row>
    <row r="21" spans="2:5" ht="12" customHeight="1" x14ac:dyDescent="0.2">
      <c r="B21" s="8" t="s">
        <v>14</v>
      </c>
      <c r="C21" s="28">
        <v>3297</v>
      </c>
      <c r="D21" s="28">
        <v>2830</v>
      </c>
      <c r="E21" s="29">
        <v>85.835608128601763</v>
      </c>
    </row>
    <row r="22" spans="2:5" s="4" customFormat="1" ht="12" customHeight="1" x14ac:dyDescent="0.2">
      <c r="B22" s="7" t="s">
        <v>15</v>
      </c>
      <c r="C22" s="24">
        <v>14115</v>
      </c>
      <c r="D22" s="24">
        <v>9355</v>
      </c>
      <c r="E22" s="25">
        <v>66.277010272759469</v>
      </c>
    </row>
    <row r="23" spans="2:5" s="4" customFormat="1" ht="12" customHeight="1" x14ac:dyDescent="0.2">
      <c r="B23" s="8" t="s">
        <v>16</v>
      </c>
      <c r="C23" s="30">
        <v>114</v>
      </c>
      <c r="D23" s="30">
        <v>42</v>
      </c>
      <c r="E23" s="31">
        <v>36.84210526315789</v>
      </c>
    </row>
    <row r="24" spans="2:5" ht="12" customHeight="1" x14ac:dyDescent="0.2">
      <c r="B24" s="8" t="s">
        <v>17</v>
      </c>
      <c r="C24" s="30">
        <v>14001</v>
      </c>
      <c r="D24" s="30">
        <v>9313</v>
      </c>
      <c r="E24" s="31">
        <v>66.516677380187133</v>
      </c>
    </row>
    <row r="25" spans="2:5" s="4" customFormat="1" ht="12" customHeight="1" x14ac:dyDescent="0.2">
      <c r="B25" s="7" t="s">
        <v>18</v>
      </c>
      <c r="C25" s="24">
        <v>29375</v>
      </c>
      <c r="D25" s="24">
        <v>18787</v>
      </c>
      <c r="E25" s="25">
        <v>63.955744680851069</v>
      </c>
    </row>
    <row r="26" spans="2:5" ht="12" customHeight="1" x14ac:dyDescent="0.2">
      <c r="B26" s="7" t="s">
        <v>19</v>
      </c>
      <c r="C26" s="24">
        <v>24301</v>
      </c>
      <c r="D26" s="24">
        <v>15524</v>
      </c>
      <c r="E26" s="25">
        <v>63.882144767705029</v>
      </c>
    </row>
    <row r="27" spans="2:5" ht="12" customHeight="1" x14ac:dyDescent="0.2">
      <c r="B27" s="8" t="s">
        <v>20</v>
      </c>
      <c r="C27" s="28">
        <v>22968</v>
      </c>
      <c r="D27" s="28">
        <v>14274</v>
      </c>
      <c r="E27" s="29">
        <v>62.147335423197489</v>
      </c>
    </row>
    <row r="28" spans="2:5" ht="12" customHeight="1" x14ac:dyDescent="0.2">
      <c r="B28" s="8" t="s">
        <v>21</v>
      </c>
      <c r="C28" s="28">
        <v>1333</v>
      </c>
      <c r="D28" s="28">
        <v>1250</v>
      </c>
      <c r="E28" s="29">
        <v>93.773443360840218</v>
      </c>
    </row>
    <row r="29" spans="2:5" ht="12" customHeight="1" x14ac:dyDescent="0.2">
      <c r="B29" s="7" t="s">
        <v>22</v>
      </c>
      <c r="C29" s="26">
        <v>2609</v>
      </c>
      <c r="D29" s="26">
        <v>935</v>
      </c>
      <c r="E29" s="27">
        <v>35.837485626676887</v>
      </c>
    </row>
    <row r="30" spans="2:5" ht="12" customHeight="1" x14ac:dyDescent="0.2">
      <c r="B30" s="8" t="s">
        <v>23</v>
      </c>
      <c r="C30" s="28">
        <v>1684</v>
      </c>
      <c r="D30" s="28">
        <v>10</v>
      </c>
      <c r="E30" s="29">
        <v>0.59382422802850354</v>
      </c>
    </row>
    <row r="31" spans="2:5" s="4" customFormat="1" ht="12" customHeight="1" x14ac:dyDescent="0.2">
      <c r="B31" s="8" t="s">
        <v>24</v>
      </c>
      <c r="C31" s="28">
        <v>925</v>
      </c>
      <c r="D31" s="28">
        <v>925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2465</v>
      </c>
      <c r="D37" s="26">
        <v>2328</v>
      </c>
      <c r="E37" s="27">
        <v>94.4421906693712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1902</v>
      </c>
      <c r="D40" s="24">
        <v>1902</v>
      </c>
      <c r="E40" s="25">
        <v>100</v>
      </c>
    </row>
    <row r="41" spans="2:6" s="4" customFormat="1" ht="12" customHeight="1" x14ac:dyDescent="0.2">
      <c r="B41" s="8" t="s">
        <v>33</v>
      </c>
      <c r="C41" s="30">
        <v>128</v>
      </c>
      <c r="D41" s="30">
        <v>128</v>
      </c>
      <c r="E41" s="31">
        <v>100</v>
      </c>
    </row>
    <row r="42" spans="2:6" ht="12" customHeight="1" x14ac:dyDescent="0.2">
      <c r="B42" s="8" t="s">
        <v>34</v>
      </c>
      <c r="C42" s="30">
        <v>1774</v>
      </c>
      <c r="D42" s="30">
        <v>1774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10178</v>
      </c>
      <c r="D44" s="24">
        <v>6969</v>
      </c>
      <c r="E44" s="25">
        <v>68.471212418942812</v>
      </c>
    </row>
    <row r="45" spans="2:6" ht="12" customHeight="1" x14ac:dyDescent="0.2">
      <c r="B45" s="7" t="s">
        <v>37</v>
      </c>
      <c r="C45" s="26">
        <v>9385</v>
      </c>
      <c r="D45" s="26">
        <v>7973</v>
      </c>
      <c r="E45" s="27">
        <v>84.954714970697921</v>
      </c>
      <c r="F45" s="5"/>
    </row>
    <row r="46" spans="2:6" ht="12" customHeight="1" x14ac:dyDescent="0.2">
      <c r="B46" s="7" t="s">
        <v>38</v>
      </c>
      <c r="C46" s="26">
        <v>88</v>
      </c>
      <c r="D46" s="26">
        <v>23</v>
      </c>
      <c r="E46" s="27">
        <v>26.136363636363637</v>
      </c>
    </row>
    <row r="47" spans="2:6" ht="12" customHeight="1" x14ac:dyDescent="0.2">
      <c r="B47" s="6" t="s">
        <v>84</v>
      </c>
      <c r="C47" s="22">
        <v>4728</v>
      </c>
      <c r="D47" s="22">
        <v>4307</v>
      </c>
      <c r="E47" s="27">
        <v>91.095600676818961</v>
      </c>
    </row>
    <row r="48" spans="2:6" ht="12" customHeight="1" x14ac:dyDescent="0.2">
      <c r="B48" s="6" t="s">
        <v>39</v>
      </c>
      <c r="C48" s="32">
        <v>1988</v>
      </c>
      <c r="D48" s="32">
        <v>1957</v>
      </c>
      <c r="E48" s="33">
        <v>98.440643863179076</v>
      </c>
    </row>
    <row r="49" spans="2:5" ht="12" customHeight="1" x14ac:dyDescent="0.2">
      <c r="B49" s="6" t="s">
        <v>40</v>
      </c>
      <c r="C49" s="32">
        <v>1904</v>
      </c>
      <c r="D49" s="32">
        <v>1892</v>
      </c>
      <c r="E49" s="33">
        <v>99.369747899159663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1904</v>
      </c>
      <c r="D51" s="34">
        <v>1892</v>
      </c>
      <c r="E51" s="35">
        <v>99.369747899159663</v>
      </c>
    </row>
    <row r="52" spans="2:5" ht="12" customHeight="1" x14ac:dyDescent="0.2">
      <c r="B52" s="6" t="s">
        <v>43</v>
      </c>
      <c r="C52" s="32">
        <v>84</v>
      </c>
      <c r="D52" s="32">
        <v>65</v>
      </c>
      <c r="E52" s="33">
        <v>77.38095238095238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84</v>
      </c>
      <c r="D54" s="34">
        <v>65</v>
      </c>
      <c r="E54" s="35">
        <v>77.38095238095238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1006</v>
      </c>
      <c r="D58" s="32">
        <v>1006</v>
      </c>
      <c r="E58" s="33">
        <v>100</v>
      </c>
    </row>
    <row r="59" spans="2:5" ht="12" customHeight="1" x14ac:dyDescent="0.2">
      <c r="B59" s="6" t="s">
        <v>48</v>
      </c>
      <c r="C59" s="32">
        <v>1006</v>
      </c>
      <c r="D59" s="32">
        <v>1006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1739</v>
      </c>
      <c r="D61" s="32">
        <v>1349</v>
      </c>
      <c r="E61" s="33">
        <v>77.573317998849916</v>
      </c>
    </row>
    <row r="62" spans="2:5" s="4" customFormat="1" ht="12" customHeight="1" x14ac:dyDescent="0.2">
      <c r="B62" s="6" t="s">
        <v>51</v>
      </c>
      <c r="C62" s="32">
        <v>1738</v>
      </c>
      <c r="D62" s="32">
        <v>1348</v>
      </c>
      <c r="E62" s="33">
        <v>77.560414269275029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>
        <v>-5</v>
      </c>
      <c r="D64" s="32">
        <v>-5</v>
      </c>
      <c r="E64" s="33">
        <v>100</v>
      </c>
    </row>
    <row r="65" spans="2:5" ht="12" customHeight="1" x14ac:dyDescent="0.2">
      <c r="B65" s="6" t="s">
        <v>85</v>
      </c>
      <c r="C65" s="22">
        <v>649</v>
      </c>
      <c r="D65" s="22">
        <v>649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649</v>
      </c>
      <c r="D67" s="22">
        <v>649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649</v>
      </c>
      <c r="D69" s="34">
        <v>649</v>
      </c>
      <c r="E69" s="35">
        <v>100</v>
      </c>
    </row>
    <row r="70" spans="2:5" ht="12" customHeight="1" x14ac:dyDescent="0.2">
      <c r="B70" s="6" t="s">
        <v>89</v>
      </c>
      <c r="C70" s="22">
        <v>32731</v>
      </c>
      <c r="D70" s="22">
        <v>13804</v>
      </c>
      <c r="E70" s="23">
        <v>42.174085729125295</v>
      </c>
    </row>
    <row r="71" spans="2:5" ht="12" customHeight="1" x14ac:dyDescent="0.2">
      <c r="B71" s="6" t="s">
        <v>57</v>
      </c>
      <c r="C71" s="32">
        <v>3880</v>
      </c>
      <c r="D71" s="32">
        <v>91</v>
      </c>
      <c r="E71" s="33">
        <v>2.3453608247422681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3832</v>
      </c>
      <c r="D74" s="36">
        <v>43</v>
      </c>
      <c r="E74" s="37">
        <v>1.1221294363256786</v>
      </c>
    </row>
    <row r="75" spans="2:5" ht="12" customHeight="1" x14ac:dyDescent="0.2">
      <c r="B75" s="6" t="s">
        <v>61</v>
      </c>
      <c r="C75" s="32">
        <v>48</v>
      </c>
      <c r="D75" s="32">
        <v>48</v>
      </c>
      <c r="E75" s="33">
        <v>100</v>
      </c>
    </row>
    <row r="76" spans="2:5" ht="12" customHeight="1" x14ac:dyDescent="0.2">
      <c r="B76" s="6" t="s">
        <v>62</v>
      </c>
      <c r="C76" s="32">
        <v>185</v>
      </c>
      <c r="D76" s="32">
        <v>176</v>
      </c>
      <c r="E76" s="33">
        <v>95.135135135135144</v>
      </c>
    </row>
    <row r="77" spans="2:5" ht="12" customHeight="1" x14ac:dyDescent="0.2">
      <c r="B77" s="6" t="s">
        <v>63</v>
      </c>
      <c r="C77" s="32">
        <v>52</v>
      </c>
      <c r="D77" s="32">
        <v>51</v>
      </c>
      <c r="E77" s="33">
        <v>98.076923076923066</v>
      </c>
    </row>
    <row r="78" spans="2:5" ht="12" customHeight="1" x14ac:dyDescent="0.2">
      <c r="B78" s="6" t="s">
        <v>64</v>
      </c>
      <c r="C78" s="32">
        <v>133</v>
      </c>
      <c r="D78" s="32">
        <v>125</v>
      </c>
      <c r="E78" s="33">
        <v>93.984962406015043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</v>
      </c>
      <c r="D84" s="34">
        <v>1</v>
      </c>
      <c r="E84" s="35"/>
    </row>
    <row r="85" spans="2:5" ht="12" customHeight="1" x14ac:dyDescent="0.2">
      <c r="B85" s="9" t="s">
        <v>71</v>
      </c>
      <c r="C85" s="34">
        <v>6</v>
      </c>
      <c r="D85" s="34">
        <v>6</v>
      </c>
      <c r="E85" s="35">
        <v>100</v>
      </c>
    </row>
    <row r="86" spans="2:5" ht="12" customHeight="1" x14ac:dyDescent="0.2">
      <c r="B86" s="9" t="s">
        <v>72</v>
      </c>
      <c r="C86" s="34">
        <v>126</v>
      </c>
      <c r="D86" s="34">
        <v>118</v>
      </c>
      <c r="E86" s="35">
        <v>93.650793650793645</v>
      </c>
    </row>
    <row r="87" spans="2:5" ht="12" customHeight="1" x14ac:dyDescent="0.2">
      <c r="B87" s="6" t="s">
        <v>73</v>
      </c>
      <c r="C87" s="32">
        <v>21538</v>
      </c>
      <c r="D87" s="32">
        <v>6443</v>
      </c>
      <c r="E87" s="33">
        <v>29.914569597919954</v>
      </c>
    </row>
    <row r="88" spans="2:5" ht="12" customHeight="1" x14ac:dyDescent="0.2">
      <c r="B88" s="6" t="s">
        <v>74</v>
      </c>
      <c r="C88" s="36">
        <v>553</v>
      </c>
      <c r="D88" s="36">
        <v>523</v>
      </c>
      <c r="E88" s="37">
        <v>94.575045207956592</v>
      </c>
    </row>
    <row r="89" spans="2:5" ht="12" customHeight="1" x14ac:dyDescent="0.2">
      <c r="B89" s="6" t="s">
        <v>75</v>
      </c>
      <c r="C89" s="32">
        <v>5066</v>
      </c>
      <c r="D89" s="32">
        <v>1755</v>
      </c>
      <c r="E89" s="33">
        <v>34.642716146861432</v>
      </c>
    </row>
    <row r="90" spans="2:5" ht="12" customHeight="1" x14ac:dyDescent="0.2">
      <c r="B90" s="6" t="s">
        <v>76</v>
      </c>
      <c r="C90" s="32">
        <v>15049</v>
      </c>
      <c r="D90" s="32">
        <v>4083</v>
      </c>
      <c r="E90" s="33">
        <v>27.131370855206328</v>
      </c>
    </row>
    <row r="91" spans="2:5" ht="12" customHeight="1" x14ac:dyDescent="0.2">
      <c r="B91" s="6" t="s">
        <v>77</v>
      </c>
      <c r="C91" s="32">
        <v>870</v>
      </c>
      <c r="D91" s="32">
        <v>82</v>
      </c>
      <c r="E91" s="33">
        <v>9.4252873563218387</v>
      </c>
    </row>
    <row r="92" spans="2:5" ht="12" customHeight="1" x14ac:dyDescent="0.2">
      <c r="B92" s="6" t="s">
        <v>78</v>
      </c>
      <c r="C92" s="32">
        <v>7128</v>
      </c>
      <c r="D92" s="32">
        <v>7094</v>
      </c>
      <c r="E92" s="33">
        <v>99.523007856341195</v>
      </c>
    </row>
    <row r="93" spans="2:5" ht="12" customHeight="1" x14ac:dyDescent="0.2">
      <c r="B93" s="6" t="s">
        <v>86</v>
      </c>
      <c r="C93" s="22">
        <v>518</v>
      </c>
      <c r="D93" s="22">
        <v>518</v>
      </c>
      <c r="E93" s="23">
        <v>100</v>
      </c>
    </row>
    <row r="94" spans="2:5" ht="12" customHeight="1" x14ac:dyDescent="0.2">
      <c r="B94" s="6" t="s">
        <v>79</v>
      </c>
      <c r="C94" s="32">
        <v>518</v>
      </c>
      <c r="D94" s="32">
        <v>518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A73522BA-9DDF-4A2A-BBA4-6164857584B5}"/>
    <hyperlink ref="D4" location="ŞUBAT!A1" display="Şubat" xr:uid="{D5019E90-1672-4B3C-A4AF-C8C2D07D58A0}"/>
    <hyperlink ref="E4" location="MART!A1" display="Mart" xr:uid="{F1F25557-9644-4A53-8853-62CCB7445FED}"/>
    <hyperlink ref="C5" location="NİSAN!A1" display="Nisan" xr:uid="{748B504A-E0A2-4853-9C3B-A9629160C066}"/>
    <hyperlink ref="D5" location="MAYIS!A1" display="Mayıs" xr:uid="{9D88DF5A-0A84-4255-B59D-E9755E379F80}"/>
    <hyperlink ref="E5" location="HAZİRAN!A1" display="Haziran" xr:uid="{2AB982E3-FFAB-4B06-A69E-F62AA6A2EEEE}"/>
    <hyperlink ref="C6" location="TEMMUZ!A1" display="Temmuz" xr:uid="{B6057881-4B57-486F-BA39-D5C08D931775}"/>
    <hyperlink ref="D6" location="AĞUSTOS!A1" display="Ağustos" xr:uid="{51870186-9405-4B93-A073-DA06256A6DDA}"/>
    <hyperlink ref="E6" location="EYLÜL!A1" display="Eylül" xr:uid="{FFB5AC56-1E76-465E-921C-AF73F4658A5B}"/>
    <hyperlink ref="C7" location="EKİM!A1" display="Ekim" xr:uid="{FFC77D4C-FE4F-4E11-9670-83049E3FDB4C}"/>
    <hyperlink ref="D7" location="KASIM!A1" display="Kasım" xr:uid="{AF095A2E-7CC9-4654-8EF1-A1071DA12D29}"/>
    <hyperlink ref="E7" location="ARALIK!A1" display="Aralık" xr:uid="{166E33F3-9DB6-4576-8E73-E8E513DD81B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887C-6BAE-421D-B9E3-D1BF9328C3F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164254</v>
      </c>
      <c r="D10" s="22">
        <v>99751</v>
      </c>
      <c r="E10" s="23">
        <v>60.729723477053831</v>
      </c>
    </row>
    <row r="11" spans="2:5" ht="12" customHeight="1" x14ac:dyDescent="0.2">
      <c r="B11" s="7" t="s">
        <v>4</v>
      </c>
      <c r="C11" s="24">
        <v>127691</v>
      </c>
      <c r="D11" s="24">
        <v>82540</v>
      </c>
      <c r="E11" s="25">
        <v>64.640421016359809</v>
      </c>
    </row>
    <row r="12" spans="2:5" ht="12" customHeight="1" x14ac:dyDescent="0.2">
      <c r="B12" s="7" t="s">
        <v>5</v>
      </c>
      <c r="C12" s="24">
        <v>66515</v>
      </c>
      <c r="D12" s="24">
        <v>41880</v>
      </c>
      <c r="E12" s="25">
        <v>62.963241374126135</v>
      </c>
    </row>
    <row r="13" spans="2:5" ht="12" customHeight="1" x14ac:dyDescent="0.2">
      <c r="B13" s="7" t="s">
        <v>6</v>
      </c>
      <c r="C13" s="26">
        <v>58113</v>
      </c>
      <c r="D13" s="26">
        <v>37930</v>
      </c>
      <c r="E13" s="27">
        <v>65.269388949116376</v>
      </c>
    </row>
    <row r="14" spans="2:5" ht="12" customHeight="1" x14ac:dyDescent="0.2">
      <c r="B14" s="8" t="s">
        <v>7</v>
      </c>
      <c r="C14" s="28">
        <v>9534</v>
      </c>
      <c r="D14" s="28">
        <v>4603</v>
      </c>
      <c r="E14" s="29">
        <v>48.279840570589471</v>
      </c>
    </row>
    <row r="15" spans="2:5" ht="12" customHeight="1" x14ac:dyDescent="0.2">
      <c r="B15" s="8" t="s">
        <v>8</v>
      </c>
      <c r="C15" s="28">
        <v>1401</v>
      </c>
      <c r="D15" s="28">
        <v>754</v>
      </c>
      <c r="E15" s="29">
        <v>53.818700927908637</v>
      </c>
    </row>
    <row r="16" spans="2:5" ht="12" customHeight="1" x14ac:dyDescent="0.2">
      <c r="B16" s="8" t="s">
        <v>9</v>
      </c>
      <c r="C16" s="28">
        <v>43705</v>
      </c>
      <c r="D16" s="28">
        <v>29798</v>
      </c>
      <c r="E16" s="29">
        <v>68.17984212332685</v>
      </c>
    </row>
    <row r="17" spans="2:5" ht="12" customHeight="1" x14ac:dyDescent="0.2">
      <c r="B17" s="8" t="s">
        <v>10</v>
      </c>
      <c r="C17" s="28">
        <v>3473</v>
      </c>
      <c r="D17" s="28">
        <v>2775</v>
      </c>
      <c r="E17" s="29">
        <v>79.90210192916787</v>
      </c>
    </row>
    <row r="18" spans="2:5" ht="12" customHeight="1" x14ac:dyDescent="0.2">
      <c r="B18" s="7" t="s">
        <v>11</v>
      </c>
      <c r="C18" s="24">
        <v>8402</v>
      </c>
      <c r="D18" s="24">
        <v>3950</v>
      </c>
      <c r="E18" s="25">
        <v>47.012616043799092</v>
      </c>
    </row>
    <row r="19" spans="2:5" ht="12" customHeight="1" x14ac:dyDescent="0.2">
      <c r="B19" s="8" t="s">
        <v>12</v>
      </c>
      <c r="C19" s="28">
        <v>5098</v>
      </c>
      <c r="D19" s="28">
        <v>1138</v>
      </c>
      <c r="E19" s="29">
        <v>22.322479403687719</v>
      </c>
    </row>
    <row r="20" spans="2:5" ht="12" customHeight="1" x14ac:dyDescent="0.2">
      <c r="B20" s="8" t="s">
        <v>13</v>
      </c>
      <c r="C20" s="28">
        <v>5</v>
      </c>
      <c r="D20" s="28">
        <v>1</v>
      </c>
      <c r="E20" s="29">
        <v>20</v>
      </c>
    </row>
    <row r="21" spans="2:5" ht="12" customHeight="1" x14ac:dyDescent="0.2">
      <c r="B21" s="8" t="s">
        <v>14</v>
      </c>
      <c r="C21" s="28">
        <v>3299</v>
      </c>
      <c r="D21" s="28">
        <v>2811</v>
      </c>
      <c r="E21" s="29">
        <v>85.207638678387383</v>
      </c>
    </row>
    <row r="22" spans="2:5" s="4" customFormat="1" ht="12" customHeight="1" x14ac:dyDescent="0.2">
      <c r="B22" s="7" t="s">
        <v>15</v>
      </c>
      <c r="C22" s="24">
        <v>14079</v>
      </c>
      <c r="D22" s="24">
        <v>9012</v>
      </c>
      <c r="E22" s="25">
        <v>64.010227999147659</v>
      </c>
    </row>
    <row r="23" spans="2:5" s="4" customFormat="1" ht="12" customHeight="1" x14ac:dyDescent="0.2">
      <c r="B23" s="8" t="s">
        <v>16</v>
      </c>
      <c r="C23" s="30">
        <v>109</v>
      </c>
      <c r="D23" s="30">
        <v>38</v>
      </c>
      <c r="E23" s="31">
        <v>34.862385321100916</v>
      </c>
    </row>
    <row r="24" spans="2:5" ht="12" customHeight="1" x14ac:dyDescent="0.2">
      <c r="B24" s="8" t="s">
        <v>17</v>
      </c>
      <c r="C24" s="30">
        <v>13970</v>
      </c>
      <c r="D24" s="30">
        <v>8974</v>
      </c>
      <c r="E24" s="31">
        <v>64.23765211166787</v>
      </c>
    </row>
    <row r="25" spans="2:5" s="4" customFormat="1" ht="12" customHeight="1" x14ac:dyDescent="0.2">
      <c r="B25" s="7" t="s">
        <v>18</v>
      </c>
      <c r="C25" s="24">
        <v>27294</v>
      </c>
      <c r="D25" s="24">
        <v>16526</v>
      </c>
      <c r="E25" s="25">
        <v>60.548105810800912</v>
      </c>
    </row>
    <row r="26" spans="2:5" ht="12" customHeight="1" x14ac:dyDescent="0.2">
      <c r="B26" s="7" t="s">
        <v>19</v>
      </c>
      <c r="C26" s="24">
        <v>22575</v>
      </c>
      <c r="D26" s="24">
        <v>13622</v>
      </c>
      <c r="E26" s="25">
        <v>60.34108527131783</v>
      </c>
    </row>
    <row r="27" spans="2:5" ht="12" customHeight="1" x14ac:dyDescent="0.2">
      <c r="B27" s="8" t="s">
        <v>20</v>
      </c>
      <c r="C27" s="28">
        <v>21388</v>
      </c>
      <c r="D27" s="28">
        <v>12518</v>
      </c>
      <c r="E27" s="29">
        <v>58.528146624275287</v>
      </c>
    </row>
    <row r="28" spans="2:5" ht="12" customHeight="1" x14ac:dyDescent="0.2">
      <c r="B28" s="8" t="s">
        <v>21</v>
      </c>
      <c r="C28" s="28">
        <v>1187</v>
      </c>
      <c r="D28" s="28">
        <v>1104</v>
      </c>
      <c r="E28" s="29">
        <v>93.007582139848353</v>
      </c>
    </row>
    <row r="29" spans="2:5" ht="12" customHeight="1" x14ac:dyDescent="0.2">
      <c r="B29" s="7" t="s">
        <v>22</v>
      </c>
      <c r="C29" s="26">
        <v>2506</v>
      </c>
      <c r="D29" s="26">
        <v>832</v>
      </c>
      <c r="E29" s="27">
        <v>33.20031923383879</v>
      </c>
    </row>
    <row r="30" spans="2:5" ht="12" customHeight="1" x14ac:dyDescent="0.2">
      <c r="B30" s="8" t="s">
        <v>23</v>
      </c>
      <c r="C30" s="28">
        <v>1684</v>
      </c>
      <c r="D30" s="28">
        <v>10</v>
      </c>
      <c r="E30" s="29">
        <v>0.59382422802850354</v>
      </c>
    </row>
    <row r="31" spans="2:5" s="4" customFormat="1" ht="12" customHeight="1" x14ac:dyDescent="0.2">
      <c r="B31" s="8" t="s">
        <v>24</v>
      </c>
      <c r="C31" s="28">
        <v>822</v>
      </c>
      <c r="D31" s="28">
        <v>822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2213</v>
      </c>
      <c r="D37" s="26">
        <v>2072</v>
      </c>
      <c r="E37" s="27">
        <v>93.628558517849072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1901</v>
      </c>
      <c r="D40" s="24">
        <v>1901</v>
      </c>
      <c r="E40" s="25">
        <v>100</v>
      </c>
    </row>
    <row r="41" spans="2:6" s="4" customFormat="1" ht="12" customHeight="1" x14ac:dyDescent="0.2">
      <c r="B41" s="8" t="s">
        <v>33</v>
      </c>
      <c r="C41" s="30">
        <v>127</v>
      </c>
      <c r="D41" s="30">
        <v>127</v>
      </c>
      <c r="E41" s="31">
        <v>100</v>
      </c>
    </row>
    <row r="42" spans="2:6" ht="12" customHeight="1" x14ac:dyDescent="0.2">
      <c r="B42" s="8" t="s">
        <v>34</v>
      </c>
      <c r="C42" s="30">
        <v>1774</v>
      </c>
      <c r="D42" s="30">
        <v>1774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9396</v>
      </c>
      <c r="D44" s="24">
        <v>6169</v>
      </c>
      <c r="E44" s="25">
        <v>65.655598126862486</v>
      </c>
    </row>
    <row r="45" spans="2:6" ht="12" customHeight="1" x14ac:dyDescent="0.2">
      <c r="B45" s="7" t="s">
        <v>37</v>
      </c>
      <c r="C45" s="26">
        <v>8416</v>
      </c>
      <c r="D45" s="26">
        <v>7028</v>
      </c>
      <c r="E45" s="27">
        <v>83.50760456273764</v>
      </c>
      <c r="F45" s="5"/>
    </row>
    <row r="46" spans="2:6" ht="12" customHeight="1" x14ac:dyDescent="0.2">
      <c r="B46" s="7" t="s">
        <v>38</v>
      </c>
      <c r="C46" s="26">
        <v>90</v>
      </c>
      <c r="D46" s="26">
        <v>24</v>
      </c>
      <c r="E46" s="27">
        <v>26.666666666666668</v>
      </c>
    </row>
    <row r="47" spans="2:6" ht="12" customHeight="1" x14ac:dyDescent="0.2">
      <c r="B47" s="6" t="s">
        <v>84</v>
      </c>
      <c r="C47" s="22">
        <v>4346</v>
      </c>
      <c r="D47" s="22">
        <v>3932</v>
      </c>
      <c r="E47" s="27">
        <v>90.473999079613449</v>
      </c>
    </row>
    <row r="48" spans="2:6" ht="12" customHeight="1" x14ac:dyDescent="0.2">
      <c r="B48" s="6" t="s">
        <v>39</v>
      </c>
      <c r="C48" s="32">
        <v>1782</v>
      </c>
      <c r="D48" s="32">
        <v>1752</v>
      </c>
      <c r="E48" s="33">
        <v>98.316498316498311</v>
      </c>
    </row>
    <row r="49" spans="2:5" ht="12" customHeight="1" x14ac:dyDescent="0.2">
      <c r="B49" s="6" t="s">
        <v>40</v>
      </c>
      <c r="C49" s="32">
        <v>1699</v>
      </c>
      <c r="D49" s="32">
        <v>1688</v>
      </c>
      <c r="E49" s="33">
        <v>99.352560329605652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1699</v>
      </c>
      <c r="D51" s="34">
        <v>1688</v>
      </c>
      <c r="E51" s="35">
        <v>99.352560329605652</v>
      </c>
    </row>
    <row r="52" spans="2:5" ht="12" customHeight="1" x14ac:dyDescent="0.2">
      <c r="B52" s="6" t="s">
        <v>43</v>
      </c>
      <c r="C52" s="32">
        <v>83</v>
      </c>
      <c r="D52" s="32">
        <v>64</v>
      </c>
      <c r="E52" s="33">
        <v>77.108433734939766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83</v>
      </c>
      <c r="D54" s="34">
        <v>64</v>
      </c>
      <c r="E54" s="35">
        <v>77.108433734939766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965</v>
      </c>
      <c r="D58" s="32">
        <v>965</v>
      </c>
      <c r="E58" s="33">
        <v>100</v>
      </c>
    </row>
    <row r="59" spans="2:5" ht="12" customHeight="1" x14ac:dyDescent="0.2">
      <c r="B59" s="6" t="s">
        <v>48</v>
      </c>
      <c r="C59" s="32">
        <v>965</v>
      </c>
      <c r="D59" s="32">
        <v>965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1605</v>
      </c>
      <c r="D61" s="32">
        <v>1221</v>
      </c>
      <c r="E61" s="33">
        <v>76.074766355140184</v>
      </c>
    </row>
    <row r="62" spans="2:5" s="4" customFormat="1" ht="12" customHeight="1" x14ac:dyDescent="0.2">
      <c r="B62" s="6" t="s">
        <v>51</v>
      </c>
      <c r="C62" s="32">
        <v>1604</v>
      </c>
      <c r="D62" s="32">
        <v>1220</v>
      </c>
      <c r="E62" s="33">
        <v>76.059850374064837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>
        <v>-6</v>
      </c>
      <c r="D64" s="32">
        <v>-6</v>
      </c>
      <c r="E64" s="33">
        <v>100</v>
      </c>
    </row>
    <row r="65" spans="2:5" ht="12" customHeight="1" x14ac:dyDescent="0.2">
      <c r="B65" s="6" t="s">
        <v>85</v>
      </c>
      <c r="C65" s="22">
        <v>619</v>
      </c>
      <c r="D65" s="22">
        <v>619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619</v>
      </c>
      <c r="D67" s="22">
        <v>619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619</v>
      </c>
      <c r="D69" s="34">
        <v>619</v>
      </c>
      <c r="E69" s="35">
        <v>100</v>
      </c>
    </row>
    <row r="70" spans="2:5" ht="12" customHeight="1" x14ac:dyDescent="0.2">
      <c r="B70" s="6" t="s">
        <v>89</v>
      </c>
      <c r="C70" s="22">
        <v>31166</v>
      </c>
      <c r="D70" s="22">
        <v>12228</v>
      </c>
      <c r="E70" s="23">
        <v>39.235063851633193</v>
      </c>
    </row>
    <row r="71" spans="2:5" ht="12" customHeight="1" x14ac:dyDescent="0.2">
      <c r="B71" s="6" t="s">
        <v>57</v>
      </c>
      <c r="C71" s="32">
        <v>3856</v>
      </c>
      <c r="D71" s="32">
        <v>70</v>
      </c>
      <c r="E71" s="33">
        <v>1.8153526970954359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3825</v>
      </c>
      <c r="D74" s="36">
        <v>39</v>
      </c>
      <c r="E74" s="37">
        <v>1.0196078431372551</v>
      </c>
    </row>
    <row r="75" spans="2:5" ht="12" customHeight="1" x14ac:dyDescent="0.2">
      <c r="B75" s="6" t="s">
        <v>61</v>
      </c>
      <c r="C75" s="32">
        <v>31</v>
      </c>
      <c r="D75" s="32">
        <v>31</v>
      </c>
      <c r="E75" s="33">
        <v>100</v>
      </c>
    </row>
    <row r="76" spans="2:5" ht="12" customHeight="1" x14ac:dyDescent="0.2">
      <c r="B76" s="6" t="s">
        <v>62</v>
      </c>
      <c r="C76" s="32">
        <v>185</v>
      </c>
      <c r="D76" s="32">
        <v>176</v>
      </c>
      <c r="E76" s="33">
        <v>95.135135135135144</v>
      </c>
    </row>
    <row r="77" spans="2:5" ht="12" customHeight="1" x14ac:dyDescent="0.2">
      <c r="B77" s="6" t="s">
        <v>63</v>
      </c>
      <c r="C77" s="32">
        <v>52</v>
      </c>
      <c r="D77" s="32">
        <v>51</v>
      </c>
      <c r="E77" s="33">
        <v>98.076923076923066</v>
      </c>
    </row>
    <row r="78" spans="2:5" ht="12" customHeight="1" x14ac:dyDescent="0.2">
      <c r="B78" s="6" t="s">
        <v>64</v>
      </c>
      <c r="C78" s="32">
        <v>133</v>
      </c>
      <c r="D78" s="32">
        <v>125</v>
      </c>
      <c r="E78" s="33">
        <v>93.984962406015043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</v>
      </c>
      <c r="D84" s="34">
        <v>1</v>
      </c>
      <c r="E84" s="35"/>
    </row>
    <row r="85" spans="2:5" ht="12" customHeight="1" x14ac:dyDescent="0.2">
      <c r="B85" s="9" t="s">
        <v>71</v>
      </c>
      <c r="C85" s="34">
        <v>6</v>
      </c>
      <c r="D85" s="34">
        <v>6</v>
      </c>
      <c r="E85" s="35">
        <v>100</v>
      </c>
    </row>
    <row r="86" spans="2:5" ht="12" customHeight="1" x14ac:dyDescent="0.2">
      <c r="B86" s="9" t="s">
        <v>72</v>
      </c>
      <c r="C86" s="34">
        <v>126</v>
      </c>
      <c r="D86" s="34">
        <v>118</v>
      </c>
      <c r="E86" s="35">
        <v>93.650793650793645</v>
      </c>
    </row>
    <row r="87" spans="2:5" ht="12" customHeight="1" x14ac:dyDescent="0.2">
      <c r="B87" s="6" t="s">
        <v>73</v>
      </c>
      <c r="C87" s="32">
        <v>20928</v>
      </c>
      <c r="D87" s="32">
        <v>5820</v>
      </c>
      <c r="E87" s="33">
        <v>27.809633027522935</v>
      </c>
    </row>
    <row r="88" spans="2:5" ht="12" customHeight="1" x14ac:dyDescent="0.2">
      <c r="B88" s="6" t="s">
        <v>74</v>
      </c>
      <c r="C88" s="36">
        <v>506</v>
      </c>
      <c r="D88" s="36">
        <v>477</v>
      </c>
      <c r="E88" s="37">
        <v>94.268774703557312</v>
      </c>
    </row>
    <row r="89" spans="2:5" ht="12" customHeight="1" x14ac:dyDescent="0.2">
      <c r="B89" s="6" t="s">
        <v>75</v>
      </c>
      <c r="C89" s="32">
        <v>4851</v>
      </c>
      <c r="D89" s="32">
        <v>1553</v>
      </c>
      <c r="E89" s="33">
        <v>32.014017728303443</v>
      </c>
    </row>
    <row r="90" spans="2:5" ht="12" customHeight="1" x14ac:dyDescent="0.2">
      <c r="B90" s="6" t="s">
        <v>76</v>
      </c>
      <c r="C90" s="32">
        <v>14701</v>
      </c>
      <c r="D90" s="32">
        <v>3708</v>
      </c>
      <c r="E90" s="33">
        <v>25.222773960955035</v>
      </c>
    </row>
    <row r="91" spans="2:5" ht="12" customHeight="1" x14ac:dyDescent="0.2">
      <c r="B91" s="6" t="s">
        <v>77</v>
      </c>
      <c r="C91" s="32">
        <v>870</v>
      </c>
      <c r="D91" s="32">
        <v>82</v>
      </c>
      <c r="E91" s="33">
        <v>9.4252873563218387</v>
      </c>
    </row>
    <row r="92" spans="2:5" ht="12" customHeight="1" x14ac:dyDescent="0.2">
      <c r="B92" s="6" t="s">
        <v>78</v>
      </c>
      <c r="C92" s="32">
        <v>6197</v>
      </c>
      <c r="D92" s="32">
        <v>6162</v>
      </c>
      <c r="E92" s="33">
        <v>99.435210585767308</v>
      </c>
    </row>
    <row r="93" spans="2:5" ht="12" customHeight="1" x14ac:dyDescent="0.2">
      <c r="B93" s="6" t="s">
        <v>86</v>
      </c>
      <c r="C93" s="22">
        <v>432</v>
      </c>
      <c r="D93" s="22">
        <v>432</v>
      </c>
      <c r="E93" s="23">
        <v>100</v>
      </c>
    </row>
    <row r="94" spans="2:5" ht="12" customHeight="1" x14ac:dyDescent="0.2">
      <c r="B94" s="6" t="s">
        <v>79</v>
      </c>
      <c r="C94" s="32">
        <v>432</v>
      </c>
      <c r="D94" s="32">
        <v>432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0A655E4-7B77-45DF-ACE2-DD943F553F79}"/>
    <hyperlink ref="D4" location="ŞUBAT!A1" display="Şubat" xr:uid="{E6940B74-9C01-41FC-BFD9-F00AA101D814}"/>
    <hyperlink ref="E4" location="MART!A1" display="Mart" xr:uid="{A51F94EA-E46F-43CB-861F-D5768E3EA6E3}"/>
    <hyperlink ref="C5" location="NİSAN!A1" display="Nisan" xr:uid="{6B181B5F-65A5-47BA-88EA-836B3D8ED747}"/>
    <hyperlink ref="D5" location="MAYIS!A1" display="Mayıs" xr:uid="{04D52FC3-49AB-4628-8CBD-BB05D8C08DDC}"/>
    <hyperlink ref="E5" location="HAZİRAN!A1" display="Haziran" xr:uid="{7119E09E-63D0-4EC3-9C29-F7F44434E036}"/>
    <hyperlink ref="C6" location="TEMMUZ!A1" display="Temmuz" xr:uid="{6718B8F1-DC4A-4B48-A44D-7B90C311EE2C}"/>
    <hyperlink ref="D6" location="AĞUSTOS!A1" display="Ağustos" xr:uid="{F215D8FC-F09B-4CF3-96DA-83A4F9E604E1}"/>
    <hyperlink ref="E6" location="EYLÜL!A1" display="Eylül" xr:uid="{2AF12A0E-C358-46F5-85A6-39E9BD713D41}"/>
    <hyperlink ref="C7" location="EKİM!A1" display="Ekim" xr:uid="{746D97DF-BE50-470A-A59D-BED07C6AF423}"/>
    <hyperlink ref="D7" location="KASIM!A1" display="Kasım" xr:uid="{18A7FFB3-9A3F-4235-845A-2E1E6FD26AE4}"/>
    <hyperlink ref="E7" location="ARALIK!A1" display="Aralık" xr:uid="{251A87C9-D4C8-4648-88C0-F34BCF14AAA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32E5-42D9-4422-9F6D-85F8A4F5627C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150884</v>
      </c>
      <c r="D10" s="22">
        <v>82751</v>
      </c>
      <c r="E10" s="23">
        <v>54.844118660692985</v>
      </c>
    </row>
    <row r="11" spans="2:5" ht="12" customHeight="1" x14ac:dyDescent="0.2">
      <c r="B11" s="7" t="s">
        <v>4</v>
      </c>
      <c r="C11" s="24">
        <v>116129</v>
      </c>
      <c r="D11" s="24">
        <v>67350</v>
      </c>
      <c r="E11" s="25">
        <v>57.995849443291512</v>
      </c>
    </row>
    <row r="12" spans="2:5" ht="12" customHeight="1" x14ac:dyDescent="0.2">
      <c r="B12" s="7" t="s">
        <v>5</v>
      </c>
      <c r="C12" s="24">
        <v>60149</v>
      </c>
      <c r="D12" s="24">
        <v>33406</v>
      </c>
      <c r="E12" s="25">
        <v>55.538745448802139</v>
      </c>
    </row>
    <row r="13" spans="2:5" ht="12" customHeight="1" x14ac:dyDescent="0.2">
      <c r="B13" s="7" t="s">
        <v>6</v>
      </c>
      <c r="C13" s="26">
        <v>52789</v>
      </c>
      <c r="D13" s="26">
        <v>30486</v>
      </c>
      <c r="E13" s="27">
        <v>57.750667752751518</v>
      </c>
    </row>
    <row r="14" spans="2:5" ht="12" customHeight="1" x14ac:dyDescent="0.2">
      <c r="B14" s="8" t="s">
        <v>7</v>
      </c>
      <c r="C14" s="28">
        <v>9541</v>
      </c>
      <c r="D14" s="28">
        <v>3392</v>
      </c>
      <c r="E14" s="29">
        <v>35.551828948747513</v>
      </c>
    </row>
    <row r="15" spans="2:5" ht="12" customHeight="1" x14ac:dyDescent="0.2">
      <c r="B15" s="8" t="s">
        <v>8</v>
      </c>
      <c r="C15" s="28">
        <v>1397</v>
      </c>
      <c r="D15" s="28">
        <v>705</v>
      </c>
      <c r="E15" s="29">
        <v>50.46528274874732</v>
      </c>
    </row>
    <row r="16" spans="2:5" ht="12" customHeight="1" x14ac:dyDescent="0.2">
      <c r="B16" s="8" t="s">
        <v>9</v>
      </c>
      <c r="C16" s="28">
        <v>39625</v>
      </c>
      <c r="D16" s="28">
        <v>24565</v>
      </c>
      <c r="E16" s="29">
        <v>61.993690851735018</v>
      </c>
    </row>
    <row r="17" spans="2:5" ht="12" customHeight="1" x14ac:dyDescent="0.2">
      <c r="B17" s="8" t="s">
        <v>10</v>
      </c>
      <c r="C17" s="28">
        <v>2226</v>
      </c>
      <c r="D17" s="28">
        <v>1824</v>
      </c>
      <c r="E17" s="29">
        <v>81.940700808625337</v>
      </c>
    </row>
    <row r="18" spans="2:5" ht="12" customHeight="1" x14ac:dyDescent="0.2">
      <c r="B18" s="7" t="s">
        <v>11</v>
      </c>
      <c r="C18" s="24">
        <v>7360</v>
      </c>
      <c r="D18" s="24">
        <v>2920</v>
      </c>
      <c r="E18" s="25">
        <v>39.673913043478258</v>
      </c>
    </row>
    <row r="19" spans="2:5" ht="12" customHeight="1" x14ac:dyDescent="0.2">
      <c r="B19" s="8" t="s">
        <v>12</v>
      </c>
      <c r="C19" s="28">
        <v>5098</v>
      </c>
      <c r="D19" s="28">
        <v>1036</v>
      </c>
      <c r="E19" s="29">
        <v>20.321694782267556</v>
      </c>
    </row>
    <row r="20" spans="2:5" ht="12" customHeight="1" x14ac:dyDescent="0.2">
      <c r="B20" s="8" t="s">
        <v>13</v>
      </c>
      <c r="C20" s="28">
        <v>5</v>
      </c>
      <c r="D20" s="28">
        <v>1</v>
      </c>
      <c r="E20" s="29">
        <v>20</v>
      </c>
    </row>
    <row r="21" spans="2:5" ht="12" customHeight="1" x14ac:dyDescent="0.2">
      <c r="B21" s="8" t="s">
        <v>14</v>
      </c>
      <c r="C21" s="28">
        <v>2257</v>
      </c>
      <c r="D21" s="28">
        <v>1883</v>
      </c>
      <c r="E21" s="29">
        <v>83.429330970314581</v>
      </c>
    </row>
    <row r="22" spans="2:5" s="4" customFormat="1" ht="12" customHeight="1" x14ac:dyDescent="0.2">
      <c r="B22" s="7" t="s">
        <v>15</v>
      </c>
      <c r="C22" s="24">
        <v>14078</v>
      </c>
      <c r="D22" s="24">
        <v>7673</v>
      </c>
      <c r="E22" s="25">
        <v>54.50348060804091</v>
      </c>
    </row>
    <row r="23" spans="2:5" s="4" customFormat="1" ht="12" customHeight="1" x14ac:dyDescent="0.2">
      <c r="B23" s="8" t="s">
        <v>16</v>
      </c>
      <c r="C23" s="30">
        <v>107</v>
      </c>
      <c r="D23" s="30">
        <v>35</v>
      </c>
      <c r="E23" s="31">
        <v>32.710280373831772</v>
      </c>
    </row>
    <row r="24" spans="2:5" ht="12" customHeight="1" x14ac:dyDescent="0.2">
      <c r="B24" s="8" t="s">
        <v>17</v>
      </c>
      <c r="C24" s="30">
        <v>13971</v>
      </c>
      <c r="D24" s="30">
        <v>7638</v>
      </c>
      <c r="E24" s="31">
        <v>54.670388662228909</v>
      </c>
    </row>
    <row r="25" spans="2:5" s="4" customFormat="1" ht="12" customHeight="1" x14ac:dyDescent="0.2">
      <c r="B25" s="7" t="s">
        <v>18</v>
      </c>
      <c r="C25" s="24">
        <v>24758</v>
      </c>
      <c r="D25" s="24">
        <v>13895</v>
      </c>
      <c r="E25" s="25">
        <v>56.123273285402696</v>
      </c>
    </row>
    <row r="26" spans="2:5" ht="12" customHeight="1" x14ac:dyDescent="0.2">
      <c r="B26" s="7" t="s">
        <v>19</v>
      </c>
      <c r="C26" s="24">
        <v>20395</v>
      </c>
      <c r="D26" s="24">
        <v>11316</v>
      </c>
      <c r="E26" s="25">
        <v>55.484187300809019</v>
      </c>
    </row>
    <row r="27" spans="2:5" ht="12" customHeight="1" x14ac:dyDescent="0.2">
      <c r="B27" s="8" t="s">
        <v>20</v>
      </c>
      <c r="C27" s="28">
        <v>19331</v>
      </c>
      <c r="D27" s="28">
        <v>10349</v>
      </c>
      <c r="E27" s="29">
        <v>53.535771558636391</v>
      </c>
    </row>
    <row r="28" spans="2:5" ht="12" customHeight="1" x14ac:dyDescent="0.2">
      <c r="B28" s="8" t="s">
        <v>21</v>
      </c>
      <c r="C28" s="28">
        <v>1064</v>
      </c>
      <c r="D28" s="28">
        <v>967</v>
      </c>
      <c r="E28" s="29">
        <v>90.883458646616546</v>
      </c>
    </row>
    <row r="29" spans="2:5" ht="12" customHeight="1" x14ac:dyDescent="0.2">
      <c r="B29" s="7" t="s">
        <v>22</v>
      </c>
      <c r="C29" s="26">
        <v>2446</v>
      </c>
      <c r="D29" s="26">
        <v>772</v>
      </c>
      <c r="E29" s="27">
        <v>31.561733442354868</v>
      </c>
    </row>
    <row r="30" spans="2:5" ht="12" customHeight="1" x14ac:dyDescent="0.2">
      <c r="B30" s="8" t="s">
        <v>23</v>
      </c>
      <c r="C30" s="28">
        <v>1684</v>
      </c>
      <c r="D30" s="28">
        <v>10</v>
      </c>
      <c r="E30" s="29">
        <v>0.59382422802850354</v>
      </c>
    </row>
    <row r="31" spans="2:5" s="4" customFormat="1" ht="12" customHeight="1" x14ac:dyDescent="0.2">
      <c r="B31" s="8" t="s">
        <v>24</v>
      </c>
      <c r="C31" s="28">
        <v>762</v>
      </c>
      <c r="D31" s="28">
        <v>762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1917</v>
      </c>
      <c r="D37" s="26">
        <v>1807</v>
      </c>
      <c r="E37" s="27">
        <v>94.261867501304124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1024</v>
      </c>
      <c r="D40" s="24">
        <v>1024</v>
      </c>
      <c r="E40" s="25">
        <v>100</v>
      </c>
    </row>
    <row r="41" spans="2:6" s="4" customFormat="1" ht="12" customHeight="1" x14ac:dyDescent="0.2">
      <c r="B41" s="8" t="s">
        <v>33</v>
      </c>
      <c r="C41" s="30">
        <v>127</v>
      </c>
      <c r="D41" s="30">
        <v>127</v>
      </c>
      <c r="E41" s="31">
        <v>100</v>
      </c>
    </row>
    <row r="42" spans="2:6" ht="12" customHeight="1" x14ac:dyDescent="0.2">
      <c r="B42" s="8" t="s">
        <v>34</v>
      </c>
      <c r="C42" s="30">
        <v>897</v>
      </c>
      <c r="D42" s="30">
        <v>897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8569</v>
      </c>
      <c r="D44" s="24">
        <v>5246</v>
      </c>
      <c r="E44" s="25">
        <v>61.220679192437856</v>
      </c>
    </row>
    <row r="45" spans="2:6" ht="12" customHeight="1" x14ac:dyDescent="0.2">
      <c r="B45" s="7" t="s">
        <v>37</v>
      </c>
      <c r="C45" s="26">
        <v>7464</v>
      </c>
      <c r="D45" s="26">
        <v>6083</v>
      </c>
      <c r="E45" s="27">
        <v>81.4978563772776</v>
      </c>
      <c r="F45" s="5"/>
    </row>
    <row r="46" spans="2:6" ht="12" customHeight="1" x14ac:dyDescent="0.2">
      <c r="B46" s="7" t="s">
        <v>38</v>
      </c>
      <c r="C46" s="26">
        <v>87</v>
      </c>
      <c r="D46" s="26">
        <v>23</v>
      </c>
      <c r="E46" s="27">
        <v>26.436781609195403</v>
      </c>
    </row>
    <row r="47" spans="2:6" ht="12" customHeight="1" x14ac:dyDescent="0.2">
      <c r="B47" s="6" t="s">
        <v>84</v>
      </c>
      <c r="C47" s="22">
        <v>3931</v>
      </c>
      <c r="D47" s="22">
        <v>3510</v>
      </c>
      <c r="E47" s="27">
        <v>89.29025693207835</v>
      </c>
    </row>
    <row r="48" spans="2:6" ht="12" customHeight="1" x14ac:dyDescent="0.2">
      <c r="B48" s="6" t="s">
        <v>39</v>
      </c>
      <c r="C48" s="32">
        <v>1556</v>
      </c>
      <c r="D48" s="32">
        <v>1526</v>
      </c>
      <c r="E48" s="33">
        <v>98.0719794344473</v>
      </c>
    </row>
    <row r="49" spans="2:5" ht="12" customHeight="1" x14ac:dyDescent="0.2">
      <c r="B49" s="6" t="s">
        <v>40</v>
      </c>
      <c r="C49" s="32">
        <v>1476</v>
      </c>
      <c r="D49" s="32">
        <v>1465</v>
      </c>
      <c r="E49" s="33">
        <v>99.254742547425479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1476</v>
      </c>
      <c r="D51" s="34">
        <v>1465</v>
      </c>
      <c r="E51" s="35">
        <v>99.254742547425479</v>
      </c>
    </row>
    <row r="52" spans="2:5" ht="12" customHeight="1" x14ac:dyDescent="0.2">
      <c r="B52" s="6" t="s">
        <v>43</v>
      </c>
      <c r="C52" s="32">
        <v>80</v>
      </c>
      <c r="D52" s="32">
        <v>61</v>
      </c>
      <c r="E52" s="33">
        <v>76.25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80</v>
      </c>
      <c r="D54" s="34">
        <v>61</v>
      </c>
      <c r="E54" s="35">
        <v>76.25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917</v>
      </c>
      <c r="D58" s="32">
        <v>917</v>
      </c>
      <c r="E58" s="33">
        <v>100</v>
      </c>
    </row>
    <row r="59" spans="2:5" ht="12" customHeight="1" x14ac:dyDescent="0.2">
      <c r="B59" s="6" t="s">
        <v>48</v>
      </c>
      <c r="C59" s="32">
        <v>917</v>
      </c>
      <c r="D59" s="32">
        <v>917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1464</v>
      </c>
      <c r="D61" s="32">
        <v>1073</v>
      </c>
      <c r="E61" s="33">
        <v>73.292349726775953</v>
      </c>
    </row>
    <row r="62" spans="2:5" s="4" customFormat="1" ht="12" customHeight="1" x14ac:dyDescent="0.2">
      <c r="B62" s="6" t="s">
        <v>51</v>
      </c>
      <c r="C62" s="32">
        <v>1463</v>
      </c>
      <c r="D62" s="32">
        <v>1072</v>
      </c>
      <c r="E62" s="33">
        <v>73.274094326725901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>
        <v>-6</v>
      </c>
      <c r="D64" s="32">
        <v>-6</v>
      </c>
      <c r="E64" s="33">
        <v>100</v>
      </c>
    </row>
    <row r="65" spans="2:5" ht="12" customHeight="1" x14ac:dyDescent="0.2">
      <c r="B65" s="6" t="s">
        <v>85</v>
      </c>
      <c r="C65" s="22">
        <v>619</v>
      </c>
      <c r="D65" s="22">
        <v>619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619</v>
      </c>
      <c r="D67" s="22">
        <v>619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619</v>
      </c>
      <c r="D69" s="34">
        <v>619</v>
      </c>
      <c r="E69" s="35">
        <v>100</v>
      </c>
    </row>
    <row r="70" spans="2:5" ht="12" customHeight="1" x14ac:dyDescent="0.2">
      <c r="B70" s="6" t="s">
        <v>89</v>
      </c>
      <c r="C70" s="22">
        <v>29809</v>
      </c>
      <c r="D70" s="22">
        <v>10876</v>
      </c>
      <c r="E70" s="23">
        <v>36.485625146767752</v>
      </c>
    </row>
    <row r="71" spans="2:5" ht="12" customHeight="1" x14ac:dyDescent="0.2">
      <c r="B71" s="6" t="s">
        <v>57</v>
      </c>
      <c r="C71" s="32">
        <v>3845</v>
      </c>
      <c r="D71" s="32">
        <v>63</v>
      </c>
      <c r="E71" s="33">
        <v>1.6384915474642392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3818</v>
      </c>
      <c r="D74" s="36">
        <v>37</v>
      </c>
      <c r="E74" s="37">
        <v>0.96909376636982714</v>
      </c>
    </row>
    <row r="75" spans="2:5" ht="12" customHeight="1" x14ac:dyDescent="0.2">
      <c r="B75" s="6" t="s">
        <v>61</v>
      </c>
      <c r="C75" s="32">
        <v>27</v>
      </c>
      <c r="D75" s="32">
        <v>26</v>
      </c>
      <c r="E75" s="33">
        <v>96.296296296296291</v>
      </c>
    </row>
    <row r="76" spans="2:5" ht="12" customHeight="1" x14ac:dyDescent="0.2">
      <c r="B76" s="6" t="s">
        <v>62</v>
      </c>
      <c r="C76" s="32">
        <v>160</v>
      </c>
      <c r="D76" s="32">
        <v>151</v>
      </c>
      <c r="E76" s="33">
        <v>94.375</v>
      </c>
    </row>
    <row r="77" spans="2:5" ht="12" customHeight="1" x14ac:dyDescent="0.2">
      <c r="B77" s="6" t="s">
        <v>63</v>
      </c>
      <c r="C77" s="32">
        <v>51</v>
      </c>
      <c r="D77" s="32">
        <v>50</v>
      </c>
      <c r="E77" s="33">
        <v>98.039215686274503</v>
      </c>
    </row>
    <row r="78" spans="2:5" ht="12" customHeight="1" x14ac:dyDescent="0.2">
      <c r="B78" s="6" t="s">
        <v>64</v>
      </c>
      <c r="C78" s="32">
        <v>109</v>
      </c>
      <c r="D78" s="32">
        <v>101</v>
      </c>
      <c r="E78" s="33">
        <v>92.660550458715591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6</v>
      </c>
      <c r="D85" s="34">
        <v>6</v>
      </c>
      <c r="E85" s="35">
        <v>100</v>
      </c>
    </row>
    <row r="86" spans="2:5" ht="12" customHeight="1" x14ac:dyDescent="0.2">
      <c r="B86" s="9" t="s">
        <v>72</v>
      </c>
      <c r="C86" s="34">
        <v>103</v>
      </c>
      <c r="D86" s="34">
        <v>95</v>
      </c>
      <c r="E86" s="35">
        <v>92.233009708737868</v>
      </c>
    </row>
    <row r="87" spans="2:5" ht="12" customHeight="1" x14ac:dyDescent="0.2">
      <c r="B87" s="6" t="s">
        <v>73</v>
      </c>
      <c r="C87" s="32">
        <v>20391</v>
      </c>
      <c r="D87" s="32">
        <v>5282</v>
      </c>
      <c r="E87" s="33">
        <v>25.903584914913441</v>
      </c>
    </row>
    <row r="88" spans="2:5" ht="12" customHeight="1" x14ac:dyDescent="0.2">
      <c r="B88" s="6" t="s">
        <v>74</v>
      </c>
      <c r="C88" s="36">
        <v>474</v>
      </c>
      <c r="D88" s="36">
        <v>445</v>
      </c>
      <c r="E88" s="37">
        <v>93.881856540084385</v>
      </c>
    </row>
    <row r="89" spans="2:5" ht="12" customHeight="1" x14ac:dyDescent="0.2">
      <c r="B89" s="6" t="s">
        <v>75</v>
      </c>
      <c r="C89" s="32">
        <v>4656</v>
      </c>
      <c r="D89" s="32">
        <v>1373</v>
      </c>
      <c r="E89" s="33">
        <v>29.488831615120276</v>
      </c>
    </row>
    <row r="90" spans="2:5" ht="12" customHeight="1" x14ac:dyDescent="0.2">
      <c r="B90" s="6" t="s">
        <v>76</v>
      </c>
      <c r="C90" s="32">
        <v>14391</v>
      </c>
      <c r="D90" s="32">
        <v>3382</v>
      </c>
      <c r="E90" s="33">
        <v>23.50079911055521</v>
      </c>
    </row>
    <row r="91" spans="2:5" ht="12" customHeight="1" x14ac:dyDescent="0.2">
      <c r="B91" s="6" t="s">
        <v>77</v>
      </c>
      <c r="C91" s="32">
        <v>870</v>
      </c>
      <c r="D91" s="32">
        <v>82</v>
      </c>
      <c r="E91" s="33">
        <v>9.4252873563218387</v>
      </c>
    </row>
    <row r="92" spans="2:5" ht="12" customHeight="1" x14ac:dyDescent="0.2">
      <c r="B92" s="6" t="s">
        <v>78</v>
      </c>
      <c r="C92" s="32">
        <v>5413</v>
      </c>
      <c r="D92" s="32">
        <v>5380</v>
      </c>
      <c r="E92" s="33">
        <v>99.39035654904859</v>
      </c>
    </row>
    <row r="93" spans="2:5" ht="12" customHeight="1" x14ac:dyDescent="0.2">
      <c r="B93" s="6" t="s">
        <v>86</v>
      </c>
      <c r="C93" s="22">
        <v>396</v>
      </c>
      <c r="D93" s="22">
        <v>396</v>
      </c>
      <c r="E93" s="23">
        <v>100</v>
      </c>
    </row>
    <row r="94" spans="2:5" ht="12" customHeight="1" x14ac:dyDescent="0.2">
      <c r="B94" s="6" t="s">
        <v>79</v>
      </c>
      <c r="C94" s="32">
        <v>396</v>
      </c>
      <c r="D94" s="32">
        <v>396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51BDE70-7926-46BF-B2CE-29E0094260A0}"/>
    <hyperlink ref="D4" location="ŞUBAT!A1" display="Şubat" xr:uid="{B176C1F5-CAFD-4F56-BAFC-6F0724A2D04E}"/>
    <hyperlink ref="E4" location="MART!A1" display="Mart" xr:uid="{D575EB85-D86B-4622-AAD2-1A0025A35602}"/>
    <hyperlink ref="C5" location="NİSAN!A1" display="Nisan" xr:uid="{3BE22995-3633-45AF-A96F-1133C4CCCB0A}"/>
    <hyperlink ref="D5" location="MAYIS!A1" display="Mayıs" xr:uid="{04B411F0-90DA-4BA6-B1D6-3A3F6539977F}"/>
    <hyperlink ref="E5" location="HAZİRAN!A1" display="Haziran" xr:uid="{DE73EE3B-7EC6-4047-81AD-F1EA95087FD4}"/>
    <hyperlink ref="C6" location="TEMMUZ!A1" display="Temmuz" xr:uid="{7E953928-936F-4AC2-BAE5-57F3E7CFFAE6}"/>
    <hyperlink ref="D6" location="AĞUSTOS!A1" display="Ağustos" xr:uid="{091BD973-8991-4929-A098-7D2719F6F9FD}"/>
    <hyperlink ref="E6" location="EYLÜL!A1" display="Eylül" xr:uid="{5A51DD55-2B25-4EED-A97F-E45983FCECEE}"/>
    <hyperlink ref="C7" location="EKİM!A1" display="Ekim" xr:uid="{44EF400A-5CCA-4378-BD27-67723E0EE9D0}"/>
    <hyperlink ref="D7" location="KASIM!A1" display="Kasım" xr:uid="{A369476A-6F3F-404C-A576-78352D469DE7}"/>
    <hyperlink ref="E7" location="ARALIK!A1" display="Aralık" xr:uid="{ECC8EE24-AB6A-4187-9AC1-C625750DAA6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2825-9639-484D-BC24-5E10DB3BD60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138882</v>
      </c>
      <c r="D10" s="22">
        <v>69493</v>
      </c>
      <c r="E10" s="23">
        <v>50.037441857116114</v>
      </c>
    </row>
    <row r="11" spans="2:5" ht="12" customHeight="1" x14ac:dyDescent="0.2">
      <c r="B11" s="7" t="s">
        <v>4</v>
      </c>
      <c r="C11" s="24">
        <v>106728</v>
      </c>
      <c r="D11" s="24">
        <v>56636</v>
      </c>
      <c r="E11" s="25">
        <v>53.065737201109364</v>
      </c>
    </row>
    <row r="12" spans="2:5" ht="12" customHeight="1" x14ac:dyDescent="0.2">
      <c r="B12" s="7" t="s">
        <v>5</v>
      </c>
      <c r="C12" s="24">
        <v>55018</v>
      </c>
      <c r="D12" s="24">
        <v>28992</v>
      </c>
      <c r="E12" s="25">
        <v>52.695481478788764</v>
      </c>
    </row>
    <row r="13" spans="2:5" ht="12" customHeight="1" x14ac:dyDescent="0.2">
      <c r="B13" s="7" t="s">
        <v>6</v>
      </c>
      <c r="C13" s="26">
        <v>47668</v>
      </c>
      <c r="D13" s="26">
        <v>26173</v>
      </c>
      <c r="E13" s="27">
        <v>54.906855752286653</v>
      </c>
    </row>
    <row r="14" spans="2:5" ht="12" customHeight="1" x14ac:dyDescent="0.2">
      <c r="B14" s="8" t="s">
        <v>7</v>
      </c>
      <c r="C14" s="28">
        <v>9578</v>
      </c>
      <c r="D14" s="28">
        <v>2628</v>
      </c>
      <c r="E14" s="29">
        <v>27.437878471497179</v>
      </c>
    </row>
    <row r="15" spans="2:5" ht="12" customHeight="1" x14ac:dyDescent="0.2">
      <c r="B15" s="8" t="s">
        <v>8</v>
      </c>
      <c r="C15" s="28">
        <v>1393</v>
      </c>
      <c r="D15" s="28">
        <v>642</v>
      </c>
      <c r="E15" s="29">
        <v>46.087580760947596</v>
      </c>
    </row>
    <row r="16" spans="2:5" ht="12" customHeight="1" x14ac:dyDescent="0.2">
      <c r="B16" s="8" t="s">
        <v>9</v>
      </c>
      <c r="C16" s="28">
        <v>34467</v>
      </c>
      <c r="D16" s="28">
        <v>21086</v>
      </c>
      <c r="E16" s="29">
        <v>61.177358052630048</v>
      </c>
    </row>
    <row r="17" spans="2:5" ht="12" customHeight="1" x14ac:dyDescent="0.2">
      <c r="B17" s="8" t="s">
        <v>10</v>
      </c>
      <c r="C17" s="28">
        <v>2230</v>
      </c>
      <c r="D17" s="28">
        <v>1817</v>
      </c>
      <c r="E17" s="29">
        <v>81.479820627802695</v>
      </c>
    </row>
    <row r="18" spans="2:5" ht="12" customHeight="1" x14ac:dyDescent="0.2">
      <c r="B18" s="7" t="s">
        <v>11</v>
      </c>
      <c r="C18" s="24">
        <v>7350</v>
      </c>
      <c r="D18" s="24">
        <v>2819</v>
      </c>
      <c r="E18" s="25">
        <v>38.353741496598637</v>
      </c>
    </row>
    <row r="19" spans="2:5" ht="12" customHeight="1" x14ac:dyDescent="0.2">
      <c r="B19" s="8" t="s">
        <v>12</v>
      </c>
      <c r="C19" s="28">
        <v>5098</v>
      </c>
      <c r="D19" s="28">
        <v>943</v>
      </c>
      <c r="E19" s="29">
        <v>18.497449980384463</v>
      </c>
    </row>
    <row r="20" spans="2:5" ht="12" customHeight="1" x14ac:dyDescent="0.2">
      <c r="B20" s="8" t="s">
        <v>13</v>
      </c>
      <c r="C20" s="28">
        <v>5</v>
      </c>
      <c r="D20" s="28">
        <v>1</v>
      </c>
      <c r="E20" s="29">
        <v>20</v>
      </c>
    </row>
    <row r="21" spans="2:5" ht="12" customHeight="1" x14ac:dyDescent="0.2">
      <c r="B21" s="8" t="s">
        <v>14</v>
      </c>
      <c r="C21" s="28">
        <v>2247</v>
      </c>
      <c r="D21" s="28">
        <v>1875</v>
      </c>
      <c r="E21" s="29">
        <v>83.44459279038719</v>
      </c>
    </row>
    <row r="22" spans="2:5" s="4" customFormat="1" ht="12" customHeight="1" x14ac:dyDescent="0.2">
      <c r="B22" s="7" t="s">
        <v>15</v>
      </c>
      <c r="C22" s="24">
        <v>14077</v>
      </c>
      <c r="D22" s="24">
        <v>5031</v>
      </c>
      <c r="E22" s="25">
        <v>35.739148966399092</v>
      </c>
    </row>
    <row r="23" spans="2:5" s="4" customFormat="1" ht="12" customHeight="1" x14ac:dyDescent="0.2">
      <c r="B23" s="8" t="s">
        <v>16</v>
      </c>
      <c r="C23" s="30">
        <v>106</v>
      </c>
      <c r="D23" s="30">
        <v>27</v>
      </c>
      <c r="E23" s="31">
        <v>25.471698113207548</v>
      </c>
    </row>
    <row r="24" spans="2:5" ht="12" customHeight="1" x14ac:dyDescent="0.2">
      <c r="B24" s="8" t="s">
        <v>17</v>
      </c>
      <c r="C24" s="30">
        <v>13971</v>
      </c>
      <c r="D24" s="30">
        <v>5004</v>
      </c>
      <c r="E24" s="31">
        <v>35.817049602748554</v>
      </c>
    </row>
    <row r="25" spans="2:5" s="4" customFormat="1" ht="12" customHeight="1" x14ac:dyDescent="0.2">
      <c r="B25" s="7" t="s">
        <v>18</v>
      </c>
      <c r="C25" s="24">
        <v>22190</v>
      </c>
      <c r="D25" s="24">
        <v>11770</v>
      </c>
      <c r="E25" s="25">
        <v>53.041910770617392</v>
      </c>
    </row>
    <row r="26" spans="2:5" ht="12" customHeight="1" x14ac:dyDescent="0.2">
      <c r="B26" s="7" t="s">
        <v>19</v>
      </c>
      <c r="C26" s="24">
        <v>18248</v>
      </c>
      <c r="D26" s="24">
        <v>9611</v>
      </c>
      <c r="E26" s="25">
        <v>52.66878562034195</v>
      </c>
    </row>
    <row r="27" spans="2:5" ht="12" customHeight="1" x14ac:dyDescent="0.2">
      <c r="B27" s="8" t="s">
        <v>20</v>
      </c>
      <c r="C27" s="28">
        <v>17319</v>
      </c>
      <c r="D27" s="28">
        <v>8764</v>
      </c>
      <c r="E27" s="29">
        <v>50.603383567180551</v>
      </c>
    </row>
    <row r="28" spans="2:5" ht="12" customHeight="1" x14ac:dyDescent="0.2">
      <c r="B28" s="8" t="s">
        <v>21</v>
      </c>
      <c r="C28" s="28">
        <v>929</v>
      </c>
      <c r="D28" s="28">
        <v>847</v>
      </c>
      <c r="E28" s="29">
        <v>91.173304628632934</v>
      </c>
    </row>
    <row r="29" spans="2:5" ht="12" customHeight="1" x14ac:dyDescent="0.2">
      <c r="B29" s="7" t="s">
        <v>22</v>
      </c>
      <c r="C29" s="26">
        <v>2328</v>
      </c>
      <c r="D29" s="26">
        <v>654</v>
      </c>
      <c r="E29" s="27">
        <v>28.092783505154639</v>
      </c>
    </row>
    <row r="30" spans="2:5" ht="12" customHeight="1" x14ac:dyDescent="0.2">
      <c r="B30" s="8" t="s">
        <v>23</v>
      </c>
      <c r="C30" s="28">
        <v>1681</v>
      </c>
      <c r="D30" s="28">
        <v>7</v>
      </c>
      <c r="E30" s="29">
        <v>0.41641879833432477</v>
      </c>
    </row>
    <row r="31" spans="2:5" s="4" customFormat="1" ht="12" customHeight="1" x14ac:dyDescent="0.2">
      <c r="B31" s="8" t="s">
        <v>24</v>
      </c>
      <c r="C31" s="28">
        <v>647</v>
      </c>
      <c r="D31" s="28">
        <v>647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1614</v>
      </c>
      <c r="D37" s="26">
        <v>1505</v>
      </c>
      <c r="E37" s="27">
        <v>93.246592317224284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1024</v>
      </c>
      <c r="D40" s="24">
        <v>1024</v>
      </c>
      <c r="E40" s="25">
        <v>100</v>
      </c>
    </row>
    <row r="41" spans="2:6" s="4" customFormat="1" ht="12" customHeight="1" x14ac:dyDescent="0.2">
      <c r="B41" s="8" t="s">
        <v>33</v>
      </c>
      <c r="C41" s="30">
        <v>127</v>
      </c>
      <c r="D41" s="30">
        <v>127</v>
      </c>
      <c r="E41" s="31">
        <v>100</v>
      </c>
    </row>
    <row r="42" spans="2:6" ht="12" customHeight="1" x14ac:dyDescent="0.2">
      <c r="B42" s="8" t="s">
        <v>34</v>
      </c>
      <c r="C42" s="30">
        <v>897</v>
      </c>
      <c r="D42" s="30">
        <v>897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7734</v>
      </c>
      <c r="D44" s="24">
        <v>4574</v>
      </c>
      <c r="E44" s="25">
        <v>59.141453322989399</v>
      </c>
    </row>
    <row r="45" spans="2:6" ht="12" customHeight="1" x14ac:dyDescent="0.2">
      <c r="B45" s="7" t="s">
        <v>37</v>
      </c>
      <c r="C45" s="26">
        <v>6596</v>
      </c>
      <c r="D45" s="26">
        <v>5221</v>
      </c>
      <c r="E45" s="27">
        <v>79.154032747119459</v>
      </c>
      <c r="F45" s="5"/>
    </row>
    <row r="46" spans="2:6" ht="12" customHeight="1" x14ac:dyDescent="0.2">
      <c r="B46" s="7" t="s">
        <v>38</v>
      </c>
      <c r="C46" s="26">
        <v>89</v>
      </c>
      <c r="D46" s="26">
        <v>24</v>
      </c>
      <c r="E46" s="27">
        <v>26.966292134831459</v>
      </c>
    </row>
    <row r="47" spans="2:6" ht="12" customHeight="1" x14ac:dyDescent="0.2">
      <c r="B47" s="6" t="s">
        <v>84</v>
      </c>
      <c r="C47" s="22">
        <v>3479</v>
      </c>
      <c r="D47" s="22">
        <v>3034</v>
      </c>
      <c r="E47" s="27">
        <v>87.208968094279967</v>
      </c>
    </row>
    <row r="48" spans="2:6" ht="12" customHeight="1" x14ac:dyDescent="0.2">
      <c r="B48" s="6" t="s">
        <v>39</v>
      </c>
      <c r="C48" s="32">
        <v>1320</v>
      </c>
      <c r="D48" s="32">
        <v>1287</v>
      </c>
      <c r="E48" s="33">
        <v>97.5</v>
      </c>
    </row>
    <row r="49" spans="2:5" ht="12" customHeight="1" x14ac:dyDescent="0.2">
      <c r="B49" s="6" t="s">
        <v>40</v>
      </c>
      <c r="C49" s="32">
        <v>1257</v>
      </c>
      <c r="D49" s="32">
        <v>1246</v>
      </c>
      <c r="E49" s="33">
        <v>99.124900556881471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1257</v>
      </c>
      <c r="D51" s="34">
        <v>1246</v>
      </c>
      <c r="E51" s="35">
        <v>99.124900556881471</v>
      </c>
    </row>
    <row r="52" spans="2:5" ht="12" customHeight="1" x14ac:dyDescent="0.2">
      <c r="B52" s="6" t="s">
        <v>43</v>
      </c>
      <c r="C52" s="32">
        <v>63</v>
      </c>
      <c r="D52" s="32">
        <v>41</v>
      </c>
      <c r="E52" s="33">
        <v>65.079365079365076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63</v>
      </c>
      <c r="D54" s="34">
        <v>41</v>
      </c>
      <c r="E54" s="35">
        <v>65.079365079365076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859</v>
      </c>
      <c r="D58" s="32">
        <v>859</v>
      </c>
      <c r="E58" s="33">
        <v>100</v>
      </c>
    </row>
    <row r="59" spans="2:5" ht="12" customHeight="1" x14ac:dyDescent="0.2">
      <c r="B59" s="6" t="s">
        <v>48</v>
      </c>
      <c r="C59" s="32">
        <v>859</v>
      </c>
      <c r="D59" s="32">
        <v>859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1306</v>
      </c>
      <c r="D61" s="32">
        <v>894</v>
      </c>
      <c r="E61" s="33">
        <v>68.453292496171514</v>
      </c>
    </row>
    <row r="62" spans="2:5" s="4" customFormat="1" ht="12" customHeight="1" x14ac:dyDescent="0.2">
      <c r="B62" s="6" t="s">
        <v>51</v>
      </c>
      <c r="C62" s="32">
        <v>1305</v>
      </c>
      <c r="D62" s="32">
        <v>893</v>
      </c>
      <c r="E62" s="33">
        <v>68.429118773946357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>
        <v>-6</v>
      </c>
      <c r="D64" s="32">
        <v>-6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28297</v>
      </c>
      <c r="D70" s="22">
        <v>9445</v>
      </c>
      <c r="E70" s="23">
        <v>33.378096618016045</v>
      </c>
    </row>
    <row r="71" spans="2:5" ht="12" customHeight="1" x14ac:dyDescent="0.2">
      <c r="B71" s="6" t="s">
        <v>57</v>
      </c>
      <c r="C71" s="32">
        <v>3836</v>
      </c>
      <c r="D71" s="32">
        <v>60</v>
      </c>
      <c r="E71" s="33">
        <v>1.5641293013555788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3812</v>
      </c>
      <c r="D74" s="36">
        <v>36</v>
      </c>
      <c r="E74" s="37">
        <v>0.94438614900314799</v>
      </c>
    </row>
    <row r="75" spans="2:5" ht="12" customHeight="1" x14ac:dyDescent="0.2">
      <c r="B75" s="6" t="s">
        <v>61</v>
      </c>
      <c r="C75" s="32">
        <v>24</v>
      </c>
      <c r="D75" s="32">
        <v>24</v>
      </c>
      <c r="E75" s="33">
        <v>100</v>
      </c>
    </row>
    <row r="76" spans="2:5" ht="12" customHeight="1" x14ac:dyDescent="0.2">
      <c r="B76" s="6" t="s">
        <v>62</v>
      </c>
      <c r="C76" s="32">
        <v>155</v>
      </c>
      <c r="D76" s="32">
        <v>145</v>
      </c>
      <c r="E76" s="33">
        <v>93.548387096774192</v>
      </c>
    </row>
    <row r="77" spans="2:5" ht="12" customHeight="1" x14ac:dyDescent="0.2">
      <c r="B77" s="6" t="s">
        <v>63</v>
      </c>
      <c r="C77" s="32">
        <v>51</v>
      </c>
      <c r="D77" s="32">
        <v>49</v>
      </c>
      <c r="E77" s="33">
        <v>96.078431372549019</v>
      </c>
    </row>
    <row r="78" spans="2:5" ht="12" customHeight="1" x14ac:dyDescent="0.2">
      <c r="B78" s="6" t="s">
        <v>64</v>
      </c>
      <c r="C78" s="32">
        <v>104</v>
      </c>
      <c r="D78" s="32">
        <v>96</v>
      </c>
      <c r="E78" s="33">
        <v>92.307692307692307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6</v>
      </c>
      <c r="D85" s="34">
        <v>6</v>
      </c>
      <c r="E85" s="35">
        <v>100</v>
      </c>
    </row>
    <row r="86" spans="2:5" ht="12" customHeight="1" x14ac:dyDescent="0.2">
      <c r="B86" s="9" t="s">
        <v>72</v>
      </c>
      <c r="C86" s="34">
        <v>98</v>
      </c>
      <c r="D86" s="34">
        <v>90</v>
      </c>
      <c r="E86" s="35">
        <v>91.83673469387756</v>
      </c>
    </row>
    <row r="87" spans="2:5" ht="12" customHeight="1" x14ac:dyDescent="0.2">
      <c r="B87" s="6" t="s">
        <v>73</v>
      </c>
      <c r="C87" s="32">
        <v>19873</v>
      </c>
      <c r="D87" s="32">
        <v>4840</v>
      </c>
      <c r="E87" s="33">
        <v>24.354652040456902</v>
      </c>
    </row>
    <row r="88" spans="2:5" ht="12" customHeight="1" x14ac:dyDescent="0.2">
      <c r="B88" s="6" t="s">
        <v>74</v>
      </c>
      <c r="C88" s="36">
        <v>435</v>
      </c>
      <c r="D88" s="36">
        <v>405</v>
      </c>
      <c r="E88" s="37">
        <v>93.103448275862064</v>
      </c>
    </row>
    <row r="89" spans="2:5" ht="12" customHeight="1" x14ac:dyDescent="0.2">
      <c r="B89" s="6" t="s">
        <v>75</v>
      </c>
      <c r="C89" s="32">
        <v>4449</v>
      </c>
      <c r="D89" s="32">
        <v>1198</v>
      </c>
      <c r="E89" s="33">
        <v>26.927399415599012</v>
      </c>
    </row>
    <row r="90" spans="2:5" ht="12" customHeight="1" x14ac:dyDescent="0.2">
      <c r="B90" s="6" t="s">
        <v>76</v>
      </c>
      <c r="C90" s="32">
        <v>14119</v>
      </c>
      <c r="D90" s="32">
        <v>3155</v>
      </c>
      <c r="E90" s="33">
        <v>22.345775196543666</v>
      </c>
    </row>
    <row r="91" spans="2:5" ht="12" customHeight="1" x14ac:dyDescent="0.2">
      <c r="B91" s="6" t="s">
        <v>77</v>
      </c>
      <c r="C91" s="32">
        <v>870</v>
      </c>
      <c r="D91" s="32">
        <v>82</v>
      </c>
      <c r="E91" s="33">
        <v>9.4252873563218387</v>
      </c>
    </row>
    <row r="92" spans="2:5" ht="12" customHeight="1" x14ac:dyDescent="0.2">
      <c r="B92" s="6" t="s">
        <v>78</v>
      </c>
      <c r="C92" s="32">
        <v>4433</v>
      </c>
      <c r="D92" s="32">
        <v>4400</v>
      </c>
      <c r="E92" s="33">
        <v>99.255583126550874</v>
      </c>
    </row>
    <row r="93" spans="2:5" ht="12" customHeight="1" x14ac:dyDescent="0.2">
      <c r="B93" s="6" t="s">
        <v>86</v>
      </c>
      <c r="C93" s="22">
        <v>378</v>
      </c>
      <c r="D93" s="22">
        <v>378</v>
      </c>
      <c r="E93" s="23">
        <v>100</v>
      </c>
    </row>
    <row r="94" spans="2:5" ht="12" customHeight="1" x14ac:dyDescent="0.2">
      <c r="B94" s="6" t="s">
        <v>79</v>
      </c>
      <c r="C94" s="32">
        <v>378</v>
      </c>
      <c r="D94" s="32">
        <v>378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6F977F1-6877-455D-B7CE-0A75EE340EE6}"/>
    <hyperlink ref="D4" location="ŞUBAT!A1" display="Şubat" xr:uid="{5914724C-3BA8-4C6F-8CB4-5F194ED90A49}"/>
    <hyperlink ref="E4" location="MART!A1" display="Mart" xr:uid="{EDE26A5B-1AE9-4933-AD6A-FFE2DD0A6CE3}"/>
    <hyperlink ref="C5" location="NİSAN!A1" display="Nisan" xr:uid="{1BC547DE-0363-49FA-B0EB-9548D3281194}"/>
    <hyperlink ref="D5" location="MAYIS!A1" display="Mayıs" xr:uid="{F65A57B7-D823-4837-933B-555DC1FF0BDC}"/>
    <hyperlink ref="E5" location="HAZİRAN!A1" display="Haziran" xr:uid="{D3DC979C-AC0E-4381-9E54-5FF932E17844}"/>
    <hyperlink ref="C6" location="TEMMUZ!A1" display="Temmuz" xr:uid="{00735451-3388-405F-BDDC-AA3D43F7563F}"/>
    <hyperlink ref="D6" location="AĞUSTOS!A1" display="Ağustos" xr:uid="{AFEB1671-1ED1-42E7-BCBF-AC24D3088F39}"/>
    <hyperlink ref="E6" location="EYLÜL!A1" display="Eylül" xr:uid="{58BF2C30-7A13-423B-8CFD-FA1DE16C4805}"/>
    <hyperlink ref="C7" location="EKİM!A1" display="Ekim" xr:uid="{3444FF5B-94E1-405F-8F43-DF6162156462}"/>
    <hyperlink ref="D7" location="KASIM!A1" display="Kasım" xr:uid="{A815663E-5912-4311-B1B7-EBEB86C68EE4}"/>
    <hyperlink ref="E7" location="ARALIK!A1" display="Aralık" xr:uid="{5D51C3B2-519D-47F0-99F2-9EE18CBEE37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B8F8E-FD20-4485-88E9-C4BDD667EF5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126065</v>
      </c>
      <c r="D10" s="22">
        <v>54647</v>
      </c>
      <c r="E10" s="23">
        <v>43.348272716455796</v>
      </c>
    </row>
    <row r="11" spans="2:5" ht="12" customHeight="1" x14ac:dyDescent="0.2">
      <c r="B11" s="7" t="s">
        <v>4</v>
      </c>
      <c r="C11" s="24">
        <v>98158</v>
      </c>
      <c r="D11" s="24">
        <v>46048</v>
      </c>
      <c r="E11" s="25">
        <v>46.912121273864585</v>
      </c>
    </row>
    <row r="12" spans="2:5" ht="12" customHeight="1" x14ac:dyDescent="0.2">
      <c r="B12" s="7" t="s">
        <v>5</v>
      </c>
      <c r="C12" s="24">
        <v>51062</v>
      </c>
      <c r="D12" s="24">
        <v>23820</v>
      </c>
      <c r="E12" s="25">
        <v>46.649171595315494</v>
      </c>
    </row>
    <row r="13" spans="2:5" ht="12" customHeight="1" x14ac:dyDescent="0.2">
      <c r="B13" s="7" t="s">
        <v>6</v>
      </c>
      <c r="C13" s="26">
        <v>43784</v>
      </c>
      <c r="D13" s="26">
        <v>21716</v>
      </c>
      <c r="E13" s="27">
        <v>49.598026676411472</v>
      </c>
    </row>
    <row r="14" spans="2:5" ht="12" customHeight="1" x14ac:dyDescent="0.2">
      <c r="B14" s="8" t="s">
        <v>7</v>
      </c>
      <c r="C14" s="28">
        <v>9533</v>
      </c>
      <c r="D14" s="28">
        <v>2299</v>
      </c>
      <c r="E14" s="29">
        <v>24.116227840134272</v>
      </c>
    </row>
    <row r="15" spans="2:5" ht="12" customHeight="1" x14ac:dyDescent="0.2">
      <c r="B15" s="8" t="s">
        <v>8</v>
      </c>
      <c r="C15" s="28">
        <v>1387</v>
      </c>
      <c r="D15" s="28">
        <v>478</v>
      </c>
      <c r="E15" s="29">
        <v>34.462869502523432</v>
      </c>
    </row>
    <row r="16" spans="2:5" ht="12" customHeight="1" x14ac:dyDescent="0.2">
      <c r="B16" s="8" t="s">
        <v>9</v>
      </c>
      <c r="C16" s="28">
        <v>30632</v>
      </c>
      <c r="D16" s="28">
        <v>17163</v>
      </c>
      <c r="E16" s="29">
        <v>56.029642204230868</v>
      </c>
    </row>
    <row r="17" spans="2:5" ht="12" customHeight="1" x14ac:dyDescent="0.2">
      <c r="B17" s="8" t="s">
        <v>10</v>
      </c>
      <c r="C17" s="28">
        <v>2232</v>
      </c>
      <c r="D17" s="28">
        <v>1776</v>
      </c>
      <c r="E17" s="29">
        <v>79.569892473118273</v>
      </c>
    </row>
    <row r="18" spans="2:5" ht="12" customHeight="1" x14ac:dyDescent="0.2">
      <c r="B18" s="7" t="s">
        <v>11</v>
      </c>
      <c r="C18" s="24">
        <v>7278</v>
      </c>
      <c r="D18" s="24">
        <v>2104</v>
      </c>
      <c r="E18" s="25">
        <v>28.909040945314647</v>
      </c>
    </row>
    <row r="19" spans="2:5" ht="12" customHeight="1" x14ac:dyDescent="0.2">
      <c r="B19" s="8" t="s">
        <v>12</v>
      </c>
      <c r="C19" s="28">
        <v>5022</v>
      </c>
      <c r="D19" s="28">
        <v>342</v>
      </c>
      <c r="E19" s="29">
        <v>6.8100358422939076</v>
      </c>
    </row>
    <row r="20" spans="2:5" ht="12" customHeight="1" x14ac:dyDescent="0.2">
      <c r="B20" s="8" t="s">
        <v>13</v>
      </c>
      <c r="C20" s="28">
        <v>5</v>
      </c>
      <c r="D20" s="28">
        <v>1</v>
      </c>
      <c r="E20" s="29">
        <v>20</v>
      </c>
    </row>
    <row r="21" spans="2:5" ht="12" customHeight="1" x14ac:dyDescent="0.2">
      <c r="B21" s="8" t="s">
        <v>14</v>
      </c>
      <c r="C21" s="28">
        <v>2251</v>
      </c>
      <c r="D21" s="28">
        <v>1761</v>
      </c>
      <c r="E21" s="29">
        <v>78.231896934695683</v>
      </c>
    </row>
    <row r="22" spans="2:5" s="4" customFormat="1" ht="12" customHeight="1" x14ac:dyDescent="0.2">
      <c r="B22" s="7" t="s">
        <v>15</v>
      </c>
      <c r="C22" s="24">
        <v>14049</v>
      </c>
      <c r="D22" s="24">
        <v>4723</v>
      </c>
      <c r="E22" s="25">
        <v>33.618051106840348</v>
      </c>
    </row>
    <row r="23" spans="2:5" s="4" customFormat="1" ht="12" customHeight="1" x14ac:dyDescent="0.2">
      <c r="B23" s="8" t="s">
        <v>16</v>
      </c>
      <c r="C23" s="30">
        <v>100</v>
      </c>
      <c r="D23" s="30">
        <v>21</v>
      </c>
      <c r="E23" s="31">
        <v>21</v>
      </c>
    </row>
    <row r="24" spans="2:5" ht="12" customHeight="1" x14ac:dyDescent="0.2">
      <c r="B24" s="8" t="s">
        <v>17</v>
      </c>
      <c r="C24" s="30">
        <v>13949</v>
      </c>
      <c r="D24" s="30">
        <v>4702</v>
      </c>
      <c r="E24" s="31">
        <v>33.708509570578535</v>
      </c>
    </row>
    <row r="25" spans="2:5" s="4" customFormat="1" ht="12" customHeight="1" x14ac:dyDescent="0.2">
      <c r="B25" s="7" t="s">
        <v>18</v>
      </c>
      <c r="C25" s="24">
        <v>19797</v>
      </c>
      <c r="D25" s="24">
        <v>8801</v>
      </c>
      <c r="E25" s="25">
        <v>44.456230742031622</v>
      </c>
    </row>
    <row r="26" spans="2:5" ht="12" customHeight="1" x14ac:dyDescent="0.2">
      <c r="B26" s="7" t="s">
        <v>19</v>
      </c>
      <c r="C26" s="24">
        <v>16222</v>
      </c>
      <c r="D26" s="24">
        <v>7018</v>
      </c>
      <c r="E26" s="25">
        <v>43.262236468992725</v>
      </c>
    </row>
    <row r="27" spans="2:5" ht="12" customHeight="1" x14ac:dyDescent="0.2">
      <c r="B27" s="8" t="s">
        <v>20</v>
      </c>
      <c r="C27" s="28">
        <v>15415</v>
      </c>
      <c r="D27" s="28">
        <v>6293</v>
      </c>
      <c r="E27" s="29">
        <v>40.823872851119042</v>
      </c>
    </row>
    <row r="28" spans="2:5" ht="12" customHeight="1" x14ac:dyDescent="0.2">
      <c r="B28" s="8" t="s">
        <v>21</v>
      </c>
      <c r="C28" s="28">
        <v>807</v>
      </c>
      <c r="D28" s="28">
        <v>725</v>
      </c>
      <c r="E28" s="29">
        <v>89.838909541511768</v>
      </c>
    </row>
    <row r="29" spans="2:5" ht="12" customHeight="1" x14ac:dyDescent="0.2">
      <c r="B29" s="7" t="s">
        <v>22</v>
      </c>
      <c r="C29" s="26">
        <v>2210</v>
      </c>
      <c r="D29" s="26">
        <v>530</v>
      </c>
      <c r="E29" s="27">
        <v>23.981900452488688</v>
      </c>
    </row>
    <row r="30" spans="2:5" ht="12" customHeight="1" x14ac:dyDescent="0.2">
      <c r="B30" s="8" t="s">
        <v>23</v>
      </c>
      <c r="C30" s="28">
        <v>1681</v>
      </c>
      <c r="D30" s="28">
        <v>7</v>
      </c>
      <c r="E30" s="29">
        <v>0.41641879833432477</v>
      </c>
    </row>
    <row r="31" spans="2:5" s="4" customFormat="1" ht="12" customHeight="1" x14ac:dyDescent="0.2">
      <c r="B31" s="8" t="s">
        <v>24</v>
      </c>
      <c r="C31" s="28">
        <v>529</v>
      </c>
      <c r="D31" s="28">
        <v>523</v>
      </c>
      <c r="E31" s="29">
        <v>98.865784499054826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1365</v>
      </c>
      <c r="D37" s="26">
        <v>1253</v>
      </c>
      <c r="E37" s="27">
        <v>91.794871794871796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555</v>
      </c>
      <c r="D40" s="24">
        <v>555</v>
      </c>
      <c r="E40" s="25">
        <v>100</v>
      </c>
    </row>
    <row r="41" spans="2:6" s="4" customFormat="1" ht="12" customHeight="1" x14ac:dyDescent="0.2">
      <c r="B41" s="8" t="s">
        <v>33</v>
      </c>
      <c r="C41" s="30">
        <v>9</v>
      </c>
      <c r="D41" s="30">
        <v>9</v>
      </c>
      <c r="E41" s="31">
        <v>100</v>
      </c>
    </row>
    <row r="42" spans="2:6" ht="12" customHeight="1" x14ac:dyDescent="0.2">
      <c r="B42" s="8" t="s">
        <v>34</v>
      </c>
      <c r="C42" s="30">
        <v>546</v>
      </c>
      <c r="D42" s="30">
        <v>546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6962</v>
      </c>
      <c r="D44" s="24">
        <v>3812</v>
      </c>
      <c r="E44" s="25">
        <v>54.75438092502155</v>
      </c>
    </row>
    <row r="45" spans="2:6" ht="12" customHeight="1" x14ac:dyDescent="0.2">
      <c r="B45" s="7" t="s">
        <v>37</v>
      </c>
      <c r="C45" s="26">
        <v>5644</v>
      </c>
      <c r="D45" s="26">
        <v>4336</v>
      </c>
      <c r="E45" s="27">
        <v>76.824946846208363</v>
      </c>
      <c r="F45" s="5"/>
    </row>
    <row r="46" spans="2:6" ht="12" customHeight="1" x14ac:dyDescent="0.2">
      <c r="B46" s="7" t="s">
        <v>38</v>
      </c>
      <c r="C46" s="26">
        <v>89</v>
      </c>
      <c r="D46" s="26">
        <v>1</v>
      </c>
      <c r="E46" s="27">
        <v>1.1235955056179776</v>
      </c>
    </row>
    <row r="47" spans="2:6" ht="12" customHeight="1" x14ac:dyDescent="0.2">
      <c r="B47" s="6" t="s">
        <v>84</v>
      </c>
      <c r="C47" s="22">
        <v>3003</v>
      </c>
      <c r="D47" s="22">
        <v>2566</v>
      </c>
      <c r="E47" s="27">
        <v>85.447885447885454</v>
      </c>
    </row>
    <row r="48" spans="2:6" ht="12" customHeight="1" x14ac:dyDescent="0.2">
      <c r="B48" s="6" t="s">
        <v>39</v>
      </c>
      <c r="C48" s="32">
        <v>1076</v>
      </c>
      <c r="D48" s="32">
        <v>1044</v>
      </c>
      <c r="E48" s="33">
        <v>97.026022304832722</v>
      </c>
    </row>
    <row r="49" spans="2:5" ht="12" customHeight="1" x14ac:dyDescent="0.2">
      <c r="B49" s="6" t="s">
        <v>40</v>
      </c>
      <c r="C49" s="32">
        <v>1024</v>
      </c>
      <c r="D49" s="32">
        <v>1013</v>
      </c>
      <c r="E49" s="33">
        <v>98.92578125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1024</v>
      </c>
      <c r="D51" s="34">
        <v>1013</v>
      </c>
      <c r="E51" s="35">
        <v>98.92578125</v>
      </c>
    </row>
    <row r="52" spans="2:5" ht="12" customHeight="1" x14ac:dyDescent="0.2">
      <c r="B52" s="6" t="s">
        <v>43</v>
      </c>
      <c r="C52" s="32">
        <v>52</v>
      </c>
      <c r="D52" s="32">
        <v>31</v>
      </c>
      <c r="E52" s="33">
        <v>59.615384615384613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52</v>
      </c>
      <c r="D54" s="34">
        <v>31</v>
      </c>
      <c r="E54" s="35">
        <v>59.615384615384613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808</v>
      </c>
      <c r="D58" s="32">
        <v>808</v>
      </c>
      <c r="E58" s="33">
        <v>100</v>
      </c>
    </row>
    <row r="59" spans="2:5" ht="12" customHeight="1" x14ac:dyDescent="0.2">
      <c r="B59" s="6" t="s">
        <v>48</v>
      </c>
      <c r="C59" s="32">
        <v>808</v>
      </c>
      <c r="D59" s="32">
        <v>808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1125</v>
      </c>
      <c r="D61" s="32">
        <v>720</v>
      </c>
      <c r="E61" s="33">
        <v>64</v>
      </c>
    </row>
    <row r="62" spans="2:5" s="4" customFormat="1" ht="12" customHeight="1" x14ac:dyDescent="0.2">
      <c r="B62" s="6" t="s">
        <v>51</v>
      </c>
      <c r="C62" s="32">
        <v>1124</v>
      </c>
      <c r="D62" s="32">
        <v>719</v>
      </c>
      <c r="E62" s="33">
        <v>63.967971530249116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>
        <v>-6</v>
      </c>
      <c r="D64" s="32">
        <v>-6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24744</v>
      </c>
      <c r="D70" s="22">
        <v>5873</v>
      </c>
      <c r="E70" s="23">
        <v>23.73504688005173</v>
      </c>
    </row>
    <row r="71" spans="2:5" ht="12" customHeight="1" x14ac:dyDescent="0.2">
      <c r="B71" s="6" t="s">
        <v>57</v>
      </c>
      <c r="C71" s="32">
        <v>3820</v>
      </c>
      <c r="D71" s="32">
        <v>53</v>
      </c>
      <c r="E71" s="33">
        <v>1.3874345549738221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3801</v>
      </c>
      <c r="D74" s="36">
        <v>34</v>
      </c>
      <c r="E74" s="37">
        <v>0.8945014469876349</v>
      </c>
    </row>
    <row r="75" spans="2:5" ht="12" customHeight="1" x14ac:dyDescent="0.2">
      <c r="B75" s="6" t="s">
        <v>61</v>
      </c>
      <c r="C75" s="32">
        <v>19</v>
      </c>
      <c r="D75" s="32">
        <v>19</v>
      </c>
      <c r="E75" s="33">
        <v>100</v>
      </c>
    </row>
    <row r="76" spans="2:5" ht="12" customHeight="1" x14ac:dyDescent="0.2">
      <c r="B76" s="6" t="s">
        <v>62</v>
      </c>
      <c r="C76" s="32">
        <v>108</v>
      </c>
      <c r="D76" s="32">
        <v>91</v>
      </c>
      <c r="E76" s="33">
        <v>84.259259259259252</v>
      </c>
    </row>
    <row r="77" spans="2:5" ht="12" customHeight="1" x14ac:dyDescent="0.2">
      <c r="B77" s="6" t="s">
        <v>63</v>
      </c>
      <c r="C77" s="32">
        <v>23</v>
      </c>
      <c r="D77" s="32">
        <v>20</v>
      </c>
      <c r="E77" s="33">
        <v>86.956521739130437</v>
      </c>
    </row>
    <row r="78" spans="2:5" ht="12" customHeight="1" x14ac:dyDescent="0.2">
      <c r="B78" s="6" t="s">
        <v>64</v>
      </c>
      <c r="C78" s="32">
        <v>85</v>
      </c>
      <c r="D78" s="32">
        <v>71</v>
      </c>
      <c r="E78" s="33">
        <v>83.529411764705884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79</v>
      </c>
      <c r="D86" s="34">
        <v>71</v>
      </c>
      <c r="E86" s="35">
        <v>89.87341772151899</v>
      </c>
    </row>
    <row r="87" spans="2:5" ht="12" customHeight="1" x14ac:dyDescent="0.2">
      <c r="B87" s="6" t="s">
        <v>73</v>
      </c>
      <c r="C87" s="32">
        <v>17825</v>
      </c>
      <c r="D87" s="32">
        <v>2787</v>
      </c>
      <c r="E87" s="33">
        <v>15.635343618513323</v>
      </c>
    </row>
    <row r="88" spans="2:5" ht="12" customHeight="1" x14ac:dyDescent="0.2">
      <c r="B88" s="6" t="s">
        <v>74</v>
      </c>
      <c r="C88" s="36">
        <v>410</v>
      </c>
      <c r="D88" s="36">
        <v>384</v>
      </c>
      <c r="E88" s="37">
        <v>93.658536585365866</v>
      </c>
    </row>
    <row r="89" spans="2:5" ht="12" customHeight="1" x14ac:dyDescent="0.2">
      <c r="B89" s="6" t="s">
        <v>75</v>
      </c>
      <c r="C89" s="32">
        <v>4186</v>
      </c>
      <c r="D89" s="32">
        <v>928</v>
      </c>
      <c r="E89" s="33">
        <v>22.169135212613472</v>
      </c>
    </row>
    <row r="90" spans="2:5" ht="12" customHeight="1" x14ac:dyDescent="0.2">
      <c r="B90" s="6" t="s">
        <v>76</v>
      </c>
      <c r="C90" s="32">
        <v>12359</v>
      </c>
      <c r="D90" s="32">
        <v>1393</v>
      </c>
      <c r="E90" s="33">
        <v>11.27113844162149</v>
      </c>
    </row>
    <row r="91" spans="2:5" ht="12" customHeight="1" x14ac:dyDescent="0.2">
      <c r="B91" s="6" t="s">
        <v>77</v>
      </c>
      <c r="C91" s="32">
        <v>870</v>
      </c>
      <c r="D91" s="32">
        <v>82</v>
      </c>
      <c r="E91" s="33">
        <v>9.4252873563218387</v>
      </c>
    </row>
    <row r="92" spans="2:5" ht="12" customHeight="1" x14ac:dyDescent="0.2">
      <c r="B92" s="6" t="s">
        <v>78</v>
      </c>
      <c r="C92" s="32">
        <v>2991</v>
      </c>
      <c r="D92" s="32">
        <v>2942</v>
      </c>
      <c r="E92" s="33">
        <v>98.361751922433967</v>
      </c>
    </row>
    <row r="93" spans="2:5" ht="12" customHeight="1" x14ac:dyDescent="0.2">
      <c r="B93" s="6" t="s">
        <v>86</v>
      </c>
      <c r="C93" s="22">
        <v>160</v>
      </c>
      <c r="D93" s="22">
        <v>160</v>
      </c>
      <c r="E93" s="23">
        <v>100</v>
      </c>
    </row>
    <row r="94" spans="2:5" ht="12" customHeight="1" x14ac:dyDescent="0.2">
      <c r="B94" s="6" t="s">
        <v>79</v>
      </c>
      <c r="C94" s="32">
        <v>160</v>
      </c>
      <c r="D94" s="32">
        <v>160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EEA724C-084B-4AC6-B686-4A33B4B1CED8}"/>
    <hyperlink ref="D4" location="ŞUBAT!A1" display="Şubat" xr:uid="{8CFD8C2E-9ED0-442A-8CF6-027DBBD08FA9}"/>
    <hyperlink ref="E4" location="MART!A1" display="Mart" xr:uid="{AC83B34A-4F1D-4CBE-9405-46B73222E675}"/>
    <hyperlink ref="C5" location="NİSAN!A1" display="Nisan" xr:uid="{6BA56689-41E2-49B8-A323-2287100FF465}"/>
    <hyperlink ref="D5" location="MAYIS!A1" display="Mayıs" xr:uid="{064C5B38-240E-4DD8-8350-36EFAC73A9FD}"/>
    <hyperlink ref="E5" location="HAZİRAN!A1" display="Haziran" xr:uid="{A927BEE7-A435-4631-9141-8AC8D4E9E38C}"/>
    <hyperlink ref="C6" location="TEMMUZ!A1" display="Temmuz" xr:uid="{75D334E1-53C8-40FD-8C79-BF39A4271C2A}"/>
    <hyperlink ref="D6" location="AĞUSTOS!A1" display="Ağustos" xr:uid="{33D2B035-5978-4930-8C4E-F12DCD8516A9}"/>
    <hyperlink ref="E6" location="EYLÜL!A1" display="Eylül" xr:uid="{956E5C52-B532-4B4F-BF9A-26EE2D2FC34C}"/>
    <hyperlink ref="C7" location="EKİM!A1" display="Ekim" xr:uid="{7B9AE762-E90D-4282-BAF7-FF1F5E99B605}"/>
    <hyperlink ref="D7" location="KASIM!A1" display="Kasım" xr:uid="{F8718220-F306-40A6-AAB7-2A737D842EC4}"/>
    <hyperlink ref="E7" location="ARALIK!A1" display="Aralık" xr:uid="{16666F24-26E3-434A-9B78-6FEE3244A6E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5E759-4B00-46D5-9A23-78B2207FBD22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113170</v>
      </c>
      <c r="D10" s="22">
        <v>43326</v>
      </c>
      <c r="E10" s="23">
        <v>38.283997525846068</v>
      </c>
    </row>
    <row r="11" spans="2:5" ht="12" customHeight="1" x14ac:dyDescent="0.2">
      <c r="B11" s="7" t="s">
        <v>4</v>
      </c>
      <c r="C11" s="24">
        <v>87375</v>
      </c>
      <c r="D11" s="24">
        <v>36442</v>
      </c>
      <c r="E11" s="25">
        <v>41.707582260371964</v>
      </c>
    </row>
    <row r="12" spans="2:5" ht="12" customHeight="1" x14ac:dyDescent="0.2">
      <c r="B12" s="7" t="s">
        <v>5</v>
      </c>
      <c r="C12" s="24">
        <v>44448</v>
      </c>
      <c r="D12" s="24">
        <v>18181</v>
      </c>
      <c r="E12" s="25">
        <v>40.903977681785456</v>
      </c>
    </row>
    <row r="13" spans="2:5" ht="12" customHeight="1" x14ac:dyDescent="0.2">
      <c r="B13" s="7" t="s">
        <v>6</v>
      </c>
      <c r="C13" s="26">
        <v>38139</v>
      </c>
      <c r="D13" s="26">
        <v>16842</v>
      </c>
      <c r="E13" s="27">
        <v>44.159521749390393</v>
      </c>
    </row>
    <row r="14" spans="2:5" ht="12" customHeight="1" x14ac:dyDescent="0.2">
      <c r="B14" s="8" t="s">
        <v>7</v>
      </c>
      <c r="C14" s="28">
        <v>8586</v>
      </c>
      <c r="D14" s="28">
        <v>2111</v>
      </c>
      <c r="E14" s="29">
        <v>24.586536221756347</v>
      </c>
    </row>
    <row r="15" spans="2:5" ht="12" customHeight="1" x14ac:dyDescent="0.2">
      <c r="B15" s="8" t="s">
        <v>8</v>
      </c>
      <c r="C15" s="28">
        <v>1377</v>
      </c>
      <c r="D15" s="28">
        <v>433</v>
      </c>
      <c r="E15" s="29">
        <v>31.445170660856935</v>
      </c>
    </row>
    <row r="16" spans="2:5" ht="12" customHeight="1" x14ac:dyDescent="0.2">
      <c r="B16" s="8" t="s">
        <v>9</v>
      </c>
      <c r="C16" s="28">
        <v>26776</v>
      </c>
      <c r="D16" s="28">
        <v>13276</v>
      </c>
      <c r="E16" s="29">
        <v>49.581714968628617</v>
      </c>
    </row>
    <row r="17" spans="2:5" ht="12" customHeight="1" x14ac:dyDescent="0.2">
      <c r="B17" s="8" t="s">
        <v>10</v>
      </c>
      <c r="C17" s="28">
        <v>1400</v>
      </c>
      <c r="D17" s="28">
        <v>1022</v>
      </c>
      <c r="E17" s="29">
        <v>73</v>
      </c>
    </row>
    <row r="18" spans="2:5" ht="12" customHeight="1" x14ac:dyDescent="0.2">
      <c r="B18" s="7" t="s">
        <v>11</v>
      </c>
      <c r="C18" s="24">
        <v>6309</v>
      </c>
      <c r="D18" s="24">
        <v>1339</v>
      </c>
      <c r="E18" s="25">
        <v>21.22364875574576</v>
      </c>
    </row>
    <row r="19" spans="2:5" ht="12" customHeight="1" x14ac:dyDescent="0.2">
      <c r="B19" s="8" t="s">
        <v>12</v>
      </c>
      <c r="C19" s="28">
        <v>4273</v>
      </c>
      <c r="D19" s="28">
        <v>68</v>
      </c>
      <c r="E19" s="29">
        <v>1.5913877837584836</v>
      </c>
    </row>
    <row r="20" spans="2:5" ht="12" customHeight="1" x14ac:dyDescent="0.2">
      <c r="B20" s="8" t="s">
        <v>13</v>
      </c>
      <c r="C20" s="28">
        <v>4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2032</v>
      </c>
      <c r="D21" s="28">
        <v>1271</v>
      </c>
      <c r="E21" s="29">
        <v>62.5492125984252</v>
      </c>
    </row>
    <row r="22" spans="2:5" s="4" customFormat="1" ht="12" customHeight="1" x14ac:dyDescent="0.2">
      <c r="B22" s="7" t="s">
        <v>15</v>
      </c>
      <c r="C22" s="24">
        <v>14042</v>
      </c>
      <c r="D22" s="24">
        <v>4364</v>
      </c>
      <c r="E22" s="25">
        <v>31.078193989460189</v>
      </c>
    </row>
    <row r="23" spans="2:5" s="4" customFormat="1" ht="12" customHeight="1" x14ac:dyDescent="0.2">
      <c r="B23" s="8" t="s">
        <v>16</v>
      </c>
      <c r="C23" s="30">
        <v>95</v>
      </c>
      <c r="D23" s="30">
        <v>16</v>
      </c>
      <c r="E23" s="31">
        <v>16.842105263157894</v>
      </c>
    </row>
    <row r="24" spans="2:5" ht="12" customHeight="1" x14ac:dyDescent="0.2">
      <c r="B24" s="8" t="s">
        <v>17</v>
      </c>
      <c r="C24" s="30">
        <v>13947</v>
      </c>
      <c r="D24" s="30">
        <v>4348</v>
      </c>
      <c r="E24" s="31">
        <v>31.175163117516313</v>
      </c>
    </row>
    <row r="25" spans="2:5" s="4" customFormat="1" ht="12" customHeight="1" x14ac:dyDescent="0.2">
      <c r="B25" s="7" t="s">
        <v>18</v>
      </c>
      <c r="C25" s="24">
        <v>17419</v>
      </c>
      <c r="D25" s="24">
        <v>7077</v>
      </c>
      <c r="E25" s="25">
        <v>40.628049830644699</v>
      </c>
    </row>
    <row r="26" spans="2:5" ht="12" customHeight="1" x14ac:dyDescent="0.2">
      <c r="B26" s="7" t="s">
        <v>19</v>
      </c>
      <c r="C26" s="24">
        <v>14223</v>
      </c>
      <c r="D26" s="24">
        <v>5695</v>
      </c>
      <c r="E26" s="25">
        <v>40.04077901989735</v>
      </c>
    </row>
    <row r="27" spans="2:5" ht="12" customHeight="1" x14ac:dyDescent="0.2">
      <c r="B27" s="8" t="s">
        <v>20</v>
      </c>
      <c r="C27" s="28">
        <v>13548</v>
      </c>
      <c r="D27" s="28">
        <v>5103</v>
      </c>
      <c r="E27" s="29">
        <v>37.666076173604964</v>
      </c>
    </row>
    <row r="28" spans="2:5" ht="12" customHeight="1" x14ac:dyDescent="0.2">
      <c r="B28" s="8" t="s">
        <v>21</v>
      </c>
      <c r="C28" s="28">
        <v>675</v>
      </c>
      <c r="D28" s="28">
        <v>592</v>
      </c>
      <c r="E28" s="29">
        <v>87.703703703703709</v>
      </c>
    </row>
    <row r="29" spans="2:5" ht="12" customHeight="1" x14ac:dyDescent="0.2">
      <c r="B29" s="7" t="s">
        <v>22</v>
      </c>
      <c r="C29" s="26">
        <v>2062</v>
      </c>
      <c r="D29" s="26">
        <v>362</v>
      </c>
      <c r="E29" s="27">
        <v>17.555771096023278</v>
      </c>
    </row>
    <row r="30" spans="2:5" ht="12" customHeight="1" x14ac:dyDescent="0.2">
      <c r="B30" s="8" t="s">
        <v>23</v>
      </c>
      <c r="C30" s="28">
        <v>1678</v>
      </c>
      <c r="D30" s="28">
        <v>4</v>
      </c>
      <c r="E30" s="29">
        <v>0.23837902264600713</v>
      </c>
    </row>
    <row r="31" spans="2:5" s="4" customFormat="1" ht="12" customHeight="1" x14ac:dyDescent="0.2">
      <c r="B31" s="8" t="s">
        <v>24</v>
      </c>
      <c r="C31" s="28">
        <v>384</v>
      </c>
      <c r="D31" s="28">
        <v>358</v>
      </c>
      <c r="E31" s="29">
        <v>93.229166666666657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1134</v>
      </c>
      <c r="D37" s="26">
        <v>1020</v>
      </c>
      <c r="E37" s="27">
        <v>89.947089947089935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506</v>
      </c>
      <c r="D40" s="24">
        <v>506</v>
      </c>
      <c r="E40" s="25">
        <v>100</v>
      </c>
    </row>
    <row r="41" spans="2:6" s="4" customFormat="1" ht="12" customHeight="1" x14ac:dyDescent="0.2">
      <c r="B41" s="8" t="s">
        <v>33</v>
      </c>
      <c r="C41" s="30">
        <v>3</v>
      </c>
      <c r="D41" s="30">
        <v>3</v>
      </c>
      <c r="E41" s="31">
        <v>100</v>
      </c>
    </row>
    <row r="42" spans="2:6" ht="12" customHeight="1" x14ac:dyDescent="0.2">
      <c r="B42" s="8" t="s">
        <v>34</v>
      </c>
      <c r="C42" s="30">
        <v>503</v>
      </c>
      <c r="D42" s="30">
        <v>503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6193</v>
      </c>
      <c r="D44" s="24">
        <v>2995</v>
      </c>
      <c r="E44" s="25">
        <v>48.361052801550137</v>
      </c>
    </row>
    <row r="45" spans="2:6" ht="12" customHeight="1" x14ac:dyDescent="0.2">
      <c r="B45" s="7" t="s">
        <v>37</v>
      </c>
      <c r="C45" s="26">
        <v>4677</v>
      </c>
      <c r="D45" s="26">
        <v>3317</v>
      </c>
      <c r="E45" s="27">
        <v>70.921530895873417</v>
      </c>
      <c r="F45" s="5"/>
    </row>
    <row r="46" spans="2:6" ht="12" customHeight="1" x14ac:dyDescent="0.2">
      <c r="B46" s="7" t="s">
        <v>38</v>
      </c>
      <c r="C46" s="26">
        <v>90</v>
      </c>
      <c r="D46" s="26">
        <v>2</v>
      </c>
      <c r="E46" s="27">
        <v>2.2222222222222223</v>
      </c>
    </row>
    <row r="47" spans="2:6" ht="12" customHeight="1" x14ac:dyDescent="0.2">
      <c r="B47" s="6" t="s">
        <v>84</v>
      </c>
      <c r="C47" s="22">
        <v>2614</v>
      </c>
      <c r="D47" s="22">
        <v>2169</v>
      </c>
      <c r="E47" s="27">
        <v>82.976281560826308</v>
      </c>
    </row>
    <row r="48" spans="2:6" ht="12" customHeight="1" x14ac:dyDescent="0.2">
      <c r="B48" s="6" t="s">
        <v>39</v>
      </c>
      <c r="C48" s="32">
        <v>867</v>
      </c>
      <c r="D48" s="32">
        <v>839</v>
      </c>
      <c r="E48" s="33">
        <v>96.770472895040371</v>
      </c>
    </row>
    <row r="49" spans="2:5" ht="12" customHeight="1" x14ac:dyDescent="0.2">
      <c r="B49" s="6" t="s">
        <v>40</v>
      </c>
      <c r="C49" s="32">
        <v>823</v>
      </c>
      <c r="D49" s="32">
        <v>811</v>
      </c>
      <c r="E49" s="33">
        <v>98.541919805589302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823</v>
      </c>
      <c r="D51" s="34">
        <v>811</v>
      </c>
      <c r="E51" s="35">
        <v>98.541919805589302</v>
      </c>
    </row>
    <row r="52" spans="2:5" ht="12" customHeight="1" x14ac:dyDescent="0.2">
      <c r="B52" s="6" t="s">
        <v>43</v>
      </c>
      <c r="C52" s="32">
        <v>44</v>
      </c>
      <c r="D52" s="32">
        <v>28</v>
      </c>
      <c r="E52" s="33">
        <v>63.636363636363633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44</v>
      </c>
      <c r="D54" s="34">
        <v>28</v>
      </c>
      <c r="E54" s="35">
        <v>63.636363636363633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765</v>
      </c>
      <c r="D58" s="32">
        <v>765</v>
      </c>
      <c r="E58" s="33">
        <v>100</v>
      </c>
    </row>
    <row r="59" spans="2:5" ht="12" customHeight="1" x14ac:dyDescent="0.2">
      <c r="B59" s="6" t="s">
        <v>48</v>
      </c>
      <c r="C59" s="32">
        <v>765</v>
      </c>
      <c r="D59" s="32">
        <v>765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982</v>
      </c>
      <c r="D61" s="32">
        <v>565</v>
      </c>
      <c r="E61" s="33">
        <v>57.535641547861502</v>
      </c>
    </row>
    <row r="62" spans="2:5" s="4" customFormat="1" ht="12" customHeight="1" x14ac:dyDescent="0.2">
      <c r="B62" s="6" t="s">
        <v>51</v>
      </c>
      <c r="C62" s="32">
        <v>981</v>
      </c>
      <c r="D62" s="32">
        <v>564</v>
      </c>
      <c r="E62" s="33">
        <v>57.49235474006116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23025</v>
      </c>
      <c r="D70" s="22">
        <v>4559</v>
      </c>
      <c r="E70" s="23">
        <v>19.800217155266015</v>
      </c>
    </row>
    <row r="71" spans="2:5" ht="12" customHeight="1" x14ac:dyDescent="0.2">
      <c r="B71" s="6" t="s">
        <v>57</v>
      </c>
      <c r="C71" s="32">
        <v>3785</v>
      </c>
      <c r="D71" s="32">
        <v>48</v>
      </c>
      <c r="E71" s="33">
        <v>1.2681638044914134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3769</v>
      </c>
      <c r="D74" s="36">
        <v>32</v>
      </c>
      <c r="E74" s="37">
        <v>0.84903157336163426</v>
      </c>
    </row>
    <row r="75" spans="2:5" ht="12" customHeight="1" x14ac:dyDescent="0.2">
      <c r="B75" s="6" t="s">
        <v>61</v>
      </c>
      <c r="C75" s="32">
        <v>16</v>
      </c>
      <c r="D75" s="32">
        <v>16</v>
      </c>
      <c r="E75" s="33">
        <v>100</v>
      </c>
    </row>
    <row r="76" spans="2:5" ht="12" customHeight="1" x14ac:dyDescent="0.2">
      <c r="B76" s="6" t="s">
        <v>62</v>
      </c>
      <c r="C76" s="32">
        <v>84</v>
      </c>
      <c r="D76" s="32">
        <v>67</v>
      </c>
      <c r="E76" s="33">
        <v>79.761904761904773</v>
      </c>
    </row>
    <row r="77" spans="2:5" ht="12" customHeight="1" x14ac:dyDescent="0.2">
      <c r="B77" s="6" t="s">
        <v>63</v>
      </c>
      <c r="C77" s="32">
        <v>16</v>
      </c>
      <c r="D77" s="32">
        <v>13</v>
      </c>
      <c r="E77" s="33">
        <v>81.25</v>
      </c>
    </row>
    <row r="78" spans="2:5" ht="12" customHeight="1" x14ac:dyDescent="0.2">
      <c r="B78" s="6" t="s">
        <v>64</v>
      </c>
      <c r="C78" s="32">
        <v>68</v>
      </c>
      <c r="D78" s="32">
        <v>54</v>
      </c>
      <c r="E78" s="33">
        <v>79.411764705882348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62</v>
      </c>
      <c r="D86" s="34">
        <v>54</v>
      </c>
      <c r="E86" s="35">
        <v>87.096774193548384</v>
      </c>
    </row>
    <row r="87" spans="2:5" ht="12" customHeight="1" x14ac:dyDescent="0.2">
      <c r="B87" s="6" t="s">
        <v>73</v>
      </c>
      <c r="C87" s="32">
        <v>16789</v>
      </c>
      <c r="D87" s="32">
        <v>2126</v>
      </c>
      <c r="E87" s="33">
        <v>12.663053189588421</v>
      </c>
    </row>
    <row r="88" spans="2:5" ht="12" customHeight="1" x14ac:dyDescent="0.2">
      <c r="B88" s="6" t="s">
        <v>74</v>
      </c>
      <c r="C88" s="36">
        <v>378</v>
      </c>
      <c r="D88" s="36">
        <v>359</v>
      </c>
      <c r="E88" s="37">
        <v>94.973544973544975</v>
      </c>
    </row>
    <row r="89" spans="2:5" ht="12" customHeight="1" x14ac:dyDescent="0.2">
      <c r="B89" s="6" t="s">
        <v>75</v>
      </c>
      <c r="C89" s="32">
        <v>4007</v>
      </c>
      <c r="D89" s="32">
        <v>714</v>
      </c>
      <c r="E89" s="33">
        <v>17.818817070127277</v>
      </c>
    </row>
    <row r="90" spans="2:5" ht="12" customHeight="1" x14ac:dyDescent="0.2">
      <c r="B90" s="6" t="s">
        <v>76</v>
      </c>
      <c r="C90" s="32">
        <v>11538</v>
      </c>
      <c r="D90" s="32">
        <v>989</v>
      </c>
      <c r="E90" s="33">
        <v>8.5716762003813471</v>
      </c>
    </row>
    <row r="91" spans="2:5" ht="12" customHeight="1" x14ac:dyDescent="0.2">
      <c r="B91" s="6" t="s">
        <v>77</v>
      </c>
      <c r="C91" s="32">
        <v>866</v>
      </c>
      <c r="D91" s="32">
        <v>64</v>
      </c>
      <c r="E91" s="33">
        <v>7.3903002309468819</v>
      </c>
    </row>
    <row r="92" spans="2:5" ht="12" customHeight="1" x14ac:dyDescent="0.2">
      <c r="B92" s="6" t="s">
        <v>78</v>
      </c>
      <c r="C92" s="32">
        <v>2367</v>
      </c>
      <c r="D92" s="32">
        <v>2318</v>
      </c>
      <c r="E92" s="33">
        <v>97.929869032530632</v>
      </c>
    </row>
    <row r="93" spans="2:5" ht="12" customHeight="1" x14ac:dyDescent="0.2">
      <c r="B93" s="6" t="s">
        <v>86</v>
      </c>
      <c r="C93" s="22">
        <v>156</v>
      </c>
      <c r="D93" s="22">
        <v>156</v>
      </c>
      <c r="E93" s="23">
        <v>100</v>
      </c>
    </row>
    <row r="94" spans="2:5" ht="12" customHeight="1" x14ac:dyDescent="0.2">
      <c r="B94" s="6" t="s">
        <v>79</v>
      </c>
      <c r="C94" s="32">
        <v>156</v>
      </c>
      <c r="D94" s="32">
        <v>156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4E4B01C-3E66-4309-AC9C-AFB5729E5C75}"/>
    <hyperlink ref="D4" location="ŞUBAT!A1" display="Şubat" xr:uid="{2FC523C5-AC98-4500-9D75-36B098FC1468}"/>
    <hyperlink ref="E4" location="MART!A1" display="Mart" xr:uid="{5F082FC2-1F15-4E4B-ABE8-FA3A1404EC9F}"/>
    <hyperlink ref="C5" location="NİSAN!A1" display="Nisan" xr:uid="{3B42FEE5-814C-428B-8467-5A5FFD23B476}"/>
    <hyperlink ref="D5" location="MAYIS!A1" display="Mayıs" xr:uid="{63D9905E-7B21-4D76-B530-366060A6991B}"/>
    <hyperlink ref="E5" location="HAZİRAN!A1" display="Haziran" xr:uid="{7F802FEF-6AF9-4D06-A9EC-091E65F77B4B}"/>
    <hyperlink ref="C6" location="TEMMUZ!A1" display="Temmuz" xr:uid="{A205CFE5-3FFA-4131-B809-87360875C965}"/>
    <hyperlink ref="D6" location="AĞUSTOS!A1" display="Ağustos" xr:uid="{8C15808D-B57F-4D59-89CE-21E6C7CDE136}"/>
    <hyperlink ref="E6" location="EYLÜL!A1" display="Eylül" xr:uid="{2AB7B19E-DC82-4E55-94DA-0FA6B5435A17}"/>
    <hyperlink ref="C7" location="EKİM!A1" display="Ekim" xr:uid="{EB62605D-0989-4EAE-9431-4336AA7364E7}"/>
    <hyperlink ref="D7" location="KASIM!A1" display="Kasım" xr:uid="{0559412B-E083-47BE-95C5-B708A9121662}"/>
    <hyperlink ref="E7" location="ARALIK!A1" display="Aralık" xr:uid="{AD81BF6B-F46F-497B-AF5E-90EE9225B21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2025-07-29T13:18:02Z</dcterms:modified>
</cp:coreProperties>
</file>