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B79250A8-864D-4626-9941-CB2AA164EA7A}" xr6:coauthVersionLast="47" xr6:coauthVersionMax="47" xr10:uidLastSave="{00000000-0000-0000-0000-000000000000}"/>
  <bookViews>
    <workbookView xWindow="-108" yWindow="-108" windowWidth="23256" windowHeight="12456" tabRatio="686" xr2:uid="{41E7114B-1005-48BC-962C-2BD5CFCDDED4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D92" i="25" s="1"/>
  <c r="C95" i="25"/>
  <c r="C92" i="25" s="1"/>
  <c r="E93" i="25"/>
  <c r="E91" i="25"/>
  <c r="E90" i="25"/>
  <c r="E89" i="25"/>
  <c r="E88" i="25"/>
  <c r="E87" i="25"/>
  <c r="D86" i="25"/>
  <c r="E86" i="25" s="1"/>
  <c r="C86" i="25"/>
  <c r="E85" i="25"/>
  <c r="E84" i="25"/>
  <c r="E80" i="25"/>
  <c r="D77" i="25"/>
  <c r="D75" i="25"/>
  <c r="C77" i="25"/>
  <c r="C75" i="25" s="1"/>
  <c r="C69" i="25" s="1"/>
  <c r="E77" i="25"/>
  <c r="E76" i="25"/>
  <c r="E74" i="25"/>
  <c r="E73" i="25"/>
  <c r="D70" i="25"/>
  <c r="D69" i="25" s="1"/>
  <c r="E69" i="25" s="1"/>
  <c r="C70" i="25"/>
  <c r="E70" i="25"/>
  <c r="D66" i="25"/>
  <c r="C66" i="25"/>
  <c r="C64" i="25"/>
  <c r="D64" i="25"/>
  <c r="E62" i="25"/>
  <c r="E61" i="25"/>
  <c r="D60" i="25"/>
  <c r="E60" i="25" s="1"/>
  <c r="C60" i="25"/>
  <c r="E58" i="25"/>
  <c r="D57" i="25"/>
  <c r="E57" i="25"/>
  <c r="C57" i="25"/>
  <c r="D54" i="25"/>
  <c r="C54" i="25"/>
  <c r="E53" i="25"/>
  <c r="E52" i="25"/>
  <c r="D51" i="25"/>
  <c r="D47" i="25" s="1"/>
  <c r="C51" i="25"/>
  <c r="E51" i="25" s="1"/>
  <c r="E50" i="25"/>
  <c r="E49" i="25"/>
  <c r="D48" i="25"/>
  <c r="C48" i="25"/>
  <c r="E45" i="25"/>
  <c r="E44" i="25"/>
  <c r="E43" i="25"/>
  <c r="E42" i="25"/>
  <c r="E41" i="25"/>
  <c r="E40" i="25"/>
  <c r="D39" i="25"/>
  <c r="C39" i="25"/>
  <c r="E39" i="25" s="1"/>
  <c r="E38" i="25"/>
  <c r="E36" i="25"/>
  <c r="E35" i="25"/>
  <c r="E34" i="25"/>
  <c r="E33" i="25"/>
  <c r="E32" i="25"/>
  <c r="E31" i="25"/>
  <c r="E30" i="25"/>
  <c r="D29" i="25"/>
  <c r="C29" i="25"/>
  <c r="E29" i="25"/>
  <c r="E28" i="25"/>
  <c r="E27" i="25"/>
  <c r="D26" i="25"/>
  <c r="D25" i="25"/>
  <c r="E25" i="25" s="1"/>
  <c r="C26" i="25"/>
  <c r="E26" i="25" s="1"/>
  <c r="C25" i="25"/>
  <c r="E24" i="25"/>
  <c r="E23" i="25"/>
  <c r="D22" i="25"/>
  <c r="E22" i="25" s="1"/>
  <c r="C22" i="25"/>
  <c r="E21" i="25"/>
  <c r="E20" i="25"/>
  <c r="E19" i="25"/>
  <c r="D18" i="25"/>
  <c r="C18" i="25"/>
  <c r="C12" i="25" s="1"/>
  <c r="C11" i="25" s="1"/>
  <c r="E17" i="25"/>
  <c r="E16" i="25"/>
  <c r="E15" i="25"/>
  <c r="E14" i="25"/>
  <c r="D13" i="25"/>
  <c r="D12" i="25" s="1"/>
  <c r="C13" i="25"/>
  <c r="E13" i="25"/>
  <c r="E48" i="25"/>
  <c r="E75" i="25" l="1"/>
  <c r="D46" i="25"/>
  <c r="D11" i="25"/>
  <c r="E12" i="25"/>
  <c r="E92" i="25"/>
  <c r="E18" i="25"/>
  <c r="C47" i="25"/>
  <c r="C46" i="25" s="1"/>
  <c r="C10" i="25" s="1"/>
  <c r="E11" i="25" l="1"/>
  <c r="D10" i="25"/>
  <c r="E10" i="25" s="1"/>
  <c r="E46" i="25"/>
  <c r="E47" i="25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<sst xmlns="http://schemas.openxmlformats.org/spreadsheetml/2006/main" count="1281" uniqueCount="118">
  <si>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</si>
  <si>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</si>
  <si>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</si>
  <si>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</si>
  <si>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</si>
  <si>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</si>
  <si>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</si>
  <si>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</si>
  <si>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</si>
  <si>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</si>
  <si>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</si>
  <si>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</si>
  <si>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</si>
  <si>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</si>
  <si>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</si>
  <si>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</si>
  <si>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</si>
  <si>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</si>
  <si>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</si>
  <si>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</si>
  <si>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</si>
  <si>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</si>
  <si>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</si>
  <si>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</si>
  <si>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</si>
  <si>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</si>
  <si>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</si>
  <si>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</si>
  <si>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</si>
  <si>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</si>
  <si>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</si>
  <si>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</si>
  <si>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</si>
  <si>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</si>
  <si>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</si>
  <si>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</si>
  <si>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</si>
  <si>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</si>
  <si>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</si>
  <si>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</si>
  <si>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</si>
  <si>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</si>
  <si>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</si>
  <si>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</si>
  <si>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</si>
  <si>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</si>
  <si>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</si>
  <si>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</si>
  <si>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</si>
  <si>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</si>
  <si>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</si>
  <si>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</si>
  <si>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</si>
  <si>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</si>
  <si>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</si>
  <si>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</si>
  <si>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</si>
  <si>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</si>
  <si>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</si>
  <si>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</si>
  <si>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</si>
  <si>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</si>
  <si>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</si>
  <si>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</si>
  <si>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</si>
  <si>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</si>
  <si>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</si>
  <si>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</si>
  <si>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</si>
  <si>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</si>
  <si>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</si>
  <si>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</si>
  <si>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</si>
  <si>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</si>
  <si>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</si>
  <si>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</si>
  <si>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</si>
  <si>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</si>
  <si>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</si>
  <si>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</si>
  <si>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</si>
  <si>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</si>
  <si>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</si>
  <si>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</si>
  <si>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</si>
  <si>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</si>
  <si>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</si>
  <si>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</si>
  <si>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</si>
  <si>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</si>
  <si>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</si>
  <si>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</si>
  <si>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</si>
  <si>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ANTALYA İLİ  GENEL  BÜTÇE GELİRLERİNİN TAHSİLATI, TAHAKKUKU VE TAHSİLATIN TAHAKKUKA  ORANI (KÜMÜLATİF) OCAK 2011</t>
  </si>
  <si>
    <t>Ocak</t>
  </si>
  <si>
    <t>Şubat</t>
  </si>
  <si>
    <t>ANTALYA İLİ  GENEL  BÜTÇE GELİRLERİNİN TAHSİLATI, TAHAKKUKU VE TAHSİLATIN TAHAKKUKA  ORANI (KÜMÜLATİF) ŞUBAT 2011</t>
  </si>
  <si>
    <t>Mart</t>
  </si>
  <si>
    <t>ANTALYA İLİ  GENEL  BÜTÇE GELİRLERİNİN TAHSİLATI, TAHAKKUKU VE TAHSİLATIN TAHAKKUKA  ORANI (KÜMÜLATİF) MART 2011</t>
  </si>
  <si>
    <t>ANTALYA İLİ 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</si>
  <si>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</si>
  <si>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</si>
  <si>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ANTALYA İLİ  GENEL  BÜTÇE GELİRLERİNİN TAHSİLATI, TAHAKKUKU VE TAHSİLATIN TAHAKKUKA  ORANI (KÜMÜLATİF) MAYIS 2011</t>
  </si>
  <si>
    <t>Mayıs</t>
  </si>
  <si>
    <t>ANTALYA İLİ  GENEL  BÜTÇE GELİRLERİNİN TAHSİLATI, TAHAKKUKU VE TAHSİLATIN TAHAKKUKA  ORANI (KÜMÜLATİF) HAZİRAN 2011</t>
  </si>
  <si>
    <t>Haziran</t>
  </si>
  <si>
    <t>ANTALYA İLİ  GENEL  BÜTÇE GELİRLERİNİN TAHSİLATI, TAHAKKUKU VE TAHSİLATIN TAHAKKUKA  ORANI (KÜMÜLATİF) TEMMUZ 2011</t>
  </si>
  <si>
    <t>Temmuz</t>
  </si>
  <si>
    <t>ANTALYA İLİ  GENEL  BÜTÇE GELİRLERİNİN TAHSİLATI, TAHAKKUKU VE TAHSİLATIN TAHAKKUKA  ORANI (KÜMÜLATİF) AĞUSTOS 2011</t>
  </si>
  <si>
    <t>Ağustos</t>
  </si>
  <si>
    <t>ANTALYA İLİ  GENEL  BÜTÇE GELİRLERİNİN TAHSİLATI, TAHAKKUKU VE TAHSİLATIN TAHAKKUKA  ORANI (KÜMÜLATİF) EYLÜL 2011</t>
  </si>
  <si>
    <t>Eylül</t>
  </si>
  <si>
    <t>ANTALYA İLİ  GENEL  BÜTÇE GELİRLERİNİN TAHSİLATI, TAHAKKUKU VE TAHSİLATIN TAHAKKUKA  ORANI (KÜMÜLATİF) EKİM 2011</t>
  </si>
  <si>
    <t>Ekim</t>
  </si>
  <si>
    <t>ANTALYA İLİ  GENEL  BÜTÇE GELİRLERİNİN TAHSİLATI, TAHAKKUKU VE TAHSİLATIN TAHAKKUKA  ORANI (KÜMÜLATİF) KASIM 2011</t>
  </si>
  <si>
    <t>Kasım</t>
  </si>
  <si>
    <t>ANTALYA İLİ 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</si>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</sst>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8F6C8D68-1A5A-4B6E-BC69-330B942497A3}"/>
    <cellStyle name="Normal_genelgelirtahk_tahs" xfId="3" xr:uid="{1E1C7DEF-D48D-4C20-8A43-94B648410531}"/>
    <cellStyle name="Virgül [0]_29dan32ye" xfId="4" xr:uid="{E4EF39D6-338D-4EEA-86C6-03A0C25A7A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F464A-09BE-42B3-B5E3-8A58918C5D43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97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7095272</v>
      </c>
      <c r="D10" s="22">
        <v>4068326</v>
      </c>
      <c r="E10" s="23">
        <v>57.338548825189505</v>
      </c>
    </row>
    <row r="11" spans="2:5" ht="12" customHeight="1" x14ac:dyDescent="0.2">
      <c r="B11" s="7" t="s">
        <v>4</v>
      </c>
      <c r="C11" s="24">
        <v>4956100</v>
      </c>
      <c r="D11" s="24">
        <v>3545729</v>
      </c>
      <c r="E11" s="25">
        <v>71.542725126611657</v>
      </c>
    </row>
    <row r="12" spans="2:5" ht="12" customHeight="1" x14ac:dyDescent="0.2">
      <c r="B12" s="7" t="s">
        <v>5</v>
      </c>
      <c r="C12" s="24">
        <v>2120266</v>
      </c>
      <c r="D12" s="24">
        <v>1451042</v>
      </c>
      <c r="E12" s="25">
        <v>68.436790478175851</v>
      </c>
    </row>
    <row r="13" spans="2:5" ht="12" customHeight="1" x14ac:dyDescent="0.2">
      <c r="B13" s="7" t="s">
        <v>6</v>
      </c>
      <c r="C13" s="26">
        <v>1441543</v>
      </c>
      <c r="D13" s="26">
        <v>1050002</v>
      </c>
      <c r="E13" s="27">
        <v>72.838756804340903</v>
      </c>
    </row>
    <row r="14" spans="2:5" ht="12" customHeight="1" x14ac:dyDescent="0.2">
      <c r="B14" s="8" t="s">
        <v>7</v>
      </c>
      <c r="C14" s="28">
        <v>210879</v>
      </c>
      <c r="D14" s="28">
        <v>93953</v>
      </c>
      <c r="E14" s="29">
        <v>44.553037523888108</v>
      </c>
    </row>
    <row r="15" spans="2:5" ht="12" customHeight="1" x14ac:dyDescent="0.2">
      <c r="B15" s="8" t="s">
        <v>8</v>
      </c>
      <c r="C15" s="28">
        <v>13121</v>
      </c>
      <c r="D15" s="28">
        <v>7942</v>
      </c>
      <c r="E15" s="29">
        <v>60.528923100373447</v>
      </c>
    </row>
    <row r="16" spans="2:5" ht="12" customHeight="1" x14ac:dyDescent="0.2">
      <c r="B16" s="8" t="s">
        <v>9</v>
      </c>
      <c r="C16" s="28">
        <v>1145362</v>
      </c>
      <c r="D16" s="28">
        <v>896271</v>
      </c>
      <c r="E16" s="29">
        <v>78.252203233562838</v>
      </c>
    </row>
    <row r="17" spans="2:5" ht="12" customHeight="1" x14ac:dyDescent="0.2">
      <c r="B17" s="8" t="s">
        <v>10</v>
      </c>
      <c r="C17" s="28">
        <v>72181</v>
      </c>
      <c r="D17" s="28">
        <v>51836</v>
      </c>
      <c r="E17" s="29">
        <v>71.813912248375615</v>
      </c>
    </row>
    <row r="18" spans="2:5" ht="12" customHeight="1" x14ac:dyDescent="0.2">
      <c r="B18" s="7" t="s">
        <v>11</v>
      </c>
      <c r="C18" s="24">
        <v>678723</v>
      </c>
      <c r="D18" s="24">
        <v>401040</v>
      </c>
      <c r="E18" s="25">
        <v>59.087433312264359</v>
      </c>
    </row>
    <row r="19" spans="2:5" ht="12" customHeight="1" x14ac:dyDescent="0.2">
      <c r="B19" s="8" t="s">
        <v>12</v>
      </c>
      <c r="C19" s="28">
        <v>314562</v>
      </c>
      <c r="D19" s="28">
        <v>101119</v>
      </c>
      <c r="E19" s="29">
        <v>32.145968044455465</v>
      </c>
    </row>
    <row r="20" spans="2:5" ht="12" customHeight="1" x14ac:dyDescent="0.2">
      <c r="B20" s="8" t="s">
        <v>13</v>
      </c>
      <c r="C20" s="28">
        <v>8584</v>
      </c>
      <c r="D20" s="28">
        <v>5290</v>
      </c>
      <c r="E20" s="29">
        <v>61.626281453867662</v>
      </c>
    </row>
    <row r="21" spans="2:5" ht="12" customHeight="1" x14ac:dyDescent="0.2">
      <c r="B21" s="8" t="s">
        <v>14</v>
      </c>
      <c r="C21" s="28">
        <v>355577</v>
      </c>
      <c r="D21" s="28">
        <v>294631</v>
      </c>
      <c r="E21" s="29">
        <v>82.859971257983503</v>
      </c>
    </row>
    <row r="22" spans="2:5" s="4" customFormat="1" ht="12" customHeight="1" x14ac:dyDescent="0.2">
      <c r="B22" s="7" t="s">
        <v>15</v>
      </c>
      <c r="C22" s="24">
        <v>354978</v>
      </c>
      <c r="D22" s="24">
        <v>240320</v>
      </c>
      <c r="E22" s="25">
        <v>67.69997013899453</v>
      </c>
    </row>
    <row r="23" spans="2:5" s="4" customFormat="1" ht="12" customHeight="1" x14ac:dyDescent="0.2">
      <c r="B23" s="8" t="s">
        <v>16</v>
      </c>
      <c r="C23" s="30">
        <v>10869</v>
      </c>
      <c r="D23" s="30">
        <v>4847</v>
      </c>
      <c r="E23" s="31">
        <v>44.594718925384122</v>
      </c>
    </row>
    <row r="24" spans="2:5" ht="12" customHeight="1" x14ac:dyDescent="0.2">
      <c r="B24" s="8" t="s">
        <v>17</v>
      </c>
      <c r="C24" s="30">
        <v>344109</v>
      </c>
      <c r="D24" s="30">
        <v>235473</v>
      </c>
      <c r="E24" s="31">
        <v>68.429770799368811</v>
      </c>
    </row>
    <row r="25" spans="2:5" s="4" customFormat="1" ht="12" customHeight="1" x14ac:dyDescent="0.2">
      <c r="B25" s="7" t="s">
        <v>18</v>
      </c>
      <c r="C25" s="24">
        <v>1507084</v>
      </c>
      <c r="D25" s="24">
        <v>999184</v>
      </c>
      <c r="E25" s="25">
        <v>66.299157843889262</v>
      </c>
    </row>
    <row r="26" spans="2:5" ht="12" customHeight="1" x14ac:dyDescent="0.2">
      <c r="B26" s="7" t="s">
        <v>19</v>
      </c>
      <c r="C26" s="24">
        <v>938651</v>
      </c>
      <c r="D26" s="24">
        <v>477932</v>
      </c>
      <c r="E26" s="25">
        <v>50.916900956798642</v>
      </c>
    </row>
    <row r="27" spans="2:5" ht="12" customHeight="1" x14ac:dyDescent="0.2">
      <c r="B27" s="8" t="s">
        <v>20</v>
      </c>
      <c r="C27" s="28">
        <v>907415</v>
      </c>
      <c r="D27" s="28">
        <v>450102</v>
      </c>
      <c r="E27" s="29">
        <v>49.60266250833412</v>
      </c>
    </row>
    <row r="28" spans="2:5" ht="12" customHeight="1" x14ac:dyDescent="0.2">
      <c r="B28" s="8" t="s">
        <v>21</v>
      </c>
      <c r="C28" s="28">
        <v>31236</v>
      </c>
      <c r="D28" s="28">
        <v>27830</v>
      </c>
      <c r="E28" s="29">
        <v>89.095914969906516</v>
      </c>
    </row>
    <row r="29" spans="2:5" ht="12" customHeight="1" x14ac:dyDescent="0.2">
      <c r="B29" s="7" t="s">
        <v>22</v>
      </c>
      <c r="C29" s="26">
        <v>474850</v>
      </c>
      <c r="D29" s="26">
        <v>430411</v>
      </c>
      <c r="E29" s="27">
        <v>90.641465726018737</v>
      </c>
    </row>
    <row r="30" spans="2:5" ht="12" customHeight="1" x14ac:dyDescent="0.2">
      <c r="B30" s="8" t="s">
        <v>23</v>
      </c>
      <c r="C30" s="28">
        <v>4055</v>
      </c>
      <c r="D30" s="28">
        <v>484</v>
      </c>
      <c r="E30" s="29">
        <v>11.935881627620223</v>
      </c>
    </row>
    <row r="31" spans="2:5" s="4" customFormat="1" ht="12" customHeight="1" x14ac:dyDescent="0.2">
      <c r="B31" s="8" t="s">
        <v>24</v>
      </c>
      <c r="C31" s="28">
        <v>342205</v>
      </c>
      <c r="D31" s="28">
        <v>340102</v>
      </c>
      <c r="E31" s="29">
        <v>99.385456086264085</v>
      </c>
    </row>
    <row r="32" spans="2:5" ht="12" customHeight="1" x14ac:dyDescent="0.2">
      <c r="B32" s="8" t="s">
        <v>25</v>
      </c>
      <c r="C32" s="28">
        <v>125485</v>
      </c>
      <c r="D32" s="28">
        <v>86985</v>
      </c>
      <c r="E32" s="29">
        <v>69.319042116587639</v>
      </c>
    </row>
    <row r="33" spans="2:6" ht="12" customHeight="1" x14ac:dyDescent="0.2">
      <c r="B33" s="8" t="s">
        <v>26</v>
      </c>
      <c r="C33" s="28">
        <v>204</v>
      </c>
      <c r="D33" s="28">
        <v>114</v>
      </c>
      <c r="E33" s="29">
        <v>55.882352941176471</v>
      </c>
    </row>
    <row r="34" spans="2:6" ht="12" customHeight="1" x14ac:dyDescent="0.2">
      <c r="B34" s="8" t="s">
        <v>27</v>
      </c>
      <c r="C34" s="28">
        <v>245</v>
      </c>
      <c r="D34" s="28">
        <v>234</v>
      </c>
      <c r="E34" s="29">
        <v>95.510204081632651</v>
      </c>
    </row>
    <row r="35" spans="2:6" ht="12" customHeight="1" x14ac:dyDescent="0.2">
      <c r="B35" s="8" t="s">
        <v>28</v>
      </c>
      <c r="C35" s="28">
        <v>2370</v>
      </c>
      <c r="D35" s="28">
        <v>2210</v>
      </c>
      <c r="E35" s="29">
        <v>93.248945147679336</v>
      </c>
    </row>
    <row r="36" spans="2:6" ht="12" customHeight="1" x14ac:dyDescent="0.2">
      <c r="B36" s="8" t="s">
        <v>101</v>
      </c>
      <c r="C36" s="28">
        <v>286</v>
      </c>
      <c r="D36" s="28">
        <v>282</v>
      </c>
      <c r="E36" s="29">
        <v>98.6013986013986</v>
      </c>
    </row>
    <row r="37" spans="2:6" ht="12" customHeight="1" x14ac:dyDescent="0.2">
      <c r="B37" s="7" t="s">
        <v>29</v>
      </c>
      <c r="C37" s="26">
        <v>93427</v>
      </c>
      <c r="D37" s="26">
        <v>90686</v>
      </c>
      <c r="E37" s="27">
        <v>97.066158605114154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156</v>
      </c>
      <c r="D39" s="26">
        <v>155</v>
      </c>
      <c r="E39" s="27">
        <v>99.358974358974365</v>
      </c>
    </row>
    <row r="40" spans="2:6" ht="12" customHeight="1" x14ac:dyDescent="0.2">
      <c r="B40" s="7" t="s">
        <v>32</v>
      </c>
      <c r="C40" s="24">
        <v>314500</v>
      </c>
      <c r="D40" s="24">
        <v>314500</v>
      </c>
      <c r="E40" s="25">
        <v>100</v>
      </c>
    </row>
    <row r="41" spans="2:6" s="4" customFormat="1" ht="12" customHeight="1" x14ac:dyDescent="0.2">
      <c r="B41" s="8" t="s">
        <v>33</v>
      </c>
      <c r="C41" s="30">
        <v>12899</v>
      </c>
      <c r="D41" s="30">
        <v>12899</v>
      </c>
      <c r="E41" s="31">
        <v>100</v>
      </c>
    </row>
    <row r="42" spans="2:6" ht="12" customHeight="1" x14ac:dyDescent="0.2">
      <c r="B42" s="8" t="s">
        <v>34</v>
      </c>
      <c r="C42" s="30">
        <v>301083</v>
      </c>
      <c r="D42" s="30">
        <v>301083</v>
      </c>
      <c r="E42" s="31">
        <v>100</v>
      </c>
    </row>
    <row r="43" spans="2:6" s="4" customFormat="1" ht="12" customHeight="1" x14ac:dyDescent="0.2">
      <c r="B43" s="8" t="s">
        <v>35</v>
      </c>
      <c r="C43" s="28">
        <v>518</v>
      </c>
      <c r="D43" s="28">
        <v>518</v>
      </c>
      <c r="E43" s="29">
        <v>100</v>
      </c>
    </row>
    <row r="44" spans="2:6" ht="12" customHeight="1" x14ac:dyDescent="0.2">
      <c r="B44" s="7" t="s">
        <v>36</v>
      </c>
      <c r="C44" s="24">
        <v>221535</v>
      </c>
      <c r="D44" s="24">
        <v>156740</v>
      </c>
      <c r="E44" s="25">
        <v>70.751799941318524</v>
      </c>
    </row>
    <row r="45" spans="2:6" ht="12" customHeight="1" x14ac:dyDescent="0.2">
      <c r="B45" s="7" t="s">
        <v>37</v>
      </c>
      <c r="C45" s="26">
        <v>432427</v>
      </c>
      <c r="D45" s="26">
        <v>383593</v>
      </c>
      <c r="E45" s="27">
        <v>88.706995631632623</v>
      </c>
      <c r="F45" s="5"/>
    </row>
    <row r="46" spans="2:6" ht="12" customHeight="1" x14ac:dyDescent="0.2">
      <c r="B46" s="7" t="s">
        <v>38</v>
      </c>
      <c r="C46" s="26">
        <v>5310</v>
      </c>
      <c r="D46" s="26">
        <v>350</v>
      </c>
      <c r="E46" s="27">
        <v>6.5913370998116756</v>
      </c>
    </row>
    <row r="47" spans="2:6" ht="12" customHeight="1" x14ac:dyDescent="0.2">
      <c r="B47" s="6" t="s">
        <v>84</v>
      </c>
      <c r="C47" s="22">
        <v>250000</v>
      </c>
      <c r="D47" s="22">
        <v>223287</v>
      </c>
      <c r="E47" s="27">
        <v>89.314800000000005</v>
      </c>
    </row>
    <row r="48" spans="2:6" ht="12" customHeight="1" x14ac:dyDescent="0.2">
      <c r="B48" s="6" t="s">
        <v>39</v>
      </c>
      <c r="C48" s="32">
        <v>53329</v>
      </c>
      <c r="D48" s="32">
        <v>52844</v>
      </c>
      <c r="E48" s="33">
        <v>99.090551107277463</v>
      </c>
    </row>
    <row r="49" spans="2:5" ht="12" customHeight="1" x14ac:dyDescent="0.2">
      <c r="B49" s="6" t="s">
        <v>40</v>
      </c>
      <c r="C49" s="32">
        <v>51441</v>
      </c>
      <c r="D49" s="32">
        <v>51043</v>
      </c>
      <c r="E49" s="33">
        <v>99.226298089072912</v>
      </c>
    </row>
    <row r="50" spans="2:5" ht="12" customHeight="1" x14ac:dyDescent="0.2">
      <c r="B50" s="9" t="s">
        <v>41</v>
      </c>
      <c r="C50" s="34">
        <v>22</v>
      </c>
      <c r="D50" s="34">
        <v>22</v>
      </c>
      <c r="E50" s="35">
        <v>100</v>
      </c>
    </row>
    <row r="51" spans="2:5" ht="12" customHeight="1" x14ac:dyDescent="0.2">
      <c r="B51" s="9" t="s">
        <v>42</v>
      </c>
      <c r="C51" s="34">
        <v>51419</v>
      </c>
      <c r="D51" s="34">
        <v>51021</v>
      </c>
      <c r="E51" s="35">
        <v>99.225967054979677</v>
      </c>
    </row>
    <row r="52" spans="2:5" ht="12" customHeight="1" x14ac:dyDescent="0.2">
      <c r="B52" s="6" t="s">
        <v>43</v>
      </c>
      <c r="C52" s="32">
        <v>1888</v>
      </c>
      <c r="D52" s="32">
        <v>1801</v>
      </c>
      <c r="E52" s="33">
        <v>95.391949152542381</v>
      </c>
    </row>
    <row r="53" spans="2:5" ht="12" customHeight="1" x14ac:dyDescent="0.2">
      <c r="B53" s="9" t="s">
        <v>87</v>
      </c>
      <c r="C53" s="34">
        <v>48</v>
      </c>
      <c r="D53" s="34">
        <v>48</v>
      </c>
      <c r="E53" s="35">
        <v>100</v>
      </c>
    </row>
    <row r="54" spans="2:5" ht="12" customHeight="1" x14ac:dyDescent="0.2">
      <c r="B54" s="9" t="s">
        <v>88</v>
      </c>
      <c r="C54" s="34">
        <v>1840</v>
      </c>
      <c r="D54" s="34">
        <v>1753</v>
      </c>
      <c r="E54" s="35">
        <v>95.271739130434781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13844</v>
      </c>
      <c r="D58" s="32">
        <v>13844</v>
      </c>
      <c r="E58" s="33">
        <v>100</v>
      </c>
    </row>
    <row r="59" spans="2:5" ht="12" customHeight="1" x14ac:dyDescent="0.2">
      <c r="B59" s="6" t="s">
        <v>48</v>
      </c>
      <c r="C59" s="32">
        <v>13844</v>
      </c>
      <c r="D59" s="32">
        <v>13844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182860</v>
      </c>
      <c r="D61" s="32">
        <v>156632</v>
      </c>
      <c r="E61" s="33">
        <v>85.656786612709183</v>
      </c>
    </row>
    <row r="62" spans="2:5" s="4" customFormat="1" ht="12" customHeight="1" x14ac:dyDescent="0.2">
      <c r="B62" s="6" t="s">
        <v>51</v>
      </c>
      <c r="C62" s="32">
        <v>91925</v>
      </c>
      <c r="D62" s="32">
        <v>65697</v>
      </c>
      <c r="E62" s="33">
        <v>71.468044601577375</v>
      </c>
    </row>
    <row r="63" spans="2:5" ht="12" customHeight="1" x14ac:dyDescent="0.2">
      <c r="B63" s="6" t="s">
        <v>90</v>
      </c>
      <c r="C63" s="32">
        <v>90935</v>
      </c>
      <c r="D63" s="32">
        <v>90935</v>
      </c>
      <c r="E63" s="33">
        <v>100</v>
      </c>
    </row>
    <row r="64" spans="2:5" ht="12" customHeight="1" x14ac:dyDescent="0.2">
      <c r="B64" s="6" t="s">
        <v>52</v>
      </c>
      <c r="C64" s="32">
        <v>-33</v>
      </c>
      <c r="D64" s="32">
        <v>-33</v>
      </c>
      <c r="E64" s="33">
        <v>100</v>
      </c>
    </row>
    <row r="65" spans="2:5" ht="12" customHeight="1" x14ac:dyDescent="0.2">
      <c r="B65" s="6" t="s">
        <v>85</v>
      </c>
      <c r="C65" s="22">
        <v>2547</v>
      </c>
      <c r="D65" s="22">
        <v>2547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2547</v>
      </c>
      <c r="D67" s="22">
        <v>2547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2547</v>
      </c>
      <c r="D69" s="34">
        <v>2547</v>
      </c>
      <c r="E69" s="35">
        <v>100</v>
      </c>
    </row>
    <row r="70" spans="2:5" ht="12" customHeight="1" x14ac:dyDescent="0.2">
      <c r="B70" s="6" t="s">
        <v>89</v>
      </c>
      <c r="C70" s="22">
        <v>1854899</v>
      </c>
      <c r="D70" s="22">
        <v>265036</v>
      </c>
      <c r="E70" s="23">
        <v>14.288432955109684</v>
      </c>
    </row>
    <row r="71" spans="2:5" ht="12" customHeight="1" x14ac:dyDescent="0.2">
      <c r="B71" s="6" t="s">
        <v>57</v>
      </c>
      <c r="C71" s="32">
        <v>404226</v>
      </c>
      <c r="D71" s="32">
        <v>5775</v>
      </c>
      <c r="E71" s="33">
        <v>1.4286562467530539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399863</v>
      </c>
      <c r="D74" s="36">
        <v>1580</v>
      </c>
      <c r="E74" s="37">
        <v>0.39513533385184429</v>
      </c>
    </row>
    <row r="75" spans="2:5" ht="12" customHeight="1" x14ac:dyDescent="0.2">
      <c r="B75" s="6" t="s">
        <v>61</v>
      </c>
      <c r="C75" s="32">
        <v>4363</v>
      </c>
      <c r="D75" s="32">
        <v>4195</v>
      </c>
      <c r="E75" s="33">
        <v>96.149438459775382</v>
      </c>
    </row>
    <row r="76" spans="2:5" ht="12" customHeight="1" x14ac:dyDescent="0.2">
      <c r="B76" s="6" t="s">
        <v>62</v>
      </c>
      <c r="C76" s="32">
        <v>54231</v>
      </c>
      <c r="D76" s="32">
        <v>52563</v>
      </c>
      <c r="E76" s="33">
        <v>96.924268407368473</v>
      </c>
    </row>
    <row r="77" spans="2:5" ht="12" customHeight="1" x14ac:dyDescent="0.2">
      <c r="B77" s="6" t="s">
        <v>63</v>
      </c>
      <c r="C77" s="32">
        <v>3239</v>
      </c>
      <c r="D77" s="32">
        <v>1680</v>
      </c>
      <c r="E77" s="33">
        <v>51.86786045075641</v>
      </c>
    </row>
    <row r="78" spans="2:5" ht="12" customHeight="1" x14ac:dyDescent="0.2">
      <c r="B78" s="6" t="s">
        <v>64</v>
      </c>
      <c r="C78" s="32">
        <v>50992</v>
      </c>
      <c r="D78" s="32">
        <v>50883</v>
      </c>
      <c r="E78" s="33">
        <v>99.786240978977091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284</v>
      </c>
      <c r="D81" s="34">
        <v>229</v>
      </c>
      <c r="E81" s="35">
        <v>80.633802816901408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81</v>
      </c>
      <c r="D85" s="34">
        <v>81</v>
      </c>
      <c r="E85" s="35">
        <v>100</v>
      </c>
    </row>
    <row r="86" spans="2:5" ht="12" customHeight="1" x14ac:dyDescent="0.2">
      <c r="B86" s="9" t="s">
        <v>72</v>
      </c>
      <c r="C86" s="34">
        <v>50627</v>
      </c>
      <c r="D86" s="34">
        <v>50573</v>
      </c>
      <c r="E86" s="35">
        <v>99.893337547158637</v>
      </c>
    </row>
    <row r="87" spans="2:5" ht="12" customHeight="1" x14ac:dyDescent="0.2">
      <c r="B87" s="6" t="s">
        <v>73</v>
      </c>
      <c r="C87" s="32">
        <v>1369069</v>
      </c>
      <c r="D87" s="32">
        <v>191369</v>
      </c>
      <c r="E87" s="33">
        <v>13.9780390907982</v>
      </c>
    </row>
    <row r="88" spans="2:5" ht="12" customHeight="1" x14ac:dyDescent="0.2">
      <c r="B88" s="6" t="s">
        <v>74</v>
      </c>
      <c r="C88" s="36">
        <v>19174</v>
      </c>
      <c r="D88" s="36">
        <v>11758</v>
      </c>
      <c r="E88" s="37">
        <v>61.322624387190984</v>
      </c>
    </row>
    <row r="89" spans="2:5" ht="12" customHeight="1" x14ac:dyDescent="0.2">
      <c r="B89" s="6" t="s">
        <v>75</v>
      </c>
      <c r="C89" s="32">
        <v>188389</v>
      </c>
      <c r="D89" s="32">
        <v>64383</v>
      </c>
      <c r="E89" s="33">
        <v>34.175562267436</v>
      </c>
    </row>
    <row r="90" spans="2:5" ht="12" customHeight="1" x14ac:dyDescent="0.2">
      <c r="B90" s="6" t="s">
        <v>76</v>
      </c>
      <c r="C90" s="32">
        <v>1161261</v>
      </c>
      <c r="D90" s="32">
        <v>115219</v>
      </c>
      <c r="E90" s="33">
        <v>9.9218866387487399</v>
      </c>
    </row>
    <row r="91" spans="2:5" ht="12" customHeight="1" x14ac:dyDescent="0.2">
      <c r="B91" s="6" t="s">
        <v>77</v>
      </c>
      <c r="C91" s="32">
        <v>245</v>
      </c>
      <c r="D91" s="32">
        <v>9</v>
      </c>
      <c r="E91" s="33">
        <v>3.6734693877551026</v>
      </c>
    </row>
    <row r="92" spans="2:5" ht="12" customHeight="1" x14ac:dyDescent="0.2">
      <c r="B92" s="6" t="s">
        <v>78</v>
      </c>
      <c r="C92" s="32">
        <v>27373</v>
      </c>
      <c r="D92" s="32">
        <v>15329</v>
      </c>
      <c r="E92" s="33">
        <v>56.000438388192741</v>
      </c>
    </row>
    <row r="93" spans="2:5" ht="12" customHeight="1" x14ac:dyDescent="0.2">
      <c r="B93" s="6" t="s">
        <v>86</v>
      </c>
      <c r="C93" s="22">
        <v>31726</v>
      </c>
      <c r="D93" s="22">
        <v>31727</v>
      </c>
      <c r="E93" s="23">
        <v>100.00315198890499</v>
      </c>
    </row>
    <row r="94" spans="2:5" ht="12" customHeight="1" x14ac:dyDescent="0.2">
      <c r="B94" s="6" t="s">
        <v>79</v>
      </c>
      <c r="C94" s="32">
        <v>31669</v>
      </c>
      <c r="D94" s="32">
        <v>31670</v>
      </c>
      <c r="E94" s="23">
        <v>100.003157662067</v>
      </c>
    </row>
    <row r="95" spans="2:5" ht="12" customHeight="1" x14ac:dyDescent="0.2">
      <c r="B95" s="6" t="s">
        <v>80</v>
      </c>
      <c r="C95" s="32">
        <v>57</v>
      </c>
      <c r="D95" s="32">
        <v>57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0</v>
      </c>
      <c r="D99" s="22">
        <v>0</v>
      </c>
      <c r="E99" s="23"/>
    </row>
  </sheetData>
  <hyperlinks>
    <hyperlink ref="C4" location="OCAK!A1" display="Ocak" xr:uid="{EACD9E05-7BD3-4072-A2B0-6B2D0DB93F78}"/>
    <hyperlink ref="D4" location="ŞUBAT!A1" display="Şubat" xr:uid="{CFD55E63-643B-405D-BA58-15BB1B9171F2}"/>
    <hyperlink ref="E4" location="MART!A1" display="Mart" xr:uid="{497D5A41-3082-435B-9346-A2AD6442E00A}"/>
    <hyperlink ref="C5" location="NİSAN!A1" display="Nisan" xr:uid="{B7CA3D85-2FD4-4778-BDE0-765106D35F76}"/>
    <hyperlink ref="D5" location="MAYIS!A1" display="Mayıs" xr:uid="{1882AB81-0A50-47CA-8588-4BF3A6C2C1E4}"/>
    <hyperlink ref="E5" location="HAZİRAN!A1" display="Haziran" xr:uid="{E5C01D9E-A852-4396-9A75-08E517592937}"/>
    <hyperlink ref="C6" location="TEMMUZ!A1" display="Temmuz" xr:uid="{53F9DDEE-78E2-4CC6-A735-C59AB11E2919}"/>
    <hyperlink ref="D6" location="AĞUSTOS!A1" display="Ağustos" xr:uid="{535EEAD0-2DEB-4C42-834A-542098DD18D0}"/>
    <hyperlink ref="E6" location="EYLÜL!A1" display="Eylül" xr:uid="{8AE7EBCC-872D-42D0-9B9F-013275C920D8}"/>
    <hyperlink ref="C7" location="EKİM!A1" display="Ekim" xr:uid="{57D94D8A-0192-404D-8154-B952AFBDA5B4}"/>
    <hyperlink ref="D7" location="KASIM!A1" display="Kasım" xr:uid="{C51C9DD5-9425-4577-BC7A-1482E4ACA5EA}"/>
    <hyperlink ref="E7" location="ARALIK!A1" display="Aralık" xr:uid="{5C8FDCA5-D78E-49C9-A588-8B1607CDF17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3DEBA-FB1D-4FE4-8950-715342575456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97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3660012</v>
      </c>
      <c r="D10" s="22">
        <v>778946</v>
      </c>
      <c r="E10" s="23">
        <v>21.282607816586392</v>
      </c>
    </row>
    <row r="11" spans="2:5" ht="12" customHeight="1" x14ac:dyDescent="0.2">
      <c r="B11" s="7" t="s">
        <v>4</v>
      </c>
      <c r="C11" s="24">
        <v>2217267</v>
      </c>
      <c r="D11" s="24">
        <v>703051</v>
      </c>
      <c r="E11" s="25">
        <v>31.707999081752448</v>
      </c>
    </row>
    <row r="12" spans="2:5" ht="12" customHeight="1" x14ac:dyDescent="0.2">
      <c r="B12" s="7" t="s">
        <v>5</v>
      </c>
      <c r="C12" s="24">
        <v>991454</v>
      </c>
      <c r="D12" s="24">
        <v>285994</v>
      </c>
      <c r="E12" s="25">
        <v>28.845917208463529</v>
      </c>
    </row>
    <row r="13" spans="2:5" ht="12" customHeight="1" x14ac:dyDescent="0.2">
      <c r="B13" s="7" t="s">
        <v>6</v>
      </c>
      <c r="C13" s="26">
        <v>696938</v>
      </c>
      <c r="D13" s="26">
        <v>222014</v>
      </c>
      <c r="E13" s="27">
        <v>31.855631347408238</v>
      </c>
    </row>
    <row r="14" spans="2:5" ht="12" customHeight="1" x14ac:dyDescent="0.2">
      <c r="B14" s="8" t="s">
        <v>7</v>
      </c>
      <c r="C14" s="28">
        <v>199787</v>
      </c>
      <c r="D14" s="28">
        <v>33241</v>
      </c>
      <c r="E14" s="29">
        <v>16.638219703984745</v>
      </c>
    </row>
    <row r="15" spans="2:5" ht="12" customHeight="1" x14ac:dyDescent="0.2">
      <c r="B15" s="8" t="s">
        <v>8</v>
      </c>
      <c r="C15" s="28">
        <v>11982</v>
      </c>
      <c r="D15" s="28">
        <v>2603</v>
      </c>
      <c r="E15" s="29">
        <v>21.724253046236019</v>
      </c>
    </row>
    <row r="16" spans="2:5" ht="12" customHeight="1" x14ac:dyDescent="0.2">
      <c r="B16" s="8" t="s">
        <v>9</v>
      </c>
      <c r="C16" s="28">
        <v>443487</v>
      </c>
      <c r="D16" s="28">
        <v>175479</v>
      </c>
      <c r="E16" s="29">
        <v>39.568014395010451</v>
      </c>
    </row>
    <row r="17" spans="2:5" ht="12" customHeight="1" x14ac:dyDescent="0.2">
      <c r="B17" s="8" t="s">
        <v>10</v>
      </c>
      <c r="C17" s="28">
        <v>41682</v>
      </c>
      <c r="D17" s="28">
        <v>10691</v>
      </c>
      <c r="E17" s="29">
        <v>25.648961182284918</v>
      </c>
    </row>
    <row r="18" spans="2:5" ht="12" customHeight="1" x14ac:dyDescent="0.2">
      <c r="B18" s="7" t="s">
        <v>11</v>
      </c>
      <c r="C18" s="24">
        <v>294516</v>
      </c>
      <c r="D18" s="24">
        <v>63980</v>
      </c>
      <c r="E18" s="25">
        <v>21.723777316003208</v>
      </c>
    </row>
    <row r="19" spans="2:5" ht="12" customHeight="1" x14ac:dyDescent="0.2">
      <c r="B19" s="8" t="s">
        <v>12</v>
      </c>
      <c r="C19" s="28">
        <v>148491</v>
      </c>
      <c r="D19" s="28">
        <v>1118</v>
      </c>
      <c r="E19" s="29">
        <v>0.75290758362459675</v>
      </c>
    </row>
    <row r="20" spans="2:5" ht="12" customHeight="1" x14ac:dyDescent="0.2">
      <c r="B20" s="8" t="s">
        <v>13</v>
      </c>
      <c r="C20" s="28">
        <v>4889</v>
      </c>
      <c r="D20" s="28">
        <v>1408</v>
      </c>
      <c r="E20" s="29">
        <v>28.799345469421151</v>
      </c>
    </row>
    <row r="21" spans="2:5" ht="12" customHeight="1" x14ac:dyDescent="0.2">
      <c r="B21" s="8" t="s">
        <v>14</v>
      </c>
      <c r="C21" s="28">
        <v>141136</v>
      </c>
      <c r="D21" s="28">
        <v>61454</v>
      </c>
      <c r="E21" s="29">
        <v>43.542398820995352</v>
      </c>
    </row>
    <row r="22" spans="2:5" s="4" customFormat="1" ht="12" customHeight="1" x14ac:dyDescent="0.2">
      <c r="B22" s="7" t="s">
        <v>15</v>
      </c>
      <c r="C22" s="24">
        <v>330018</v>
      </c>
      <c r="D22" s="24">
        <v>84630</v>
      </c>
      <c r="E22" s="25">
        <v>25.644055778775705</v>
      </c>
    </row>
    <row r="23" spans="2:5" s="4" customFormat="1" ht="12" customHeight="1" x14ac:dyDescent="0.2">
      <c r="B23" s="8" t="s">
        <v>16</v>
      </c>
      <c r="C23" s="30">
        <v>5628</v>
      </c>
      <c r="D23" s="30">
        <v>682</v>
      </c>
      <c r="E23" s="31">
        <v>12.117981520966596</v>
      </c>
    </row>
    <row r="24" spans="2:5" ht="12" customHeight="1" x14ac:dyDescent="0.2">
      <c r="B24" s="8" t="s">
        <v>17</v>
      </c>
      <c r="C24" s="30">
        <v>324390</v>
      </c>
      <c r="D24" s="30">
        <v>83948</v>
      </c>
      <c r="E24" s="31">
        <v>25.878726224606186</v>
      </c>
    </row>
    <row r="25" spans="2:5" s="4" customFormat="1" ht="12" customHeight="1" x14ac:dyDescent="0.2">
      <c r="B25" s="7" t="s">
        <v>18</v>
      </c>
      <c r="C25" s="24">
        <v>618457</v>
      </c>
      <c r="D25" s="24">
        <v>170752</v>
      </c>
      <c r="E25" s="25">
        <v>27.609356834832493</v>
      </c>
    </row>
    <row r="26" spans="2:5" ht="12" customHeight="1" x14ac:dyDescent="0.2">
      <c r="B26" s="7" t="s">
        <v>19</v>
      </c>
      <c r="C26" s="24">
        <v>482753</v>
      </c>
      <c r="D26" s="24">
        <v>82481</v>
      </c>
      <c r="E26" s="25">
        <v>17.085548924605337</v>
      </c>
    </row>
    <row r="27" spans="2:5" ht="12" customHeight="1" x14ac:dyDescent="0.2">
      <c r="B27" s="8" t="s">
        <v>20</v>
      </c>
      <c r="C27" s="28">
        <v>473517</v>
      </c>
      <c r="D27" s="28">
        <v>76203</v>
      </c>
      <c r="E27" s="29">
        <v>16.092980822230246</v>
      </c>
    </row>
    <row r="28" spans="2:5" ht="12" customHeight="1" x14ac:dyDescent="0.2">
      <c r="B28" s="8" t="s">
        <v>21</v>
      </c>
      <c r="C28" s="28">
        <v>9236</v>
      </c>
      <c r="D28" s="28">
        <v>6278</v>
      </c>
      <c r="E28" s="29">
        <v>67.973148549155482</v>
      </c>
    </row>
    <row r="29" spans="2:5" ht="12" customHeight="1" x14ac:dyDescent="0.2">
      <c r="B29" s="7" t="s">
        <v>22</v>
      </c>
      <c r="C29" s="26">
        <v>113695</v>
      </c>
      <c r="D29" s="26">
        <v>69376</v>
      </c>
      <c r="E29" s="27">
        <v>61.019393992699769</v>
      </c>
    </row>
    <row r="30" spans="2:5" ht="12" customHeight="1" x14ac:dyDescent="0.2">
      <c r="B30" s="8" t="s">
        <v>23</v>
      </c>
      <c r="C30" s="28">
        <v>2642</v>
      </c>
      <c r="D30" s="28">
        <v>11</v>
      </c>
      <c r="E30" s="29">
        <v>0.41635124905374721</v>
      </c>
    </row>
    <row r="31" spans="2:5" s="4" customFormat="1" ht="12" customHeight="1" x14ac:dyDescent="0.2">
      <c r="B31" s="8" t="s">
        <v>24</v>
      </c>
      <c r="C31" s="28">
        <v>67127</v>
      </c>
      <c r="D31" s="28">
        <v>64803</v>
      </c>
      <c r="E31" s="29">
        <v>96.537905760722211</v>
      </c>
    </row>
    <row r="32" spans="2:5" ht="12" customHeight="1" x14ac:dyDescent="0.2">
      <c r="B32" s="8" t="s">
        <v>25</v>
      </c>
      <c r="C32" s="28">
        <v>43609</v>
      </c>
      <c r="D32" s="28">
        <v>4501</v>
      </c>
      <c r="E32" s="29">
        <v>10.321263959274461</v>
      </c>
    </row>
    <row r="33" spans="2:6" ht="12" customHeight="1" x14ac:dyDescent="0.2">
      <c r="B33" s="8" t="s">
        <v>26</v>
      </c>
      <c r="C33" s="28">
        <v>93</v>
      </c>
      <c r="D33" s="28">
        <v>1</v>
      </c>
      <c r="E33" s="29">
        <v>1.0752688172043012</v>
      </c>
    </row>
    <row r="34" spans="2:6" ht="12" customHeight="1" x14ac:dyDescent="0.2">
      <c r="B34" s="8" t="s">
        <v>27</v>
      </c>
      <c r="C34" s="28">
        <v>10</v>
      </c>
      <c r="D34" s="28">
        <v>2</v>
      </c>
      <c r="E34" s="29">
        <v>20</v>
      </c>
    </row>
    <row r="35" spans="2:6" ht="12" customHeight="1" x14ac:dyDescent="0.2">
      <c r="B35" s="8" t="s">
        <v>28</v>
      </c>
      <c r="C35" s="28">
        <v>214</v>
      </c>
      <c r="D35" s="28">
        <v>58</v>
      </c>
      <c r="E35" s="29">
        <v>27.102803738317753</v>
      </c>
    </row>
    <row r="36" spans="2:6" ht="12" customHeight="1" x14ac:dyDescent="0.2">
      <c r="B36" s="7" t="s">
        <v>29</v>
      </c>
      <c r="C36" s="26">
        <v>21935</v>
      </c>
      <c r="D36" s="26">
        <v>18821</v>
      </c>
      <c r="E36" s="27">
        <v>85.803510371552321</v>
      </c>
    </row>
    <row r="37" spans="2:6" ht="12" customHeight="1" x14ac:dyDescent="0.2">
      <c r="B37" s="7" t="s">
        <v>30</v>
      </c>
      <c r="C37" s="26">
        <v>0</v>
      </c>
      <c r="D37" s="26">
        <v>0</v>
      </c>
      <c r="E37" s="27"/>
    </row>
    <row r="38" spans="2:6" s="4" customFormat="1" ht="12" customHeight="1" x14ac:dyDescent="0.2">
      <c r="B38" s="7" t="s">
        <v>31</v>
      </c>
      <c r="C38" s="26">
        <v>74</v>
      </c>
      <c r="D38" s="26">
        <v>74</v>
      </c>
      <c r="E38" s="27">
        <v>100</v>
      </c>
    </row>
    <row r="39" spans="2:6" ht="12" customHeight="1" x14ac:dyDescent="0.2">
      <c r="B39" s="7" t="s">
        <v>32</v>
      </c>
      <c r="C39" s="24">
        <v>50588</v>
      </c>
      <c r="D39" s="24">
        <v>50588</v>
      </c>
      <c r="E39" s="25">
        <v>100</v>
      </c>
    </row>
    <row r="40" spans="2:6" s="4" customFormat="1" ht="12" customHeight="1" x14ac:dyDescent="0.2">
      <c r="B40" s="8" t="s">
        <v>33</v>
      </c>
      <c r="C40" s="30">
        <v>1795</v>
      </c>
      <c r="D40" s="30">
        <v>1795</v>
      </c>
      <c r="E40" s="31">
        <v>100</v>
      </c>
    </row>
    <row r="41" spans="2:6" ht="12" customHeight="1" x14ac:dyDescent="0.2">
      <c r="B41" s="8" t="s">
        <v>34</v>
      </c>
      <c r="C41" s="30">
        <v>48667</v>
      </c>
      <c r="D41" s="30">
        <v>48667</v>
      </c>
      <c r="E41" s="31">
        <v>100</v>
      </c>
    </row>
    <row r="42" spans="2:6" s="4" customFormat="1" ht="12" customHeight="1" x14ac:dyDescent="0.2">
      <c r="B42" s="8" t="s">
        <v>35</v>
      </c>
      <c r="C42" s="28">
        <v>126</v>
      </c>
      <c r="D42" s="28">
        <v>126</v>
      </c>
      <c r="E42" s="29">
        <v>100</v>
      </c>
    </row>
    <row r="43" spans="2:6" ht="12" customHeight="1" x14ac:dyDescent="0.2">
      <c r="B43" s="7" t="s">
        <v>36</v>
      </c>
      <c r="C43" s="24">
        <v>103206</v>
      </c>
      <c r="D43" s="24">
        <v>33841</v>
      </c>
      <c r="E43" s="25">
        <v>32.789760285254729</v>
      </c>
    </row>
    <row r="44" spans="2:6" ht="12" customHeight="1" x14ac:dyDescent="0.2">
      <c r="B44" s="7" t="s">
        <v>37</v>
      </c>
      <c r="C44" s="26">
        <v>118244</v>
      </c>
      <c r="D44" s="26">
        <v>77226</v>
      </c>
      <c r="E44" s="27">
        <v>65.310713440005401</v>
      </c>
      <c r="F44" s="5"/>
    </row>
    <row r="45" spans="2:6" ht="12" customHeight="1" x14ac:dyDescent="0.2">
      <c r="B45" s="7" t="s">
        <v>38</v>
      </c>
      <c r="C45" s="26">
        <v>5300</v>
      </c>
      <c r="D45" s="26">
        <v>20</v>
      </c>
      <c r="E45" s="27">
        <v>0.37735849056603776</v>
      </c>
    </row>
    <row r="46" spans="2:6" ht="12" customHeight="1" x14ac:dyDescent="0.2">
      <c r="B46" s="6" t="s">
        <v>84</v>
      </c>
      <c r="C46" s="22">
        <v>68875</v>
      </c>
      <c r="D46" s="22">
        <v>39281</v>
      </c>
      <c r="E46" s="27">
        <v>57.032304900181487</v>
      </c>
    </row>
    <row r="47" spans="2:6" ht="12" customHeight="1" x14ac:dyDescent="0.2">
      <c r="B47" s="6" t="s">
        <v>39</v>
      </c>
      <c r="C47" s="32">
        <v>12369</v>
      </c>
      <c r="D47" s="32">
        <v>12002</v>
      </c>
      <c r="E47" s="33">
        <v>97.032904842752046</v>
      </c>
    </row>
    <row r="48" spans="2:6" ht="12" customHeight="1" x14ac:dyDescent="0.2">
      <c r="B48" s="6" t="s">
        <v>40</v>
      </c>
      <c r="C48" s="32">
        <v>11404</v>
      </c>
      <c r="D48" s="32">
        <v>11149</v>
      </c>
      <c r="E48" s="33">
        <v>97.76394247632409</v>
      </c>
    </row>
    <row r="49" spans="2:5" ht="12" customHeight="1" x14ac:dyDescent="0.2">
      <c r="B49" s="9" t="s">
        <v>41</v>
      </c>
      <c r="C49" s="34">
        <v>3</v>
      </c>
      <c r="D49" s="34">
        <v>3</v>
      </c>
      <c r="E49" s="35">
        <v>100</v>
      </c>
    </row>
    <row r="50" spans="2:5" ht="12" customHeight="1" x14ac:dyDescent="0.2">
      <c r="B50" s="9" t="s">
        <v>42</v>
      </c>
      <c r="C50" s="34">
        <v>11401</v>
      </c>
      <c r="D50" s="34">
        <v>11146</v>
      </c>
      <c r="E50" s="35">
        <v>97.763354091746336</v>
      </c>
    </row>
    <row r="51" spans="2:5" ht="12" customHeight="1" x14ac:dyDescent="0.2">
      <c r="B51" s="6" t="s">
        <v>43</v>
      </c>
      <c r="C51" s="32">
        <v>965</v>
      </c>
      <c r="D51" s="32">
        <v>853</v>
      </c>
      <c r="E51" s="33">
        <v>88.393782383419691</v>
      </c>
    </row>
    <row r="52" spans="2:5" ht="12" customHeight="1" x14ac:dyDescent="0.2">
      <c r="B52" s="9" t="s">
        <v>87</v>
      </c>
      <c r="C52" s="34">
        <v>15</v>
      </c>
      <c r="D52" s="34">
        <v>15</v>
      </c>
      <c r="E52" s="35">
        <v>100</v>
      </c>
    </row>
    <row r="53" spans="2:5" ht="12" customHeight="1" x14ac:dyDescent="0.2">
      <c r="B53" s="9" t="s">
        <v>88</v>
      </c>
      <c r="C53" s="34">
        <v>950</v>
      </c>
      <c r="D53" s="34">
        <v>838</v>
      </c>
      <c r="E53" s="35">
        <v>88.21052631578948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>
        <v>0</v>
      </c>
      <c r="D55" s="32">
        <v>0</v>
      </c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7746</v>
      </c>
      <c r="D57" s="32">
        <v>7746</v>
      </c>
      <c r="E57" s="33">
        <v>100</v>
      </c>
    </row>
    <row r="58" spans="2:5" ht="12" customHeight="1" x14ac:dyDescent="0.2">
      <c r="B58" s="6" t="s">
        <v>48</v>
      </c>
      <c r="C58" s="32">
        <v>7746</v>
      </c>
      <c r="D58" s="32">
        <v>7746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48760</v>
      </c>
      <c r="D60" s="32">
        <v>19533</v>
      </c>
      <c r="E60" s="33">
        <v>40.059474979491391</v>
      </c>
    </row>
    <row r="61" spans="2:5" s="4" customFormat="1" ht="12" customHeight="1" x14ac:dyDescent="0.2">
      <c r="B61" s="6" t="s">
        <v>51</v>
      </c>
      <c r="C61" s="32">
        <v>38792</v>
      </c>
      <c r="D61" s="32">
        <v>9565</v>
      </c>
      <c r="E61" s="33">
        <v>24.657145803258405</v>
      </c>
    </row>
    <row r="62" spans="2:5" ht="12" customHeight="1" x14ac:dyDescent="0.2">
      <c r="B62" s="6" t="s">
        <v>90</v>
      </c>
      <c r="C62" s="32">
        <v>9968</v>
      </c>
      <c r="D62" s="32">
        <v>9968</v>
      </c>
      <c r="E62" s="33"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204</v>
      </c>
      <c r="D64" s="22">
        <v>204</v>
      </c>
      <c r="E64" s="23">
        <v>100</v>
      </c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204</v>
      </c>
      <c r="D66" s="22">
        <v>204</v>
      </c>
      <c r="E66" s="23">
        <v>100</v>
      </c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204</v>
      </c>
      <c r="D68" s="34">
        <v>204</v>
      </c>
      <c r="E68" s="35">
        <v>100</v>
      </c>
    </row>
    <row r="69" spans="2:5" ht="12" customHeight="1" x14ac:dyDescent="0.2">
      <c r="B69" s="6" t="s">
        <v>89</v>
      </c>
      <c r="C69" s="22">
        <v>1366257</v>
      </c>
      <c r="D69" s="22">
        <v>29001</v>
      </c>
      <c r="E69" s="23">
        <v>2.1226606707230045</v>
      </c>
    </row>
    <row r="70" spans="2:5" ht="12" customHeight="1" x14ac:dyDescent="0.2">
      <c r="B70" s="6" t="s">
        <v>57</v>
      </c>
      <c r="C70" s="32">
        <v>359902</v>
      </c>
      <c r="D70" s="32">
        <v>1041</v>
      </c>
      <c r="E70" s="33">
        <v>0.28924540569377222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358925</v>
      </c>
      <c r="D73" s="36">
        <v>233</v>
      </c>
      <c r="E73" s="37">
        <v>6.4916068816605138E-2</v>
      </c>
    </row>
    <row r="74" spans="2:5" ht="12" customHeight="1" x14ac:dyDescent="0.2">
      <c r="B74" s="6" t="s">
        <v>61</v>
      </c>
      <c r="C74" s="32">
        <v>977</v>
      </c>
      <c r="D74" s="32">
        <v>808</v>
      </c>
      <c r="E74" s="33">
        <v>82.702149437052199</v>
      </c>
    </row>
    <row r="75" spans="2:5" ht="12" customHeight="1" x14ac:dyDescent="0.2">
      <c r="B75" s="6" t="s">
        <v>62</v>
      </c>
      <c r="C75" s="32">
        <v>2932</v>
      </c>
      <c r="D75" s="32">
        <v>1264</v>
      </c>
      <c r="E75" s="33">
        <v>43.110504774897677</v>
      </c>
    </row>
    <row r="76" spans="2:5" ht="12" customHeight="1" x14ac:dyDescent="0.2">
      <c r="B76" s="6" t="s">
        <v>63</v>
      </c>
      <c r="C76" s="32">
        <v>1599</v>
      </c>
      <c r="D76" s="32">
        <v>39</v>
      </c>
      <c r="E76" s="33">
        <v>2.4390243902439024</v>
      </c>
    </row>
    <row r="77" spans="2:5" ht="12" customHeight="1" x14ac:dyDescent="0.2">
      <c r="B77" s="6" t="s">
        <v>64</v>
      </c>
      <c r="C77" s="32">
        <v>1333</v>
      </c>
      <c r="D77" s="32">
        <v>1225</v>
      </c>
      <c r="E77" s="33">
        <v>91.897974493623408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62</v>
      </c>
      <c r="D80" s="34">
        <v>8</v>
      </c>
      <c r="E80" s="35">
        <v>12.903225806451612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1</v>
      </c>
      <c r="D84" s="34">
        <v>1</v>
      </c>
      <c r="E84" s="35">
        <v>100</v>
      </c>
    </row>
    <row r="85" spans="2:5" ht="12" customHeight="1" x14ac:dyDescent="0.2">
      <c r="B85" s="9" t="s">
        <v>72</v>
      </c>
      <c r="C85" s="34">
        <v>1270</v>
      </c>
      <c r="D85" s="34">
        <v>1216</v>
      </c>
      <c r="E85" s="35">
        <v>95.748031496062993</v>
      </c>
    </row>
    <row r="86" spans="2:5" ht="12" customHeight="1" x14ac:dyDescent="0.2">
      <c r="B86" s="6" t="s">
        <v>73</v>
      </c>
      <c r="C86" s="32">
        <v>993206</v>
      </c>
      <c r="D86" s="32">
        <v>23895</v>
      </c>
      <c r="E86" s="33">
        <v>2.4058453130569086</v>
      </c>
    </row>
    <row r="87" spans="2:5" ht="12" customHeight="1" x14ac:dyDescent="0.2">
      <c r="B87" s="6" t="s">
        <v>74</v>
      </c>
      <c r="C87" s="36">
        <v>11014</v>
      </c>
      <c r="D87" s="36">
        <v>3205</v>
      </c>
      <c r="E87" s="37">
        <v>29.0993281278373</v>
      </c>
    </row>
    <row r="88" spans="2:5" ht="12" customHeight="1" x14ac:dyDescent="0.2">
      <c r="B88" s="6" t="s">
        <v>75</v>
      </c>
      <c r="C88" s="32">
        <v>131381</v>
      </c>
      <c r="D88" s="32">
        <v>12452</v>
      </c>
      <c r="E88" s="33">
        <v>9.4777783697794966</v>
      </c>
    </row>
    <row r="89" spans="2:5" ht="12" customHeight="1" x14ac:dyDescent="0.2">
      <c r="B89" s="6" t="s">
        <v>76</v>
      </c>
      <c r="C89" s="32">
        <v>850568</v>
      </c>
      <c r="D89" s="32">
        <v>8237</v>
      </c>
      <c r="E89" s="33">
        <v>0.9684116966544708</v>
      </c>
    </row>
    <row r="90" spans="2:5" ht="12" customHeight="1" x14ac:dyDescent="0.2">
      <c r="B90" s="6" t="s">
        <v>77</v>
      </c>
      <c r="C90" s="32">
        <v>243</v>
      </c>
      <c r="D90" s="32">
        <v>1</v>
      </c>
      <c r="E90" s="33">
        <v>0.41152263374485598</v>
      </c>
    </row>
    <row r="91" spans="2:5" ht="12" customHeight="1" x14ac:dyDescent="0.2">
      <c r="B91" s="6" t="s">
        <v>78</v>
      </c>
      <c r="C91" s="32">
        <v>10217</v>
      </c>
      <c r="D91" s="32">
        <v>2801</v>
      </c>
      <c r="E91" s="33">
        <v>27.415092492903987</v>
      </c>
    </row>
    <row r="92" spans="2:5" ht="12" customHeight="1" x14ac:dyDescent="0.2">
      <c r="B92" s="6" t="s">
        <v>86</v>
      </c>
      <c r="C92" s="22">
        <v>7409</v>
      </c>
      <c r="D92" s="22">
        <v>7409</v>
      </c>
      <c r="E92" s="23">
        <v>100</v>
      </c>
    </row>
    <row r="93" spans="2:5" ht="12" customHeight="1" x14ac:dyDescent="0.2">
      <c r="B93" s="6" t="s">
        <v>79</v>
      </c>
      <c r="C93" s="32">
        <v>7409</v>
      </c>
      <c r="D93" s="32">
        <v>7409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79EAC016-383D-4634-91E3-10ECD8ACC73C}"/>
    <hyperlink ref="D4" location="ŞUBAT!A1" display="Şubat" xr:uid="{FE6AFBD3-A62A-461D-B04F-39D9E7B855AD}"/>
    <hyperlink ref="E4" location="MART!A1" display="Mart" xr:uid="{4F011F96-DE06-4FB9-A6B5-DD551FB2939B}"/>
    <hyperlink ref="C5" location="NİSAN!A1" display="Nisan" xr:uid="{A71C8D11-F9A3-4301-BB75-377ECAD584BB}"/>
    <hyperlink ref="D5" location="MAYIS!A1" display="Mayıs" xr:uid="{1270DF4B-F0AC-44AF-B7A6-240FC7B55F39}"/>
    <hyperlink ref="E5" location="HAZİRAN!A1" display="Haziran" xr:uid="{8FF64E94-7E1A-4CAD-BCDA-3E10E1EADA49}"/>
    <hyperlink ref="C6" location="TEMMUZ!A1" display="Temmuz" xr:uid="{E20A232E-8D7D-44F4-86AE-EF6F0A31AFB2}"/>
    <hyperlink ref="D6" location="AĞUSTOS!A1" display="Ağustos" xr:uid="{A62711AA-C923-4336-9934-6647274E64FD}"/>
    <hyperlink ref="E6" location="EYLÜL!A1" display="Eylül" xr:uid="{9A3878DC-A378-49AC-AA14-26591B08A195}"/>
    <hyperlink ref="C7" location="EKİM!A1" display="Ekim" xr:uid="{17CAD2AB-2236-47A6-98AE-7886BA2DEF53}"/>
    <hyperlink ref="D7" location="KASIM!A1" display="Kasım" xr:uid="{216635F1-4A19-48E3-94D0-608E529F2B38}"/>
    <hyperlink ref="E7" location="ARALIK!A1" display="Aralık" xr:uid="{ECD41475-E818-4639-B3CD-A14EFA096C2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E9807-FE95-497E-93A6-BF45C1C5FBDA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97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3232376</v>
      </c>
      <c r="D10" s="22">
        <v>546451</v>
      </c>
      <c r="E10" s="23">
        <v>16.905551829366384</v>
      </c>
    </row>
    <row r="11" spans="2:5" ht="12" customHeight="1" x14ac:dyDescent="0.2">
      <c r="B11" s="7" t="s">
        <v>4</v>
      </c>
      <c r="C11" s="24">
        <v>1914694</v>
      </c>
      <c r="D11" s="24">
        <v>494982</v>
      </c>
      <c r="E11" s="25">
        <v>25.851754901827658</v>
      </c>
    </row>
    <row r="12" spans="2:5" ht="12" customHeight="1" x14ac:dyDescent="0.2">
      <c r="B12" s="7" t="s">
        <v>5</v>
      </c>
      <c r="C12" s="24">
        <v>832438</v>
      </c>
      <c r="D12" s="24">
        <v>203236</v>
      </c>
      <c r="E12" s="25">
        <v>24.414550993587511</v>
      </c>
    </row>
    <row r="13" spans="2:5" ht="12" customHeight="1" x14ac:dyDescent="0.2">
      <c r="B13" s="7" t="s">
        <v>6</v>
      </c>
      <c r="C13" s="26">
        <v>551936</v>
      </c>
      <c r="D13" s="26">
        <v>143115</v>
      </c>
      <c r="E13" s="27">
        <v>25.929636769480517</v>
      </c>
    </row>
    <row r="14" spans="2:5" ht="12" customHeight="1" x14ac:dyDescent="0.2">
      <c r="B14" s="8" t="s">
        <v>7</v>
      </c>
      <c r="C14" s="28">
        <v>97025</v>
      </c>
      <c r="D14" s="28">
        <v>389</v>
      </c>
      <c r="E14" s="29">
        <v>0.40092759598041744</v>
      </c>
    </row>
    <row r="15" spans="2:5" ht="12" customHeight="1" x14ac:dyDescent="0.2">
      <c r="B15" s="8" t="s">
        <v>8</v>
      </c>
      <c r="C15" s="28">
        <v>11857</v>
      </c>
      <c r="D15" s="28">
        <v>2158</v>
      </c>
      <c r="E15" s="29">
        <v>18.20021927975036</v>
      </c>
    </row>
    <row r="16" spans="2:5" ht="12" customHeight="1" x14ac:dyDescent="0.2">
      <c r="B16" s="8" t="s">
        <v>9</v>
      </c>
      <c r="C16" s="28">
        <v>398874</v>
      </c>
      <c r="D16" s="28">
        <v>130192</v>
      </c>
      <c r="E16" s="29">
        <v>32.639881265763123</v>
      </c>
    </row>
    <row r="17" spans="2:5" ht="12" customHeight="1" x14ac:dyDescent="0.2">
      <c r="B17" s="8" t="s">
        <v>10</v>
      </c>
      <c r="C17" s="28">
        <v>44180</v>
      </c>
      <c r="D17" s="28">
        <v>10376</v>
      </c>
      <c r="E17" s="29">
        <v>23.485740153915799</v>
      </c>
    </row>
    <row r="18" spans="2:5" ht="12" customHeight="1" x14ac:dyDescent="0.2">
      <c r="B18" s="7" t="s">
        <v>11</v>
      </c>
      <c r="C18" s="24">
        <v>280502</v>
      </c>
      <c r="D18" s="24">
        <v>60121</v>
      </c>
      <c r="E18" s="25">
        <v>21.433358763930382</v>
      </c>
    </row>
    <row r="19" spans="2:5" ht="12" customHeight="1" x14ac:dyDescent="0.2">
      <c r="B19" s="8" t="s">
        <v>12</v>
      </c>
      <c r="C19" s="28">
        <v>136861</v>
      </c>
      <c r="D19" s="28">
        <v>586</v>
      </c>
      <c r="E19" s="29">
        <v>0.42817164860698081</v>
      </c>
    </row>
    <row r="20" spans="2:5" ht="12" customHeight="1" x14ac:dyDescent="0.2">
      <c r="B20" s="8" t="s">
        <v>13</v>
      </c>
      <c r="C20" s="28">
        <v>1574</v>
      </c>
      <c r="D20" s="28">
        <v>1303</v>
      </c>
      <c r="E20" s="29">
        <v>82.782719186785258</v>
      </c>
    </row>
    <row r="21" spans="2:5" ht="12" customHeight="1" x14ac:dyDescent="0.2">
      <c r="B21" s="8" t="s">
        <v>14</v>
      </c>
      <c r="C21" s="28">
        <v>142067</v>
      </c>
      <c r="D21" s="28">
        <v>58232</v>
      </c>
      <c r="E21" s="29">
        <v>40.989110771678149</v>
      </c>
    </row>
    <row r="22" spans="2:5" s="4" customFormat="1" ht="12" customHeight="1" x14ac:dyDescent="0.2">
      <c r="B22" s="7" t="s">
        <v>15</v>
      </c>
      <c r="C22" s="24">
        <v>328828</v>
      </c>
      <c r="D22" s="24">
        <v>75101</v>
      </c>
      <c r="E22" s="25">
        <v>22.838991813349228</v>
      </c>
    </row>
    <row r="23" spans="2:5" s="4" customFormat="1" ht="12" customHeight="1" x14ac:dyDescent="0.2">
      <c r="B23" s="8" t="s">
        <v>16</v>
      </c>
      <c r="C23" s="30">
        <v>5388</v>
      </c>
      <c r="D23" s="30">
        <v>450</v>
      </c>
      <c r="E23" s="31">
        <v>8.351893095768375</v>
      </c>
    </row>
    <row r="24" spans="2:5" ht="12" customHeight="1" x14ac:dyDescent="0.2">
      <c r="B24" s="8" t="s">
        <v>17</v>
      </c>
      <c r="C24" s="30">
        <v>323440</v>
      </c>
      <c r="D24" s="30">
        <v>74651</v>
      </c>
      <c r="E24" s="31">
        <v>23.080324016819194</v>
      </c>
    </row>
    <row r="25" spans="2:5" s="4" customFormat="1" ht="12" customHeight="1" x14ac:dyDescent="0.2">
      <c r="B25" s="7" t="s">
        <v>18</v>
      </c>
      <c r="C25" s="24">
        <v>533726</v>
      </c>
      <c r="D25" s="24">
        <v>110429</v>
      </c>
      <c r="E25" s="25">
        <v>20.690204337056841</v>
      </c>
    </row>
    <row r="26" spans="2:5" ht="12" customHeight="1" x14ac:dyDescent="0.2">
      <c r="B26" s="7" t="s">
        <v>19</v>
      </c>
      <c r="C26" s="24">
        <v>434816</v>
      </c>
      <c r="D26" s="24">
        <v>58047</v>
      </c>
      <c r="E26" s="25">
        <v>13.349784736532232</v>
      </c>
    </row>
    <row r="27" spans="2:5" ht="12" customHeight="1" x14ac:dyDescent="0.2">
      <c r="B27" s="8" t="s">
        <v>20</v>
      </c>
      <c r="C27" s="28">
        <v>427266</v>
      </c>
      <c r="D27" s="28">
        <v>53807</v>
      </c>
      <c r="E27" s="29">
        <v>12.593325937472208</v>
      </c>
    </row>
    <row r="28" spans="2:5" ht="12" customHeight="1" x14ac:dyDescent="0.2">
      <c r="B28" s="8" t="s">
        <v>21</v>
      </c>
      <c r="C28" s="28">
        <v>7550</v>
      </c>
      <c r="D28" s="28">
        <v>4240</v>
      </c>
      <c r="E28" s="29">
        <v>56.158940397350996</v>
      </c>
    </row>
    <row r="29" spans="2:5" ht="12" customHeight="1" x14ac:dyDescent="0.2">
      <c r="B29" s="7" t="s">
        <v>22</v>
      </c>
      <c r="C29" s="26">
        <v>81748</v>
      </c>
      <c r="D29" s="26">
        <v>38299</v>
      </c>
      <c r="E29" s="27">
        <v>46.85007584283408</v>
      </c>
    </row>
    <row r="30" spans="2:5" ht="12" customHeight="1" x14ac:dyDescent="0.2">
      <c r="B30" s="8" t="s">
        <v>23</v>
      </c>
      <c r="C30" s="28">
        <v>1829</v>
      </c>
      <c r="D30" s="28">
        <v>10</v>
      </c>
      <c r="E30" s="29">
        <v>0.54674685620557684</v>
      </c>
    </row>
    <row r="31" spans="2:5" s="4" customFormat="1" ht="12" customHeight="1" x14ac:dyDescent="0.2">
      <c r="B31" s="8" t="s">
        <v>24</v>
      </c>
      <c r="C31" s="28">
        <v>38036</v>
      </c>
      <c r="D31" s="28">
        <v>35888</v>
      </c>
      <c r="E31" s="29">
        <v>94.352718477232102</v>
      </c>
    </row>
    <row r="32" spans="2:5" ht="12" customHeight="1" x14ac:dyDescent="0.2">
      <c r="B32" s="8" t="s">
        <v>25</v>
      </c>
      <c r="C32" s="28">
        <v>41606</v>
      </c>
      <c r="D32" s="28">
        <v>2382</v>
      </c>
      <c r="E32" s="29">
        <v>5.7251357977214825</v>
      </c>
    </row>
    <row r="33" spans="2:6" ht="12" customHeight="1" x14ac:dyDescent="0.2">
      <c r="B33" s="8" t="s">
        <v>26</v>
      </c>
      <c r="C33" s="28">
        <v>92</v>
      </c>
      <c r="D33" s="28">
        <v>1</v>
      </c>
      <c r="E33" s="29">
        <v>1.0869565217391304</v>
      </c>
    </row>
    <row r="34" spans="2:6" ht="12" customHeight="1" x14ac:dyDescent="0.2">
      <c r="B34" s="8" t="s">
        <v>27</v>
      </c>
      <c r="C34" s="28">
        <v>9</v>
      </c>
      <c r="D34" s="28">
        <v>0</v>
      </c>
      <c r="E34" s="29">
        <v>0</v>
      </c>
    </row>
    <row r="35" spans="2:6" ht="12" customHeight="1" x14ac:dyDescent="0.2">
      <c r="B35" s="8" t="s">
        <v>28</v>
      </c>
      <c r="C35" s="28">
        <v>176</v>
      </c>
      <c r="D35" s="28">
        <v>18</v>
      </c>
      <c r="E35" s="29">
        <v>10.227272727272728</v>
      </c>
    </row>
    <row r="36" spans="2:6" ht="12" customHeight="1" x14ac:dyDescent="0.2">
      <c r="B36" s="7" t="s">
        <v>29</v>
      </c>
      <c r="C36" s="26">
        <v>17140</v>
      </c>
      <c r="D36" s="26">
        <v>14062</v>
      </c>
      <c r="E36" s="27">
        <v>82.042007001166866</v>
      </c>
    </row>
    <row r="37" spans="2:6" ht="12" customHeight="1" x14ac:dyDescent="0.2">
      <c r="B37" s="7" t="s">
        <v>30</v>
      </c>
      <c r="C37" s="26">
        <v>0</v>
      </c>
      <c r="D37" s="26">
        <v>0</v>
      </c>
      <c r="E37" s="27"/>
    </row>
    <row r="38" spans="2:6" s="4" customFormat="1" ht="12" customHeight="1" x14ac:dyDescent="0.2">
      <c r="B38" s="7" t="s">
        <v>31</v>
      </c>
      <c r="C38" s="26">
        <v>22</v>
      </c>
      <c r="D38" s="26">
        <v>21</v>
      </c>
      <c r="E38" s="27">
        <v>95.454545454545453</v>
      </c>
    </row>
    <row r="39" spans="2:6" ht="12" customHeight="1" x14ac:dyDescent="0.2">
      <c r="B39" s="7" t="s">
        <v>32</v>
      </c>
      <c r="C39" s="24">
        <v>36248</v>
      </c>
      <c r="D39" s="24">
        <v>36248</v>
      </c>
      <c r="E39" s="25">
        <v>100</v>
      </c>
    </row>
    <row r="40" spans="2:6" s="4" customFormat="1" ht="12" customHeight="1" x14ac:dyDescent="0.2">
      <c r="B40" s="8" t="s">
        <v>33</v>
      </c>
      <c r="C40" s="30">
        <v>1333</v>
      </c>
      <c r="D40" s="30">
        <v>1333</v>
      </c>
      <c r="E40" s="31">
        <v>100</v>
      </c>
    </row>
    <row r="41" spans="2:6" ht="12" customHeight="1" x14ac:dyDescent="0.2">
      <c r="B41" s="8" t="s">
        <v>34</v>
      </c>
      <c r="C41" s="30">
        <v>34846</v>
      </c>
      <c r="D41" s="30">
        <v>34846</v>
      </c>
      <c r="E41" s="31">
        <v>100</v>
      </c>
    </row>
    <row r="42" spans="2:6" s="4" customFormat="1" ht="12" customHeight="1" x14ac:dyDescent="0.2">
      <c r="B42" s="8" t="s">
        <v>35</v>
      </c>
      <c r="C42" s="28">
        <v>69</v>
      </c>
      <c r="D42" s="28">
        <v>69</v>
      </c>
      <c r="E42" s="29">
        <v>100</v>
      </c>
    </row>
    <row r="43" spans="2:6" ht="12" customHeight="1" x14ac:dyDescent="0.2">
      <c r="B43" s="7" t="s">
        <v>36</v>
      </c>
      <c r="C43" s="24">
        <v>89224</v>
      </c>
      <c r="D43" s="24">
        <v>22203</v>
      </c>
      <c r="E43" s="25">
        <v>24.884560208015781</v>
      </c>
    </row>
    <row r="44" spans="2:6" ht="12" customHeight="1" x14ac:dyDescent="0.2">
      <c r="B44" s="7" t="s">
        <v>37</v>
      </c>
      <c r="C44" s="26">
        <v>88498</v>
      </c>
      <c r="D44" s="26">
        <v>47761</v>
      </c>
      <c r="E44" s="27">
        <v>53.968451264435359</v>
      </c>
      <c r="F44" s="5"/>
    </row>
    <row r="45" spans="2:6" ht="12" customHeight="1" x14ac:dyDescent="0.2">
      <c r="B45" s="7" t="s">
        <v>38</v>
      </c>
      <c r="C45" s="26">
        <v>5732</v>
      </c>
      <c r="D45" s="26">
        <v>4</v>
      </c>
      <c r="E45" s="27">
        <v>6.978367062107467E-2</v>
      </c>
    </row>
    <row r="46" spans="2:6" ht="12" customHeight="1" x14ac:dyDescent="0.2">
      <c r="B46" s="6" t="s">
        <v>84</v>
      </c>
      <c r="C46" s="22">
        <v>56918</v>
      </c>
      <c r="D46" s="22">
        <v>28993</v>
      </c>
      <c r="E46" s="27">
        <v>50.938191784672682</v>
      </c>
    </row>
    <row r="47" spans="2:6" ht="12" customHeight="1" x14ac:dyDescent="0.2">
      <c r="B47" s="6" t="s">
        <v>39</v>
      </c>
      <c r="C47" s="32">
        <v>8335</v>
      </c>
      <c r="D47" s="32">
        <v>7956</v>
      </c>
      <c r="E47" s="33">
        <v>95.452909418116377</v>
      </c>
    </row>
    <row r="48" spans="2:6" ht="12" customHeight="1" x14ac:dyDescent="0.2">
      <c r="B48" s="6" t="s">
        <v>40</v>
      </c>
      <c r="C48" s="32">
        <v>7652</v>
      </c>
      <c r="D48" s="32">
        <v>7381</v>
      </c>
      <c r="E48" s="33">
        <v>96.458442237323567</v>
      </c>
    </row>
    <row r="49" spans="2:5" ht="12" customHeight="1" x14ac:dyDescent="0.2">
      <c r="B49" s="9" t="s">
        <v>41</v>
      </c>
      <c r="C49" s="34">
        <v>2</v>
      </c>
      <c r="D49" s="34">
        <v>2</v>
      </c>
      <c r="E49" s="35">
        <v>100</v>
      </c>
    </row>
    <row r="50" spans="2:5" ht="12" customHeight="1" x14ac:dyDescent="0.2">
      <c r="B50" s="9" t="s">
        <v>42</v>
      </c>
      <c r="C50" s="34">
        <v>7650</v>
      </c>
      <c r="D50" s="34">
        <v>7379</v>
      </c>
      <c r="E50" s="35">
        <v>96.457516339869272</v>
      </c>
    </row>
    <row r="51" spans="2:5" ht="12" customHeight="1" x14ac:dyDescent="0.2">
      <c r="B51" s="6" t="s">
        <v>43</v>
      </c>
      <c r="C51" s="32">
        <v>683</v>
      </c>
      <c r="D51" s="32">
        <v>575</v>
      </c>
      <c r="E51" s="33">
        <v>84.187408491947295</v>
      </c>
    </row>
    <row r="52" spans="2:5" ht="12" customHeight="1" x14ac:dyDescent="0.2">
      <c r="B52" s="9" t="s">
        <v>87</v>
      </c>
      <c r="C52" s="34">
        <v>13</v>
      </c>
      <c r="D52" s="34">
        <v>13</v>
      </c>
      <c r="E52" s="35">
        <v>100</v>
      </c>
    </row>
    <row r="53" spans="2:5" ht="12" customHeight="1" x14ac:dyDescent="0.2">
      <c r="B53" s="9" t="s">
        <v>88</v>
      </c>
      <c r="C53" s="34">
        <v>670</v>
      </c>
      <c r="D53" s="34">
        <v>562</v>
      </c>
      <c r="E53" s="35">
        <v>83.880597014925371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>
        <v>0</v>
      </c>
      <c r="D55" s="32">
        <v>0</v>
      </c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7276</v>
      </c>
      <c r="D57" s="32">
        <v>7276</v>
      </c>
      <c r="E57" s="33">
        <v>100</v>
      </c>
    </row>
    <row r="58" spans="2:5" ht="12" customHeight="1" x14ac:dyDescent="0.2">
      <c r="B58" s="6" t="s">
        <v>48</v>
      </c>
      <c r="C58" s="32">
        <v>7276</v>
      </c>
      <c r="D58" s="32">
        <v>7276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41307</v>
      </c>
      <c r="D60" s="32">
        <v>13761</v>
      </c>
      <c r="E60" s="33">
        <v>33.313966155857358</v>
      </c>
    </row>
    <row r="61" spans="2:5" s="4" customFormat="1" ht="12" customHeight="1" x14ac:dyDescent="0.2">
      <c r="B61" s="6" t="s">
        <v>51</v>
      </c>
      <c r="C61" s="32">
        <v>34843</v>
      </c>
      <c r="D61" s="32">
        <v>7297</v>
      </c>
      <c r="E61" s="33">
        <v>20.942513560830008</v>
      </c>
    </row>
    <row r="62" spans="2:5" ht="12" customHeight="1" x14ac:dyDescent="0.2">
      <c r="B62" s="6" t="s">
        <v>90</v>
      </c>
      <c r="C62" s="32">
        <v>6464</v>
      </c>
      <c r="D62" s="32">
        <v>6464</v>
      </c>
      <c r="E62" s="33"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123</v>
      </c>
      <c r="D64" s="22">
        <v>123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123</v>
      </c>
      <c r="D66" s="22">
        <v>123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123</v>
      </c>
      <c r="D68" s="34">
        <v>123</v>
      </c>
      <c r="E68" s="35"/>
    </row>
    <row r="69" spans="2:5" ht="12" customHeight="1" x14ac:dyDescent="0.2">
      <c r="B69" s="6" t="s">
        <v>89</v>
      </c>
      <c r="C69" s="22">
        <v>1257237</v>
      </c>
      <c r="D69" s="22">
        <v>18949</v>
      </c>
      <c r="E69" s="23">
        <v>1.5071939499076148</v>
      </c>
    </row>
    <row r="70" spans="2:5" ht="12" customHeight="1" x14ac:dyDescent="0.2">
      <c r="B70" s="6" t="s">
        <v>57</v>
      </c>
      <c r="C70" s="32">
        <v>341674</v>
      </c>
      <c r="D70" s="32">
        <v>1041</v>
      </c>
      <c r="E70" s="33">
        <v>0.30467638743363556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340951</v>
      </c>
      <c r="D73" s="36">
        <v>490</v>
      </c>
      <c r="E73" s="37">
        <v>0.14371566588747356</v>
      </c>
    </row>
    <row r="74" spans="2:5" ht="12" customHeight="1" x14ac:dyDescent="0.2">
      <c r="B74" s="6" t="s">
        <v>61</v>
      </c>
      <c r="C74" s="32">
        <v>723</v>
      </c>
      <c r="D74" s="32">
        <v>551</v>
      </c>
      <c r="E74" s="33">
        <v>76.210235131396956</v>
      </c>
    </row>
    <row r="75" spans="2:5" ht="12" customHeight="1" x14ac:dyDescent="0.2">
      <c r="B75" s="6" t="s">
        <v>62</v>
      </c>
      <c r="C75" s="32">
        <v>2228</v>
      </c>
      <c r="D75" s="32">
        <v>603</v>
      </c>
      <c r="E75" s="33">
        <v>27.064631956912027</v>
      </c>
    </row>
    <row r="76" spans="2:5" ht="12" customHeight="1" x14ac:dyDescent="0.2">
      <c r="B76" s="6" t="s">
        <v>63</v>
      </c>
      <c r="C76" s="32">
        <v>1491</v>
      </c>
      <c r="D76" s="32">
        <v>-26</v>
      </c>
      <c r="E76" s="33">
        <v>-1.7437961099932933</v>
      </c>
    </row>
    <row r="77" spans="2:5" ht="12" customHeight="1" x14ac:dyDescent="0.2">
      <c r="B77" s="6" t="s">
        <v>64</v>
      </c>
      <c r="C77" s="32">
        <v>737</v>
      </c>
      <c r="D77" s="32">
        <v>629</v>
      </c>
      <c r="E77" s="33">
        <v>85.345997286295798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62</v>
      </c>
      <c r="D80" s="34">
        <v>8</v>
      </c>
      <c r="E80" s="35">
        <v>12.903225806451612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1</v>
      </c>
      <c r="D84" s="34">
        <v>1</v>
      </c>
      <c r="E84" s="35">
        <v>100</v>
      </c>
    </row>
    <row r="85" spans="2:5" ht="12" customHeight="1" x14ac:dyDescent="0.2">
      <c r="B85" s="9" t="s">
        <v>72</v>
      </c>
      <c r="C85" s="34">
        <v>674</v>
      </c>
      <c r="D85" s="34">
        <v>620</v>
      </c>
      <c r="E85" s="35">
        <v>91.988130563798222</v>
      </c>
    </row>
    <row r="86" spans="2:5" ht="12" customHeight="1" x14ac:dyDescent="0.2">
      <c r="B86" s="6" t="s">
        <v>73</v>
      </c>
      <c r="C86" s="32">
        <v>903478</v>
      </c>
      <c r="D86" s="32">
        <v>15239</v>
      </c>
      <c r="E86" s="33">
        <v>1.6867040481339888</v>
      </c>
    </row>
    <row r="87" spans="2:5" ht="12" customHeight="1" x14ac:dyDescent="0.2">
      <c r="B87" s="6" t="s">
        <v>74</v>
      </c>
      <c r="C87" s="36">
        <v>9833</v>
      </c>
      <c r="D87" s="36">
        <v>2042</v>
      </c>
      <c r="E87" s="37">
        <v>20.766805654428964</v>
      </c>
    </row>
    <row r="88" spans="2:5" ht="12" customHeight="1" x14ac:dyDescent="0.2">
      <c r="B88" s="6" t="s">
        <v>75</v>
      </c>
      <c r="C88" s="32">
        <v>135137</v>
      </c>
      <c r="D88" s="32">
        <v>7781</v>
      </c>
      <c r="E88" s="33">
        <v>5.7578605415245265</v>
      </c>
    </row>
    <row r="89" spans="2:5" ht="12" customHeight="1" x14ac:dyDescent="0.2">
      <c r="B89" s="6" t="s">
        <v>76</v>
      </c>
      <c r="C89" s="32">
        <v>758418</v>
      </c>
      <c r="D89" s="32">
        <v>5415</v>
      </c>
      <c r="E89" s="33">
        <v>0.71398621868151857</v>
      </c>
    </row>
    <row r="90" spans="2:5" ht="12" customHeight="1" x14ac:dyDescent="0.2">
      <c r="B90" s="6" t="s">
        <v>77</v>
      </c>
      <c r="C90" s="32">
        <v>90</v>
      </c>
      <c r="D90" s="32">
        <v>1</v>
      </c>
      <c r="E90" s="33">
        <v>1.1111111111111112</v>
      </c>
    </row>
    <row r="91" spans="2:5" ht="12" customHeight="1" x14ac:dyDescent="0.2">
      <c r="B91" s="6" t="s">
        <v>78</v>
      </c>
      <c r="C91" s="32">
        <v>9857</v>
      </c>
      <c r="D91" s="32">
        <v>2066</v>
      </c>
      <c r="E91" s="33">
        <v>20.959724053971797</v>
      </c>
    </row>
    <row r="92" spans="2:5" ht="12" customHeight="1" x14ac:dyDescent="0.2">
      <c r="B92" s="6" t="s">
        <v>86</v>
      </c>
      <c r="C92" s="22">
        <v>3404</v>
      </c>
      <c r="D92" s="22">
        <v>3404</v>
      </c>
      <c r="E92" s="23">
        <v>100</v>
      </c>
    </row>
    <row r="93" spans="2:5" ht="12" customHeight="1" x14ac:dyDescent="0.2">
      <c r="B93" s="6" t="s">
        <v>79</v>
      </c>
      <c r="C93" s="32">
        <v>3404</v>
      </c>
      <c r="D93" s="32">
        <v>3404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EB60F60C-52E5-40DD-BDEC-80318B80C785}"/>
    <hyperlink ref="D4" location="ŞUBAT!A1" display="Şubat" xr:uid="{96FB785D-47A7-4986-A532-DF1581413E6B}"/>
    <hyperlink ref="E4" location="MART!A1" display="Mart" xr:uid="{62676C16-B8F5-45A2-88D7-7C21F30A7D26}"/>
    <hyperlink ref="C5" location="NİSAN!A1" display="Nisan" xr:uid="{0949025C-86F8-4E84-84A2-54716004A416}"/>
    <hyperlink ref="D5" location="MAYIS!A1" display="Mayıs" xr:uid="{D11E22F7-9964-4537-9BDE-9290082F2941}"/>
    <hyperlink ref="E5" location="HAZİRAN!A1" display="Haziran" xr:uid="{469767C9-9769-45BA-A275-3AD274B19FC0}"/>
    <hyperlink ref="C6" location="TEMMUZ!A1" display="Temmuz" xr:uid="{A23FD6CA-70B3-4188-A182-3A498C21915B}"/>
    <hyperlink ref="D6" location="AĞUSTOS!A1" display="Ağustos" xr:uid="{BC69F654-FE6B-4C09-8320-DAE095DA120C}"/>
    <hyperlink ref="E6" location="EYLÜL!A1" display="Eylül" xr:uid="{B90AB927-9306-43E5-9DB3-CDF0D454F011}"/>
    <hyperlink ref="C7" location="EKİM!A1" display="Ekim" xr:uid="{D3BF66E6-E360-4107-9DD7-DDA68FF0F169}"/>
    <hyperlink ref="D7" location="KASIM!A1" display="Kasım" xr:uid="{B1684B12-3A84-4988-BA47-CB9D1603BED8}"/>
    <hyperlink ref="E7" location="ARALIK!A1" display="Aralık" xr:uid="{62F9A3A8-10E7-4691-AA0E-6990945DC12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1C1EB-6705-4969-8CF5-D6C513203D7E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97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2899873</v>
      </c>
      <c r="D10" s="22">
        <f>+D11+D46+D64+D69+D92+D98</f>
        <v>305643</v>
      </c>
      <c r="E10" s="23">
        <f t="shared" ref="E10:E73" si="0">+D10/C10*100</f>
        <v>10.539875366955725</v>
      </c>
    </row>
    <row r="11" spans="2:5" ht="12" customHeight="1" x14ac:dyDescent="0.2">
      <c r="B11" s="7" t="s">
        <v>4</v>
      </c>
      <c r="C11" s="24">
        <f>+C12+C22+C25+C39+C43+C44+C45</f>
        <v>1651119</v>
      </c>
      <c r="D11" s="24">
        <f>+D12+D22+D25+D39+D43+D44+D45</f>
        <v>275413</v>
      </c>
      <c r="E11" s="25">
        <f t="shared" si="0"/>
        <v>16.680384636116479</v>
      </c>
    </row>
    <row r="12" spans="2:5" ht="12" customHeight="1" x14ac:dyDescent="0.2">
      <c r="B12" s="7" t="s">
        <v>5</v>
      </c>
      <c r="C12" s="24">
        <f>+C13+C18</f>
        <v>677355</v>
      </c>
      <c r="D12" s="24">
        <f>+D13+D18</f>
        <v>89107</v>
      </c>
      <c r="E12" s="25">
        <f t="shared" si="0"/>
        <v>13.155140214510855</v>
      </c>
    </row>
    <row r="13" spans="2:5" ht="12" customHeight="1" x14ac:dyDescent="0.2">
      <c r="B13" s="7" t="s">
        <v>6</v>
      </c>
      <c r="C13" s="26">
        <f>SUM(C14:C17)</f>
        <v>482105</v>
      </c>
      <c r="D13" s="26">
        <f>SUM(D14:D17)</f>
        <v>84817</v>
      </c>
      <c r="E13" s="27">
        <f t="shared" si="0"/>
        <v>17.593055454724592</v>
      </c>
    </row>
    <row r="14" spans="2:5" ht="12" customHeight="1" x14ac:dyDescent="0.2">
      <c r="B14" s="8" t="s">
        <v>7</v>
      </c>
      <c r="C14" s="28">
        <v>96635</v>
      </c>
      <c r="D14" s="28">
        <v>401</v>
      </c>
      <c r="E14" s="29">
        <f t="shared" si="0"/>
        <v>0.41496352253324365</v>
      </c>
    </row>
    <row r="15" spans="2:5" ht="12" customHeight="1" x14ac:dyDescent="0.2">
      <c r="B15" s="8" t="s">
        <v>8</v>
      </c>
      <c r="C15" s="28">
        <v>5332</v>
      </c>
      <c r="D15" s="28">
        <v>78</v>
      </c>
      <c r="E15" s="29">
        <f t="shared" si="0"/>
        <v>1.4628657164291075</v>
      </c>
    </row>
    <row r="16" spans="2:5" ht="12" customHeight="1" x14ac:dyDescent="0.2">
      <c r="B16" s="8" t="s">
        <v>9</v>
      </c>
      <c r="C16" s="28">
        <v>356167</v>
      </c>
      <c r="D16" s="28">
        <v>84049</v>
      </c>
      <c r="E16" s="29">
        <f t="shared" si="0"/>
        <v>23.598199720917435</v>
      </c>
    </row>
    <row r="17" spans="2:5" ht="12" customHeight="1" x14ac:dyDescent="0.2">
      <c r="B17" s="8" t="s">
        <v>10</v>
      </c>
      <c r="C17" s="28">
        <v>23971</v>
      </c>
      <c r="D17" s="28">
        <v>289</v>
      </c>
      <c r="E17" s="29">
        <f t="shared" si="0"/>
        <v>1.2056234616828669</v>
      </c>
    </row>
    <row r="18" spans="2:5" ht="12" customHeight="1" x14ac:dyDescent="0.2">
      <c r="B18" s="7" t="s">
        <v>11</v>
      </c>
      <c r="C18" s="24">
        <f>SUM(C19:C21)</f>
        <v>195250</v>
      </c>
      <c r="D18" s="24">
        <f>SUM(D19:D21)</f>
        <v>4290</v>
      </c>
      <c r="E18" s="25">
        <f t="shared" si="0"/>
        <v>2.1971830985915495</v>
      </c>
    </row>
    <row r="19" spans="2:5" ht="12" customHeight="1" x14ac:dyDescent="0.2">
      <c r="B19" s="8" t="s">
        <v>12</v>
      </c>
      <c r="C19" s="28">
        <v>135163</v>
      </c>
      <c r="D19" s="28">
        <v>235</v>
      </c>
      <c r="E19" s="29">
        <f t="shared" si="0"/>
        <v>0.1738641492124324</v>
      </c>
    </row>
    <row r="20" spans="2:5" ht="12" customHeight="1" x14ac:dyDescent="0.2">
      <c r="B20" s="8" t="s">
        <v>13</v>
      </c>
      <c r="C20" s="28">
        <v>651</v>
      </c>
      <c r="D20" s="28">
        <v>116</v>
      </c>
      <c r="E20" s="29">
        <f t="shared" si="0"/>
        <v>17.818740399385561</v>
      </c>
    </row>
    <row r="21" spans="2:5" ht="12" customHeight="1" x14ac:dyDescent="0.2">
      <c r="B21" s="8" t="s">
        <v>14</v>
      </c>
      <c r="C21" s="28">
        <v>59436</v>
      </c>
      <c r="D21" s="28">
        <v>3939</v>
      </c>
      <c r="E21" s="29">
        <f t="shared" si="0"/>
        <v>6.6272965879265096</v>
      </c>
    </row>
    <row r="22" spans="2:5" s="4" customFormat="1" ht="12" customHeight="1" x14ac:dyDescent="0.2">
      <c r="B22" s="7" t="s">
        <v>15</v>
      </c>
      <c r="C22" s="24">
        <f>SUM(C23:C24)</f>
        <v>326819</v>
      </c>
      <c r="D22" s="24">
        <f>SUM(D23:D24)</f>
        <v>62883</v>
      </c>
      <c r="E22" s="25">
        <f t="shared" si="0"/>
        <v>19.2409254051937</v>
      </c>
    </row>
    <row r="23" spans="2:5" s="4" customFormat="1" ht="12" customHeight="1" x14ac:dyDescent="0.2">
      <c r="B23" s="8" t="s">
        <v>16</v>
      </c>
      <c r="C23" s="30">
        <v>5284</v>
      </c>
      <c r="D23" s="30">
        <v>330</v>
      </c>
      <c r="E23" s="31">
        <f t="shared" si="0"/>
        <v>6.2452687358062073</v>
      </c>
    </row>
    <row r="24" spans="2:5" ht="12" customHeight="1" x14ac:dyDescent="0.2">
      <c r="B24" s="8" t="s">
        <v>17</v>
      </c>
      <c r="C24" s="30">
        <v>321535</v>
      </c>
      <c r="D24" s="30">
        <v>62553</v>
      </c>
      <c r="E24" s="31">
        <f t="shared" si="0"/>
        <v>19.454491734958872</v>
      </c>
    </row>
    <row r="25" spans="2:5" s="4" customFormat="1" ht="12" customHeight="1" x14ac:dyDescent="0.2">
      <c r="B25" s="7" t="s">
        <v>18</v>
      </c>
      <c r="C25" s="24">
        <f>+C26+C29+C36+C37+C38</f>
        <v>489566</v>
      </c>
      <c r="D25" s="24">
        <f>+D26+D29+D36+D37+D38</f>
        <v>75476</v>
      </c>
      <c r="E25" s="25">
        <f t="shared" si="0"/>
        <v>15.416920292667383</v>
      </c>
    </row>
    <row r="26" spans="2:5" ht="12" customHeight="1" x14ac:dyDescent="0.2">
      <c r="B26" s="7" t="s">
        <v>19</v>
      </c>
      <c r="C26" s="24">
        <f>SUM(C27:C28)</f>
        <v>415224</v>
      </c>
      <c r="D26" s="24">
        <f>SUM(D27:D28)</f>
        <v>47596</v>
      </c>
      <c r="E26" s="25">
        <f t="shared" si="0"/>
        <v>11.462728551336147</v>
      </c>
    </row>
    <row r="27" spans="2:5" ht="12" customHeight="1" x14ac:dyDescent="0.2">
      <c r="B27" s="8" t="s">
        <v>20</v>
      </c>
      <c r="C27" s="28">
        <v>408714</v>
      </c>
      <c r="D27" s="28">
        <v>43983</v>
      </c>
      <c r="E27" s="29">
        <f t="shared" si="0"/>
        <v>10.761314757997035</v>
      </c>
    </row>
    <row r="28" spans="2:5" ht="12" customHeight="1" x14ac:dyDescent="0.2">
      <c r="B28" s="8" t="s">
        <v>21</v>
      </c>
      <c r="C28" s="28">
        <v>6510</v>
      </c>
      <c r="D28" s="28">
        <v>3613</v>
      </c>
      <c r="E28" s="29">
        <f t="shared" si="0"/>
        <v>55.499231950844852</v>
      </c>
    </row>
    <row r="29" spans="2:5" ht="12" customHeight="1" x14ac:dyDescent="0.2">
      <c r="B29" s="7" t="s">
        <v>22</v>
      </c>
      <c r="C29" s="26">
        <f>SUM(C30:C35)</f>
        <v>61927</v>
      </c>
      <c r="D29" s="26">
        <f>SUM(D30:D35)</f>
        <v>18629</v>
      </c>
      <c r="E29" s="27">
        <f t="shared" si="0"/>
        <v>30.082193550470716</v>
      </c>
    </row>
    <row r="30" spans="2:5" ht="12" customHeight="1" x14ac:dyDescent="0.2">
      <c r="B30" s="8" t="s">
        <v>23</v>
      </c>
      <c r="C30" s="28">
        <v>1797</v>
      </c>
      <c r="D30" s="28">
        <v>7</v>
      </c>
      <c r="E30" s="29">
        <f t="shared" si="0"/>
        <v>0.38953811908736785</v>
      </c>
    </row>
    <row r="31" spans="2:5" s="4" customFormat="1" ht="12" customHeight="1" x14ac:dyDescent="0.2">
      <c r="B31" s="8" t="s">
        <v>24</v>
      </c>
      <c r="C31" s="28">
        <v>19312</v>
      </c>
      <c r="D31" s="28">
        <v>17164</v>
      </c>
      <c r="E31" s="29">
        <f t="shared" si="0"/>
        <v>88.877381938690974</v>
      </c>
    </row>
    <row r="32" spans="2:5" ht="12" customHeight="1" x14ac:dyDescent="0.2">
      <c r="B32" s="8" t="s">
        <v>25</v>
      </c>
      <c r="C32" s="28">
        <v>40552</v>
      </c>
      <c r="D32" s="28">
        <v>1445</v>
      </c>
      <c r="E32" s="29">
        <f t="shared" si="0"/>
        <v>3.5633260998224503</v>
      </c>
    </row>
    <row r="33" spans="2:6" ht="12" customHeight="1" x14ac:dyDescent="0.2">
      <c r="B33" s="8" t="s">
        <v>26</v>
      </c>
      <c r="C33" s="28">
        <v>91</v>
      </c>
      <c r="D33" s="28">
        <v>1</v>
      </c>
      <c r="E33" s="29">
        <f t="shared" si="0"/>
        <v>1.098901098901099</v>
      </c>
    </row>
    <row r="34" spans="2:6" ht="12" customHeight="1" x14ac:dyDescent="0.2">
      <c r="B34" s="8" t="s">
        <v>27</v>
      </c>
      <c r="C34" s="28">
        <v>8</v>
      </c>
      <c r="D34" s="28">
        <v>0</v>
      </c>
      <c r="E34" s="29">
        <f>+D34/C34*100</f>
        <v>0</v>
      </c>
    </row>
    <row r="35" spans="2:6" ht="12" customHeight="1" x14ac:dyDescent="0.2">
      <c r="B35" s="8" t="s">
        <v>28</v>
      </c>
      <c r="C35" s="28">
        <v>167</v>
      </c>
      <c r="D35" s="28">
        <v>12</v>
      </c>
      <c r="E35" s="29">
        <f t="shared" si="0"/>
        <v>7.1856287425149699</v>
      </c>
    </row>
    <row r="36" spans="2:6" ht="12" customHeight="1" x14ac:dyDescent="0.2">
      <c r="B36" s="7" t="s">
        <v>29</v>
      </c>
      <c r="C36" s="26">
        <v>12403</v>
      </c>
      <c r="D36" s="26">
        <v>9240</v>
      </c>
      <c r="E36" s="27">
        <f t="shared" si="0"/>
        <v>74.498105297105539</v>
      </c>
    </row>
    <row r="37" spans="2:6" ht="12" customHeight="1" x14ac:dyDescent="0.2">
      <c r="B37" s="7" t="s">
        <v>30</v>
      </c>
      <c r="C37" s="26">
        <v>0</v>
      </c>
      <c r="D37" s="26">
        <v>0</v>
      </c>
      <c r="E37" s="27"/>
    </row>
    <row r="38" spans="2:6" s="4" customFormat="1" ht="12" customHeight="1" x14ac:dyDescent="0.2">
      <c r="B38" s="7" t="s">
        <v>31</v>
      </c>
      <c r="C38" s="26">
        <v>12</v>
      </c>
      <c r="D38" s="26">
        <v>11</v>
      </c>
      <c r="E38" s="27">
        <f t="shared" si="0"/>
        <v>91.666666666666657</v>
      </c>
    </row>
    <row r="39" spans="2:6" ht="12" customHeight="1" x14ac:dyDescent="0.2">
      <c r="B39" s="7" t="s">
        <v>32</v>
      </c>
      <c r="C39" s="24">
        <f>SUM(C40:C42)</f>
        <v>13394</v>
      </c>
      <c r="D39" s="24">
        <f>SUM(D40:D42)</f>
        <v>13394</v>
      </c>
      <c r="E39" s="25">
        <f t="shared" si="0"/>
        <v>100</v>
      </c>
    </row>
    <row r="40" spans="2:6" s="4" customFormat="1" ht="12" customHeight="1" x14ac:dyDescent="0.2">
      <c r="B40" s="8" t="s">
        <v>33</v>
      </c>
      <c r="C40" s="30">
        <v>320</v>
      </c>
      <c r="D40" s="30">
        <v>320</v>
      </c>
      <c r="E40" s="31">
        <f t="shared" si="0"/>
        <v>100</v>
      </c>
    </row>
    <row r="41" spans="2:6" ht="12" customHeight="1" x14ac:dyDescent="0.2">
      <c r="B41" s="8" t="s">
        <v>34</v>
      </c>
      <c r="C41" s="30">
        <v>13049</v>
      </c>
      <c r="D41" s="30">
        <v>13049</v>
      </c>
      <c r="E41" s="31">
        <f t="shared" si="0"/>
        <v>100</v>
      </c>
    </row>
    <row r="42" spans="2:6" s="4" customFormat="1" ht="12" customHeight="1" x14ac:dyDescent="0.2">
      <c r="B42" s="8" t="s">
        <v>35</v>
      </c>
      <c r="C42" s="28">
        <v>25</v>
      </c>
      <c r="D42" s="28">
        <v>25</v>
      </c>
      <c r="E42" s="29">
        <f t="shared" si="0"/>
        <v>100</v>
      </c>
    </row>
    <row r="43" spans="2:6" ht="12" customHeight="1" x14ac:dyDescent="0.2">
      <c r="B43" s="7" t="s">
        <v>36</v>
      </c>
      <c r="C43" s="24">
        <v>73772</v>
      </c>
      <c r="D43" s="24">
        <v>10158</v>
      </c>
      <c r="E43" s="25">
        <f t="shared" si="0"/>
        <v>13.769451824540477</v>
      </c>
    </row>
    <row r="44" spans="2:6" ht="12" customHeight="1" x14ac:dyDescent="0.2">
      <c r="B44" s="7" t="s">
        <v>37</v>
      </c>
      <c r="C44" s="26">
        <v>64478</v>
      </c>
      <c r="D44" s="26">
        <v>24395</v>
      </c>
      <c r="E44" s="27">
        <f t="shared" si="0"/>
        <v>37.834610254660504</v>
      </c>
      <c r="F44" s="5"/>
    </row>
    <row r="45" spans="2:6" ht="12" customHeight="1" x14ac:dyDescent="0.2">
      <c r="B45" s="7" t="s">
        <v>38</v>
      </c>
      <c r="C45" s="26">
        <v>5735</v>
      </c>
      <c r="D45" s="26">
        <v>0</v>
      </c>
      <c r="E45" s="27">
        <f t="shared" si="0"/>
        <v>0</v>
      </c>
    </row>
    <row r="46" spans="2:6" ht="12" customHeight="1" x14ac:dyDescent="0.2">
      <c r="B46" s="6" t="s">
        <v>84</v>
      </c>
      <c r="C46" s="22">
        <f>+C47+C54+C57+C60+C63</f>
        <v>44367</v>
      </c>
      <c r="D46" s="22">
        <f>+D47+D54+D57+D60+D63</f>
        <v>17439</v>
      </c>
      <c r="E46" s="27">
        <f t="shared" si="0"/>
        <v>39.306241125160589</v>
      </c>
    </row>
    <row r="47" spans="2:6" ht="12" customHeight="1" x14ac:dyDescent="0.2">
      <c r="B47" s="6" t="s">
        <v>39</v>
      </c>
      <c r="C47" s="32">
        <f>+C48+C51</f>
        <v>4473</v>
      </c>
      <c r="D47" s="32">
        <f>+D48+D51</f>
        <v>4080</v>
      </c>
      <c r="E47" s="33">
        <f t="shared" si="0"/>
        <v>91.213950368879949</v>
      </c>
    </row>
    <row r="48" spans="2:6" ht="12" customHeight="1" x14ac:dyDescent="0.2">
      <c r="B48" s="6" t="s">
        <v>40</v>
      </c>
      <c r="C48" s="32">
        <f>SUM(C49:C50)</f>
        <v>4122</v>
      </c>
      <c r="D48" s="32">
        <f>SUM(D49:D50)</f>
        <v>3839</v>
      </c>
      <c r="E48" s="33">
        <f t="shared" si="0"/>
        <v>93.134400776322167</v>
      </c>
    </row>
    <row r="49" spans="2:5" ht="12" customHeight="1" x14ac:dyDescent="0.2">
      <c r="B49" s="9" t="s">
        <v>41</v>
      </c>
      <c r="C49" s="34">
        <v>1</v>
      </c>
      <c r="D49" s="34">
        <v>1</v>
      </c>
      <c r="E49" s="35">
        <f t="shared" si="0"/>
        <v>100</v>
      </c>
    </row>
    <row r="50" spans="2:5" ht="12" customHeight="1" x14ac:dyDescent="0.2">
      <c r="B50" s="9" t="s">
        <v>42</v>
      </c>
      <c r="C50" s="34">
        <v>4121</v>
      </c>
      <c r="D50" s="34">
        <v>3838</v>
      </c>
      <c r="E50" s="35">
        <f t="shared" si="0"/>
        <v>93.132734773113327</v>
      </c>
    </row>
    <row r="51" spans="2:5" ht="12" customHeight="1" x14ac:dyDescent="0.2">
      <c r="B51" s="6" t="s">
        <v>43</v>
      </c>
      <c r="C51" s="32">
        <f>SUM(C52:C53)</f>
        <v>351</v>
      </c>
      <c r="D51" s="32">
        <f>SUM(D52:D53)</f>
        <v>241</v>
      </c>
      <c r="E51" s="33">
        <f t="shared" si="0"/>
        <v>68.660968660968663</v>
      </c>
    </row>
    <row r="52" spans="2:5" ht="12" customHeight="1" x14ac:dyDescent="0.2">
      <c r="B52" s="9" t="s">
        <v>87</v>
      </c>
      <c r="C52" s="34">
        <v>4</v>
      </c>
      <c r="D52" s="34">
        <v>4</v>
      </c>
      <c r="E52" s="35">
        <f t="shared" si="0"/>
        <v>100</v>
      </c>
    </row>
    <row r="53" spans="2:5" ht="12" customHeight="1" x14ac:dyDescent="0.2">
      <c r="B53" s="9" t="s">
        <v>88</v>
      </c>
      <c r="C53" s="34">
        <v>347</v>
      </c>
      <c r="D53" s="34">
        <v>237</v>
      </c>
      <c r="E53" s="35">
        <f>+D53/C53*100</f>
        <v>68.299711815561963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5341</v>
      </c>
      <c r="D57" s="32">
        <f>SUM(D58:D59)</f>
        <v>5341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5341</v>
      </c>
      <c r="D58" s="32">
        <v>5341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34553</v>
      </c>
      <c r="D60" s="32">
        <f>SUM(D61:D62)</f>
        <v>8018</v>
      </c>
      <c r="E60" s="33">
        <f t="shared" si="0"/>
        <v>23.204931554423638</v>
      </c>
    </row>
    <row r="61" spans="2:5" s="4" customFormat="1" ht="12" customHeight="1" x14ac:dyDescent="0.2">
      <c r="B61" s="6" t="s">
        <v>51</v>
      </c>
      <c r="C61" s="32">
        <v>30983</v>
      </c>
      <c r="D61" s="32">
        <v>4448</v>
      </c>
      <c r="E61" s="33">
        <f t="shared" si="0"/>
        <v>14.356259884452765</v>
      </c>
    </row>
    <row r="62" spans="2:5" ht="12" customHeight="1" x14ac:dyDescent="0.2">
      <c r="B62" s="6" t="s">
        <v>90</v>
      </c>
      <c r="C62" s="32">
        <v>3570</v>
      </c>
      <c r="D62" s="32">
        <v>3570</v>
      </c>
      <c r="E62" s="33">
        <f t="shared" si="0"/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0</v>
      </c>
      <c r="D68" s="34">
        <v>0</v>
      </c>
      <c r="E68" s="35"/>
    </row>
    <row r="69" spans="2:5" ht="12" customHeight="1" x14ac:dyDescent="0.2">
      <c r="B69" s="6" t="s">
        <v>89</v>
      </c>
      <c r="C69" s="22">
        <f>+C70+C75+C86+C91</f>
        <v>1202588</v>
      </c>
      <c r="D69" s="22">
        <f>+D70+D75+D86+D91</f>
        <v>10992</v>
      </c>
      <c r="E69" s="23">
        <f t="shared" si="0"/>
        <v>0.91402874467398643</v>
      </c>
    </row>
    <row r="70" spans="2:5" ht="12" customHeight="1" x14ac:dyDescent="0.2">
      <c r="B70" s="6" t="s">
        <v>57</v>
      </c>
      <c r="C70" s="32">
        <f>+C71+C72+C73+C74</f>
        <v>332184</v>
      </c>
      <c r="D70" s="32">
        <f>+D71+D72+D73+D74</f>
        <v>760</v>
      </c>
      <c r="E70" s="33">
        <f t="shared" si="0"/>
        <v>0.22878886400308263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331635</v>
      </c>
      <c r="D73" s="36">
        <v>382</v>
      </c>
      <c r="E73" s="37">
        <f t="shared" si="0"/>
        <v>0.11518687713902333</v>
      </c>
    </row>
    <row r="74" spans="2:5" ht="12" customHeight="1" x14ac:dyDescent="0.2">
      <c r="B74" s="6" t="s">
        <v>61</v>
      </c>
      <c r="C74" s="32">
        <v>549</v>
      </c>
      <c r="D74" s="32">
        <v>378</v>
      </c>
      <c r="E74" s="33">
        <f t="shared" ref="E74:E93" si="1">+D74/C74*100</f>
        <v>68.852459016393439</v>
      </c>
    </row>
    <row r="75" spans="2:5" ht="12" customHeight="1" x14ac:dyDescent="0.2">
      <c r="B75" s="6" t="s">
        <v>62</v>
      </c>
      <c r="C75" s="32">
        <f>+C76+C77</f>
        <v>1908</v>
      </c>
      <c r="D75" s="32">
        <f>+D76+D77</f>
        <v>296</v>
      </c>
      <c r="E75" s="33">
        <f t="shared" si="1"/>
        <v>15.513626834381553</v>
      </c>
    </row>
    <row r="76" spans="2:5" ht="12" customHeight="1" x14ac:dyDescent="0.2">
      <c r="B76" s="6" t="s">
        <v>63</v>
      </c>
      <c r="C76" s="32">
        <v>1435</v>
      </c>
      <c r="D76" s="32">
        <v>-29</v>
      </c>
      <c r="E76" s="33">
        <f t="shared" si="1"/>
        <v>-2.0209059233449476</v>
      </c>
    </row>
    <row r="77" spans="2:5" ht="12" customHeight="1" x14ac:dyDescent="0.2">
      <c r="B77" s="6" t="s">
        <v>64</v>
      </c>
      <c r="C77" s="32">
        <f>SUM(C78:C85)</f>
        <v>473</v>
      </c>
      <c r="D77" s="32">
        <f>SUM(D78:D85)</f>
        <v>325</v>
      </c>
      <c r="E77" s="33">
        <f t="shared" si="1"/>
        <v>68.710359408033824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94</v>
      </c>
      <c r="D80" s="34">
        <v>0</v>
      </c>
      <c r="E80" s="35">
        <f t="shared" si="1"/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1</v>
      </c>
      <c r="D84" s="34">
        <v>1</v>
      </c>
      <c r="E84" s="35">
        <f t="shared" si="1"/>
        <v>100</v>
      </c>
    </row>
    <row r="85" spans="2:5" ht="12" customHeight="1" x14ac:dyDescent="0.2">
      <c r="B85" s="9" t="s">
        <v>72</v>
      </c>
      <c r="C85" s="34">
        <v>378</v>
      </c>
      <c r="D85" s="34">
        <v>324</v>
      </c>
      <c r="E85" s="35">
        <f t="shared" si="1"/>
        <v>85.714285714285708</v>
      </c>
    </row>
    <row r="86" spans="2:5" ht="12" customHeight="1" x14ac:dyDescent="0.2">
      <c r="B86" s="6" t="s">
        <v>73</v>
      </c>
      <c r="C86" s="32">
        <f>+C87+C88+C89+C90</f>
        <v>859522</v>
      </c>
      <c r="D86" s="32">
        <f>+D87+D88+D89+D90</f>
        <v>8703</v>
      </c>
      <c r="E86" s="33">
        <f t="shared" si="1"/>
        <v>1.0125395277840474</v>
      </c>
    </row>
    <row r="87" spans="2:5" ht="12" customHeight="1" x14ac:dyDescent="0.2">
      <c r="B87" s="6" t="s">
        <v>74</v>
      </c>
      <c r="C87" s="36">
        <v>8866</v>
      </c>
      <c r="D87" s="36">
        <v>1132</v>
      </c>
      <c r="E87" s="37">
        <f t="shared" si="1"/>
        <v>12.767877284006316</v>
      </c>
    </row>
    <row r="88" spans="2:5" ht="12" customHeight="1" x14ac:dyDescent="0.2">
      <c r="B88" s="6" t="s">
        <v>75</v>
      </c>
      <c r="C88" s="32">
        <v>123675</v>
      </c>
      <c r="D88" s="32">
        <v>4362</v>
      </c>
      <c r="E88" s="33">
        <f t="shared" si="1"/>
        <v>3.5269860521528198</v>
      </c>
    </row>
    <row r="89" spans="2:5" ht="12" customHeight="1" x14ac:dyDescent="0.2">
      <c r="B89" s="6" t="s">
        <v>76</v>
      </c>
      <c r="C89" s="32">
        <v>726956</v>
      </c>
      <c r="D89" s="32">
        <v>3208</v>
      </c>
      <c r="E89" s="33">
        <f t="shared" si="1"/>
        <v>0.44129218274558568</v>
      </c>
    </row>
    <row r="90" spans="2:5" ht="12" customHeight="1" x14ac:dyDescent="0.2">
      <c r="B90" s="6" t="s">
        <v>77</v>
      </c>
      <c r="C90" s="32">
        <v>25</v>
      </c>
      <c r="D90" s="32">
        <v>1</v>
      </c>
      <c r="E90" s="33">
        <f t="shared" si="1"/>
        <v>4</v>
      </c>
    </row>
    <row r="91" spans="2:5" ht="12" customHeight="1" x14ac:dyDescent="0.2">
      <c r="B91" s="6" t="s">
        <v>78</v>
      </c>
      <c r="C91" s="32">
        <v>8974</v>
      </c>
      <c r="D91" s="32">
        <v>1233</v>
      </c>
      <c r="E91" s="33">
        <f t="shared" si="1"/>
        <v>13.739692444840651</v>
      </c>
    </row>
    <row r="92" spans="2:5" ht="12" customHeight="1" x14ac:dyDescent="0.2">
      <c r="B92" s="6" t="s">
        <v>86</v>
      </c>
      <c r="C92" s="22">
        <f>+C93+C94+C95</f>
        <v>1799</v>
      </c>
      <c r="D92" s="22">
        <f>+D93+D94+D95</f>
        <v>1799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1799</v>
      </c>
      <c r="D93" s="32">
        <v>1799</v>
      </c>
      <c r="E93" s="23">
        <f t="shared" si="1"/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5C33B4E3-C5C4-4CF3-9A5E-0439517BD1B5}"/>
    <hyperlink ref="D4" location="ŞUBAT!A1" display="Şubat" xr:uid="{EA5B0347-1698-441E-96E5-7598BD27ED67}"/>
    <hyperlink ref="E4" location="MART!A1" display="Mart" xr:uid="{AC995F9A-4D53-4365-8234-F57763FF98BA}"/>
    <hyperlink ref="C5" location="NİSAN!A1" display="Nisan" xr:uid="{F8E5D592-00F1-4947-8594-6B2F31941B68}"/>
    <hyperlink ref="D5" location="MAYIS!A1" display="Mayıs" xr:uid="{304559E2-109C-4642-AE96-65EF1294608A}"/>
    <hyperlink ref="E5" location="HAZİRAN!A1" display="Haziran" xr:uid="{2DEF73C7-F37A-4EE5-BD46-592DE6C62831}"/>
    <hyperlink ref="C6" location="TEMMUZ!A1" display="Temmuz" xr:uid="{EBA7A64F-10A0-405A-9D54-D41733E1125E}"/>
    <hyperlink ref="D6" location="AĞUSTOS!A1" display="Ağustos" xr:uid="{87942439-1F4D-4498-8D94-31BF3313A942}"/>
    <hyperlink ref="E6" location="EYLÜL!A1" display="Eylül" xr:uid="{FEC756C4-C008-43D8-B10C-84D89A58385C}"/>
    <hyperlink ref="C7" location="EKİM!A1" display="Ekim" xr:uid="{72DC6E97-D02C-4DFB-8638-BCA3D4CE09BE}"/>
    <hyperlink ref="D7" location="KASIM!A1" display="Kasım" xr:uid="{4D271026-5C49-442A-9C7E-7F2F44D40970}"/>
    <hyperlink ref="E7" location="ARALIK!A1" display="Aralık" xr:uid="{28910B77-E294-4272-B32B-50A1B893986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4204F-24D1-4E6E-980D-364DB37AFDC1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97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6853873</v>
      </c>
      <c r="D10" s="22">
        <v>3746812</v>
      </c>
      <c r="E10" s="23">
        <v>54.667076556568816</v>
      </c>
    </row>
    <row r="11" spans="2:5" ht="12" customHeight="1" x14ac:dyDescent="0.2">
      <c r="B11" s="7" t="s">
        <v>4</v>
      </c>
      <c r="C11" s="24">
        <v>4711352</v>
      </c>
      <c r="D11" s="24">
        <v>3270156</v>
      </c>
      <c r="E11" s="25">
        <v>69.410139594749026</v>
      </c>
    </row>
    <row r="12" spans="2:5" ht="12" customHeight="1" x14ac:dyDescent="0.2">
      <c r="B12" s="7" t="s">
        <v>5</v>
      </c>
      <c r="C12" s="24">
        <v>2036513</v>
      </c>
      <c r="D12" s="24">
        <v>1348799</v>
      </c>
      <c r="E12" s="25">
        <v>66.230807267127673</v>
      </c>
    </row>
    <row r="13" spans="2:5" ht="12" customHeight="1" x14ac:dyDescent="0.2">
      <c r="B13" s="7" t="s">
        <v>6</v>
      </c>
      <c r="C13" s="26">
        <v>1358515</v>
      </c>
      <c r="D13" s="26">
        <v>958857</v>
      </c>
      <c r="E13" s="27">
        <v>70.581259684287616</v>
      </c>
    </row>
    <row r="14" spans="2:5" ht="12" customHeight="1" x14ac:dyDescent="0.2">
      <c r="B14" s="8" t="s">
        <v>7</v>
      </c>
      <c r="C14" s="28">
        <v>211762</v>
      </c>
      <c r="D14" s="28">
        <v>91788</v>
      </c>
      <c r="E14" s="29">
        <v>43.344887184669581</v>
      </c>
    </row>
    <row r="15" spans="2:5" ht="12" customHeight="1" x14ac:dyDescent="0.2">
      <c r="B15" s="8" t="s">
        <v>8</v>
      </c>
      <c r="C15" s="28">
        <v>13102</v>
      </c>
      <c r="D15" s="28">
        <v>7707</v>
      </c>
      <c r="E15" s="29">
        <v>58.823080445733481</v>
      </c>
    </row>
    <row r="16" spans="2:5" ht="12" customHeight="1" x14ac:dyDescent="0.2">
      <c r="B16" s="8" t="s">
        <v>9</v>
      </c>
      <c r="C16" s="28">
        <v>1061478</v>
      </c>
      <c r="D16" s="28">
        <v>809403</v>
      </c>
      <c r="E16" s="29">
        <v>76.252451770079077</v>
      </c>
    </row>
    <row r="17" spans="2:5" ht="12" customHeight="1" x14ac:dyDescent="0.2">
      <c r="B17" s="8" t="s">
        <v>10</v>
      </c>
      <c r="C17" s="28">
        <v>72173</v>
      </c>
      <c r="D17" s="28">
        <v>49959</v>
      </c>
      <c r="E17" s="29">
        <v>69.221176894406497</v>
      </c>
    </row>
    <row r="18" spans="2:5" ht="12" customHeight="1" x14ac:dyDescent="0.2">
      <c r="B18" s="7" t="s">
        <v>11</v>
      </c>
      <c r="C18" s="24">
        <v>677998</v>
      </c>
      <c r="D18" s="24">
        <v>389942</v>
      </c>
      <c r="E18" s="25">
        <v>57.513738978581053</v>
      </c>
    </row>
    <row r="19" spans="2:5" ht="12" customHeight="1" x14ac:dyDescent="0.2">
      <c r="B19" s="8" t="s">
        <v>12</v>
      </c>
      <c r="C19" s="28">
        <v>314775</v>
      </c>
      <c r="D19" s="28">
        <v>98425</v>
      </c>
      <c r="E19" s="29">
        <v>31.268366293384165</v>
      </c>
    </row>
    <row r="20" spans="2:5" ht="12" customHeight="1" x14ac:dyDescent="0.2">
      <c r="B20" s="8" t="s">
        <v>13</v>
      </c>
      <c r="C20" s="28">
        <v>8393</v>
      </c>
      <c r="D20" s="28">
        <v>5085</v>
      </c>
      <c r="E20" s="29">
        <v>60.586202788037646</v>
      </c>
    </row>
    <row r="21" spans="2:5" ht="12" customHeight="1" x14ac:dyDescent="0.2">
      <c r="B21" s="8" t="s">
        <v>14</v>
      </c>
      <c r="C21" s="28">
        <v>354830</v>
      </c>
      <c r="D21" s="28">
        <v>286432</v>
      </c>
      <c r="E21" s="29">
        <v>80.723726855113725</v>
      </c>
    </row>
    <row r="22" spans="2:5" s="4" customFormat="1" ht="12" customHeight="1" x14ac:dyDescent="0.2">
      <c r="B22" s="7" t="s">
        <v>15</v>
      </c>
      <c r="C22" s="24">
        <v>354427</v>
      </c>
      <c r="D22" s="24">
        <v>231148</v>
      </c>
      <c r="E22" s="25">
        <v>65.217379037150096</v>
      </c>
    </row>
    <row r="23" spans="2:5" s="4" customFormat="1" ht="12" customHeight="1" x14ac:dyDescent="0.2">
      <c r="B23" s="8" t="s">
        <v>16</v>
      </c>
      <c r="C23" s="30">
        <v>10387</v>
      </c>
      <c r="D23" s="30">
        <v>3778</v>
      </c>
      <c r="E23" s="31">
        <v>36.372388562626362</v>
      </c>
    </row>
    <row r="24" spans="2:5" ht="12" customHeight="1" x14ac:dyDescent="0.2">
      <c r="B24" s="8" t="s">
        <v>17</v>
      </c>
      <c r="C24" s="30">
        <v>344040</v>
      </c>
      <c r="D24" s="30">
        <v>227370</v>
      </c>
      <c r="E24" s="31">
        <v>66.088245552842693</v>
      </c>
    </row>
    <row r="25" spans="2:5" s="4" customFormat="1" ht="12" customHeight="1" x14ac:dyDescent="0.2">
      <c r="B25" s="7" t="s">
        <v>18</v>
      </c>
      <c r="C25" s="24">
        <v>1417850</v>
      </c>
      <c r="D25" s="24">
        <v>906245</v>
      </c>
      <c r="E25" s="25">
        <v>63.916845928694855</v>
      </c>
    </row>
    <row r="26" spans="2:5" ht="12" customHeight="1" x14ac:dyDescent="0.2">
      <c r="B26" s="7" t="s">
        <v>19</v>
      </c>
      <c r="C26" s="24">
        <v>918001</v>
      </c>
      <c r="D26" s="24">
        <v>453972</v>
      </c>
      <c r="E26" s="25">
        <v>49.452233712163711</v>
      </c>
    </row>
    <row r="27" spans="2:5" ht="12" customHeight="1" x14ac:dyDescent="0.2">
      <c r="B27" s="8" t="s">
        <v>20</v>
      </c>
      <c r="C27" s="28">
        <v>889572</v>
      </c>
      <c r="D27" s="28">
        <v>428812</v>
      </c>
      <c r="E27" s="29">
        <v>48.204304991613945</v>
      </c>
    </row>
    <row r="28" spans="2:5" ht="12" customHeight="1" x14ac:dyDescent="0.2">
      <c r="B28" s="8" t="s">
        <v>21</v>
      </c>
      <c r="C28" s="28">
        <v>28429</v>
      </c>
      <c r="D28" s="28">
        <v>25160</v>
      </c>
      <c r="E28" s="29">
        <v>88.501178374195362</v>
      </c>
    </row>
    <row r="29" spans="2:5" ht="12" customHeight="1" x14ac:dyDescent="0.2">
      <c r="B29" s="7" t="s">
        <v>22</v>
      </c>
      <c r="C29" s="26">
        <v>413140</v>
      </c>
      <c r="D29" s="26">
        <v>368289</v>
      </c>
      <c r="E29" s="27">
        <v>89.143873747397976</v>
      </c>
    </row>
    <row r="30" spans="2:5" ht="12" customHeight="1" x14ac:dyDescent="0.2">
      <c r="B30" s="8" t="s">
        <v>23</v>
      </c>
      <c r="C30" s="28">
        <v>3801</v>
      </c>
      <c r="D30" s="28">
        <v>481</v>
      </c>
      <c r="E30" s="29">
        <v>12.654564588266245</v>
      </c>
    </row>
    <row r="31" spans="2:5" s="4" customFormat="1" ht="12" customHeight="1" x14ac:dyDescent="0.2">
      <c r="B31" s="8" t="s">
        <v>24</v>
      </c>
      <c r="C31" s="28">
        <v>286618</v>
      </c>
      <c r="D31" s="28">
        <v>284380</v>
      </c>
      <c r="E31" s="29">
        <v>99.219169766030049</v>
      </c>
    </row>
    <row r="32" spans="2:5" ht="12" customHeight="1" x14ac:dyDescent="0.2">
      <c r="B32" s="8" t="s">
        <v>25</v>
      </c>
      <c r="C32" s="28">
        <v>119684</v>
      </c>
      <c r="D32" s="28">
        <v>80650</v>
      </c>
      <c r="E32" s="29">
        <v>67.385782560743294</v>
      </c>
    </row>
    <row r="33" spans="2:6" ht="12" customHeight="1" x14ac:dyDescent="0.2">
      <c r="B33" s="8" t="s">
        <v>26</v>
      </c>
      <c r="C33" s="28">
        <v>204</v>
      </c>
      <c r="D33" s="28">
        <v>110</v>
      </c>
      <c r="E33" s="29">
        <v>53.921568627450981</v>
      </c>
    </row>
    <row r="34" spans="2:6" ht="12" customHeight="1" x14ac:dyDescent="0.2">
      <c r="B34" s="8" t="s">
        <v>27</v>
      </c>
      <c r="C34" s="28">
        <v>245</v>
      </c>
      <c r="D34" s="28">
        <v>234</v>
      </c>
      <c r="E34" s="29">
        <v>95.510204081632651</v>
      </c>
    </row>
    <row r="35" spans="2:6" ht="12" customHeight="1" x14ac:dyDescent="0.2">
      <c r="B35" s="8" t="s">
        <v>28</v>
      </c>
      <c r="C35" s="28">
        <v>2302</v>
      </c>
      <c r="D35" s="28">
        <v>2152</v>
      </c>
      <c r="E35" s="29">
        <v>93.48392701998263</v>
      </c>
    </row>
    <row r="36" spans="2:6" ht="12" customHeight="1" x14ac:dyDescent="0.2">
      <c r="B36" s="8" t="s">
        <v>101</v>
      </c>
      <c r="C36" s="28">
        <v>286</v>
      </c>
      <c r="D36" s="28">
        <v>282</v>
      </c>
      <c r="E36" s="29">
        <v>98.6013986013986</v>
      </c>
    </row>
    <row r="37" spans="2:6" ht="12" customHeight="1" x14ac:dyDescent="0.2">
      <c r="B37" s="7" t="s">
        <v>29</v>
      </c>
      <c r="C37" s="26">
        <v>86560</v>
      </c>
      <c r="D37" s="26">
        <v>83840</v>
      </c>
      <c r="E37" s="27">
        <v>96.85767097966729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149</v>
      </c>
      <c r="D39" s="26">
        <v>144</v>
      </c>
      <c r="E39" s="27">
        <v>96.644295302013433</v>
      </c>
    </row>
    <row r="40" spans="2:6" ht="12" customHeight="1" x14ac:dyDescent="0.2">
      <c r="B40" s="7" t="s">
        <v>32</v>
      </c>
      <c r="C40" s="24">
        <v>290783</v>
      </c>
      <c r="D40" s="24">
        <v>290783</v>
      </c>
      <c r="E40" s="25">
        <v>100</v>
      </c>
    </row>
    <row r="41" spans="2:6" s="4" customFormat="1" ht="12" customHeight="1" x14ac:dyDescent="0.2">
      <c r="B41" s="8" t="s">
        <v>33</v>
      </c>
      <c r="C41" s="30">
        <v>11583</v>
      </c>
      <c r="D41" s="30">
        <v>11583</v>
      </c>
      <c r="E41" s="31">
        <v>100</v>
      </c>
    </row>
    <row r="42" spans="2:6" ht="12" customHeight="1" x14ac:dyDescent="0.2">
      <c r="B42" s="8" t="s">
        <v>34</v>
      </c>
      <c r="C42" s="30">
        <v>278716</v>
      </c>
      <c r="D42" s="30">
        <v>278716</v>
      </c>
      <c r="E42" s="31">
        <v>100</v>
      </c>
    </row>
    <row r="43" spans="2:6" s="4" customFormat="1" ht="12" customHeight="1" x14ac:dyDescent="0.2">
      <c r="B43" s="8" t="s">
        <v>35</v>
      </c>
      <c r="C43" s="28">
        <v>484</v>
      </c>
      <c r="D43" s="28">
        <v>484</v>
      </c>
      <c r="E43" s="29">
        <v>100</v>
      </c>
    </row>
    <row r="44" spans="2:6" ht="12" customHeight="1" x14ac:dyDescent="0.2">
      <c r="B44" s="7" t="s">
        <v>36</v>
      </c>
      <c r="C44" s="24">
        <v>208689</v>
      </c>
      <c r="D44" s="24">
        <v>143016</v>
      </c>
      <c r="E44" s="25">
        <v>68.530684415565744</v>
      </c>
    </row>
    <row r="45" spans="2:6" ht="12" customHeight="1" x14ac:dyDescent="0.2">
      <c r="B45" s="7" t="s">
        <v>37</v>
      </c>
      <c r="C45" s="26">
        <v>397773</v>
      </c>
      <c r="D45" s="26">
        <v>349816</v>
      </c>
      <c r="E45" s="27">
        <v>87.943626138526241</v>
      </c>
      <c r="F45" s="5"/>
    </row>
    <row r="46" spans="2:6" ht="12" customHeight="1" x14ac:dyDescent="0.2">
      <c r="B46" s="7" t="s">
        <v>38</v>
      </c>
      <c r="C46" s="26">
        <v>5317</v>
      </c>
      <c r="D46" s="26">
        <v>349</v>
      </c>
      <c r="E46" s="27">
        <v>6.5638517961256344</v>
      </c>
    </row>
    <row r="47" spans="2:6" ht="12" customHeight="1" x14ac:dyDescent="0.2">
      <c r="B47" s="6" t="s">
        <v>84</v>
      </c>
      <c r="C47" s="22">
        <v>228609</v>
      </c>
      <c r="D47" s="22">
        <v>202252</v>
      </c>
      <c r="E47" s="27">
        <v>88.47070762743374</v>
      </c>
    </row>
    <row r="48" spans="2:6" ht="12" customHeight="1" x14ac:dyDescent="0.2">
      <c r="B48" s="6" t="s">
        <v>39</v>
      </c>
      <c r="C48" s="32">
        <v>48858</v>
      </c>
      <c r="D48" s="32">
        <v>48370</v>
      </c>
      <c r="E48" s="33">
        <v>99.001187113676366</v>
      </c>
    </row>
    <row r="49" spans="2:5" ht="12" customHeight="1" x14ac:dyDescent="0.2">
      <c r="B49" s="6" t="s">
        <v>40</v>
      </c>
      <c r="C49" s="32">
        <v>47122</v>
      </c>
      <c r="D49" s="32">
        <v>46722</v>
      </c>
      <c r="E49" s="33">
        <v>99.151139595093582</v>
      </c>
    </row>
    <row r="50" spans="2:5" ht="12" customHeight="1" x14ac:dyDescent="0.2">
      <c r="B50" s="9" t="s">
        <v>41</v>
      </c>
      <c r="C50" s="34">
        <v>22</v>
      </c>
      <c r="D50" s="34">
        <v>22</v>
      </c>
      <c r="E50" s="35">
        <v>100</v>
      </c>
    </row>
    <row r="51" spans="2:5" ht="12" customHeight="1" x14ac:dyDescent="0.2">
      <c r="B51" s="9" t="s">
        <v>42</v>
      </c>
      <c r="C51" s="34">
        <v>47100</v>
      </c>
      <c r="D51" s="34">
        <v>46700</v>
      </c>
      <c r="E51" s="35">
        <v>99.15074309978769</v>
      </c>
    </row>
    <row r="52" spans="2:5" ht="12" customHeight="1" x14ac:dyDescent="0.2">
      <c r="B52" s="6" t="s">
        <v>43</v>
      </c>
      <c r="C52" s="32">
        <v>1736</v>
      </c>
      <c r="D52" s="32">
        <v>1648</v>
      </c>
      <c r="E52" s="33">
        <v>94.930875576036868</v>
      </c>
    </row>
    <row r="53" spans="2:5" ht="12" customHeight="1" x14ac:dyDescent="0.2">
      <c r="B53" s="9" t="s">
        <v>87</v>
      </c>
      <c r="C53" s="34">
        <v>48</v>
      </c>
      <c r="D53" s="34">
        <v>48</v>
      </c>
      <c r="E53" s="35">
        <v>100</v>
      </c>
    </row>
    <row r="54" spans="2:5" ht="12" customHeight="1" x14ac:dyDescent="0.2">
      <c r="B54" s="9" t="s">
        <v>88</v>
      </c>
      <c r="C54" s="34">
        <v>1688</v>
      </c>
      <c r="D54" s="34">
        <v>1600</v>
      </c>
      <c r="E54" s="35">
        <v>94.786729857819907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13051</v>
      </c>
      <c r="D58" s="32">
        <v>13051</v>
      </c>
      <c r="E58" s="33">
        <v>100</v>
      </c>
    </row>
    <row r="59" spans="2:5" ht="12" customHeight="1" x14ac:dyDescent="0.2">
      <c r="B59" s="6" t="s">
        <v>48</v>
      </c>
      <c r="C59" s="32">
        <v>13051</v>
      </c>
      <c r="D59" s="32">
        <v>13051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166733</v>
      </c>
      <c r="D61" s="32">
        <v>140864</v>
      </c>
      <c r="E61" s="33">
        <v>84.484775059526314</v>
      </c>
    </row>
    <row r="62" spans="2:5" s="4" customFormat="1" ht="12" customHeight="1" x14ac:dyDescent="0.2">
      <c r="B62" s="6" t="s">
        <v>51</v>
      </c>
      <c r="C62" s="32">
        <v>86531</v>
      </c>
      <c r="D62" s="32">
        <v>60662</v>
      </c>
      <c r="E62" s="33">
        <v>70.104355664443958</v>
      </c>
    </row>
    <row r="63" spans="2:5" ht="12" customHeight="1" x14ac:dyDescent="0.2">
      <c r="B63" s="6" t="s">
        <v>90</v>
      </c>
      <c r="C63" s="32">
        <v>80202</v>
      </c>
      <c r="D63" s="32">
        <v>80202</v>
      </c>
      <c r="E63" s="33">
        <v>100</v>
      </c>
    </row>
    <row r="64" spans="2:5" ht="12" customHeight="1" x14ac:dyDescent="0.2">
      <c r="B64" s="6" t="s">
        <v>52</v>
      </c>
      <c r="C64" s="32">
        <v>-33</v>
      </c>
      <c r="D64" s="32">
        <v>-33</v>
      </c>
      <c r="E64" s="33">
        <v>100</v>
      </c>
    </row>
    <row r="65" spans="2:5" ht="12" customHeight="1" x14ac:dyDescent="0.2">
      <c r="B65" s="6" t="s">
        <v>85</v>
      </c>
      <c r="C65" s="22">
        <v>1334</v>
      </c>
      <c r="D65" s="22">
        <v>1334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1334</v>
      </c>
      <c r="D67" s="22">
        <v>1334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1334</v>
      </c>
      <c r="D69" s="34">
        <v>1334</v>
      </c>
      <c r="E69" s="35">
        <v>100</v>
      </c>
    </row>
    <row r="70" spans="2:5" ht="12" customHeight="1" x14ac:dyDescent="0.2">
      <c r="B70" s="6" t="s">
        <v>89</v>
      </c>
      <c r="C70" s="22">
        <v>1882869</v>
      </c>
      <c r="D70" s="22">
        <v>243361</v>
      </c>
      <c r="E70" s="23">
        <v>12.92500965282237</v>
      </c>
    </row>
    <row r="71" spans="2:5" ht="12" customHeight="1" x14ac:dyDescent="0.2">
      <c r="B71" s="6" t="s">
        <v>57</v>
      </c>
      <c r="C71" s="32">
        <v>415702</v>
      </c>
      <c r="D71" s="32">
        <v>3901</v>
      </c>
      <c r="E71" s="33">
        <v>0.93841261288134281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411971</v>
      </c>
      <c r="D74" s="36">
        <v>331</v>
      </c>
      <c r="E74" s="37">
        <v>8.034546120964825E-2</v>
      </c>
    </row>
    <row r="75" spans="2:5" ht="12" customHeight="1" x14ac:dyDescent="0.2">
      <c r="B75" s="6" t="s">
        <v>61</v>
      </c>
      <c r="C75" s="32">
        <v>3731</v>
      </c>
      <c r="D75" s="32">
        <v>3570</v>
      </c>
      <c r="E75" s="33">
        <v>95.684803001876176</v>
      </c>
    </row>
    <row r="76" spans="2:5" ht="12" customHeight="1" x14ac:dyDescent="0.2">
      <c r="B76" s="6" t="s">
        <v>62</v>
      </c>
      <c r="C76" s="32">
        <v>52982</v>
      </c>
      <c r="D76" s="32">
        <v>51545</v>
      </c>
      <c r="E76" s="33">
        <v>97.287758106526752</v>
      </c>
    </row>
    <row r="77" spans="2:5" ht="12" customHeight="1" x14ac:dyDescent="0.2">
      <c r="B77" s="6" t="s">
        <v>63</v>
      </c>
      <c r="C77" s="32">
        <v>2892</v>
      </c>
      <c r="D77" s="32">
        <v>1563</v>
      </c>
      <c r="E77" s="33">
        <v>54.045643153526967</v>
      </c>
    </row>
    <row r="78" spans="2:5" ht="12" customHeight="1" x14ac:dyDescent="0.2">
      <c r="B78" s="6" t="s">
        <v>64</v>
      </c>
      <c r="C78" s="32">
        <v>50090</v>
      </c>
      <c r="D78" s="32">
        <v>49982</v>
      </c>
      <c r="E78" s="33">
        <v>99.784388101417449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251</v>
      </c>
      <c r="D81" s="34">
        <v>196</v>
      </c>
      <c r="E81" s="35">
        <v>78.08764940239044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58</v>
      </c>
      <c r="D85" s="34">
        <v>58</v>
      </c>
      <c r="E85" s="35">
        <v>100</v>
      </c>
    </row>
    <row r="86" spans="2:5" ht="12" customHeight="1" x14ac:dyDescent="0.2">
      <c r="B86" s="9" t="s">
        <v>72</v>
      </c>
      <c r="C86" s="34">
        <v>49781</v>
      </c>
      <c r="D86" s="34">
        <v>49728</v>
      </c>
      <c r="E86" s="35">
        <v>99.893533677507492</v>
      </c>
    </row>
    <row r="87" spans="2:5" ht="12" customHeight="1" x14ac:dyDescent="0.2">
      <c r="B87" s="6" t="s">
        <v>73</v>
      </c>
      <c r="C87" s="32">
        <v>1394253</v>
      </c>
      <c r="D87" s="32">
        <v>175045</v>
      </c>
      <c r="E87" s="33">
        <v>12.554751540789225</v>
      </c>
    </row>
    <row r="88" spans="2:5" ht="12" customHeight="1" x14ac:dyDescent="0.2">
      <c r="B88" s="6" t="s">
        <v>74</v>
      </c>
      <c r="C88" s="36">
        <v>18277</v>
      </c>
      <c r="D88" s="36">
        <v>10967</v>
      </c>
      <c r="E88" s="37">
        <v>60.004377085955028</v>
      </c>
    </row>
    <row r="89" spans="2:5" ht="12" customHeight="1" x14ac:dyDescent="0.2">
      <c r="B89" s="6" t="s">
        <v>75</v>
      </c>
      <c r="C89" s="32">
        <v>182098</v>
      </c>
      <c r="D89" s="32">
        <v>57954</v>
      </c>
      <c r="E89" s="33">
        <v>31.825720216586674</v>
      </c>
    </row>
    <row r="90" spans="2:5" ht="12" customHeight="1" x14ac:dyDescent="0.2">
      <c r="B90" s="6" t="s">
        <v>76</v>
      </c>
      <c r="C90" s="32">
        <v>1193633</v>
      </c>
      <c r="D90" s="32">
        <v>106115</v>
      </c>
      <c r="E90" s="33">
        <v>8.8900859812019277</v>
      </c>
    </row>
    <row r="91" spans="2:5" ht="12" customHeight="1" x14ac:dyDescent="0.2">
      <c r="B91" s="6" t="s">
        <v>77</v>
      </c>
      <c r="C91" s="32">
        <v>245</v>
      </c>
      <c r="D91" s="32">
        <v>9</v>
      </c>
      <c r="E91" s="33">
        <v>3.6734693877551026</v>
      </c>
    </row>
    <row r="92" spans="2:5" ht="12" customHeight="1" x14ac:dyDescent="0.2">
      <c r="B92" s="6" t="s">
        <v>78</v>
      </c>
      <c r="C92" s="32">
        <v>19932</v>
      </c>
      <c r="D92" s="32">
        <v>12870</v>
      </c>
      <c r="E92" s="33">
        <v>64.569536423841058</v>
      </c>
    </row>
    <row r="93" spans="2:5" ht="12" customHeight="1" x14ac:dyDescent="0.2">
      <c r="B93" s="6" t="s">
        <v>86</v>
      </c>
      <c r="C93" s="22">
        <v>29709</v>
      </c>
      <c r="D93" s="22">
        <v>29709</v>
      </c>
      <c r="E93" s="23">
        <v>100</v>
      </c>
    </row>
    <row r="94" spans="2:5" ht="12" customHeight="1" x14ac:dyDescent="0.2">
      <c r="B94" s="6" t="s">
        <v>79</v>
      </c>
      <c r="C94" s="32">
        <v>29652</v>
      </c>
      <c r="D94" s="32">
        <v>29652</v>
      </c>
      <c r="E94" s="23">
        <v>100</v>
      </c>
    </row>
    <row r="95" spans="2:5" ht="12" customHeight="1" x14ac:dyDescent="0.2">
      <c r="B95" s="6" t="s">
        <v>80</v>
      </c>
      <c r="C95" s="32">
        <v>57</v>
      </c>
      <c r="D95" s="32">
        <v>57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80F9198F-E85E-4F75-BED1-51B1C462D6F7}"/>
    <hyperlink ref="D4" location="ŞUBAT!A1" display="Şubat" xr:uid="{9FC00153-009D-49F7-A2F2-035A999F70F7}"/>
    <hyperlink ref="E4" location="MART!A1" display="Mart" xr:uid="{16CB1AE4-EFE6-4A1C-BC99-EB05BE96FD92}"/>
    <hyperlink ref="C5" location="NİSAN!A1" display="Nisan" xr:uid="{C9C9E16D-09AB-4819-A987-7B2235C197C4}"/>
    <hyperlink ref="D5" location="MAYIS!A1" display="Mayıs" xr:uid="{B135B58D-D056-41BA-8201-CA77F8361046}"/>
    <hyperlink ref="E5" location="HAZİRAN!A1" display="Haziran" xr:uid="{F9C8E6B1-C12D-411B-A08D-407F401C0C1C}"/>
    <hyperlink ref="C6" location="TEMMUZ!A1" display="Temmuz" xr:uid="{A423C3BC-96D3-447A-902B-45BED84D989F}"/>
    <hyperlink ref="D6" location="AĞUSTOS!A1" display="Ağustos" xr:uid="{A8847704-9721-49C8-B7BF-F3EC2FE84C72}"/>
    <hyperlink ref="E6" location="EYLÜL!A1" display="Eylül" xr:uid="{86A48B43-8489-4725-BD4B-A841C604769F}"/>
    <hyperlink ref="C7" location="EKİM!A1" display="Ekim" xr:uid="{2DCF4E4C-C0AA-49C2-877A-7510F3AB26BA}"/>
    <hyperlink ref="D7" location="KASIM!A1" display="Kasım" xr:uid="{E85564C9-46B6-4579-9D7B-037B88487389}"/>
    <hyperlink ref="E7" location="ARALIK!A1" display="Aralık" xr:uid="{B4BF0AD3-38BC-4C7C-812F-479E2617987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58AF2-6DCF-460E-B327-2E9045AC83CE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97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6392078</v>
      </c>
      <c r="D10" s="22">
        <v>3319179</v>
      </c>
      <c r="E10" s="23">
        <v>51.926447080276553</v>
      </c>
    </row>
    <row r="11" spans="2:5" ht="12" customHeight="1" x14ac:dyDescent="0.2">
      <c r="B11" s="7" t="s">
        <v>4</v>
      </c>
      <c r="C11" s="24">
        <v>4301840</v>
      </c>
      <c r="D11" s="24">
        <v>2885740</v>
      </c>
      <c r="E11" s="25">
        <v>67.081527904338614</v>
      </c>
    </row>
    <row r="12" spans="2:5" ht="12" customHeight="1" x14ac:dyDescent="0.2">
      <c r="B12" s="7" t="s">
        <v>5</v>
      </c>
      <c r="C12" s="24">
        <v>1778742</v>
      </c>
      <c r="D12" s="24">
        <v>1109347</v>
      </c>
      <c r="E12" s="25">
        <v>62.366942479572643</v>
      </c>
    </row>
    <row r="13" spans="2:5" ht="12" customHeight="1" x14ac:dyDescent="0.2">
      <c r="B13" s="7" t="s">
        <v>6</v>
      </c>
      <c r="C13" s="26">
        <v>1254587</v>
      </c>
      <c r="D13" s="26">
        <v>851483</v>
      </c>
      <c r="E13" s="27">
        <v>67.869585768065505</v>
      </c>
    </row>
    <row r="14" spans="2:5" ht="12" customHeight="1" x14ac:dyDescent="0.2">
      <c r="B14" s="8" t="s">
        <v>7</v>
      </c>
      <c r="C14" s="28">
        <v>211613</v>
      </c>
      <c r="D14" s="28">
        <v>86421</v>
      </c>
      <c r="E14" s="29">
        <v>40.839173396719488</v>
      </c>
    </row>
    <row r="15" spans="2:5" ht="12" customHeight="1" x14ac:dyDescent="0.2">
      <c r="B15" s="8" t="s">
        <v>8</v>
      </c>
      <c r="C15" s="28">
        <v>12854</v>
      </c>
      <c r="D15" s="28">
        <v>7153</v>
      </c>
      <c r="E15" s="29">
        <v>55.648047300451218</v>
      </c>
    </row>
    <row r="16" spans="2:5" ht="12" customHeight="1" x14ac:dyDescent="0.2">
      <c r="B16" s="8" t="s">
        <v>9</v>
      </c>
      <c r="C16" s="28">
        <v>979392</v>
      </c>
      <c r="D16" s="28">
        <v>721347</v>
      </c>
      <c r="E16" s="29">
        <v>73.652531366398748</v>
      </c>
    </row>
    <row r="17" spans="2:5" ht="12" customHeight="1" x14ac:dyDescent="0.2">
      <c r="B17" s="8" t="s">
        <v>10</v>
      </c>
      <c r="C17" s="28">
        <v>50728</v>
      </c>
      <c r="D17" s="28">
        <v>36562</v>
      </c>
      <c r="E17" s="29">
        <v>72.074593912632082</v>
      </c>
    </row>
    <row r="18" spans="2:5" ht="12" customHeight="1" x14ac:dyDescent="0.2">
      <c r="B18" s="7" t="s">
        <v>11</v>
      </c>
      <c r="C18" s="24">
        <v>524155</v>
      </c>
      <c r="D18" s="24">
        <v>257864</v>
      </c>
      <c r="E18" s="25">
        <v>49.196134731138692</v>
      </c>
    </row>
    <row r="19" spans="2:5" ht="12" customHeight="1" x14ac:dyDescent="0.2">
      <c r="B19" s="8" t="s">
        <v>12</v>
      </c>
      <c r="C19" s="28">
        <v>315413</v>
      </c>
      <c r="D19" s="28">
        <v>90493</v>
      </c>
      <c r="E19" s="29">
        <v>28.690320310196469</v>
      </c>
    </row>
    <row r="20" spans="2:5" ht="12" customHeight="1" x14ac:dyDescent="0.2">
      <c r="B20" s="8" t="s">
        <v>13</v>
      </c>
      <c r="C20" s="28">
        <v>8148</v>
      </c>
      <c r="D20" s="28">
        <v>4409</v>
      </c>
      <c r="E20" s="29">
        <v>54.111438389788901</v>
      </c>
    </row>
    <row r="21" spans="2:5" ht="12" customHeight="1" x14ac:dyDescent="0.2">
      <c r="B21" s="8" t="s">
        <v>14</v>
      </c>
      <c r="C21" s="28">
        <v>200594</v>
      </c>
      <c r="D21" s="28">
        <v>162962</v>
      </c>
      <c r="E21" s="29">
        <v>81.23971803742883</v>
      </c>
    </row>
    <row r="22" spans="2:5" s="4" customFormat="1" ht="12" customHeight="1" x14ac:dyDescent="0.2">
      <c r="B22" s="7" t="s">
        <v>15</v>
      </c>
      <c r="C22" s="24">
        <v>343877</v>
      </c>
      <c r="D22" s="24">
        <v>222478</v>
      </c>
      <c r="E22" s="25">
        <v>64.696970137578262</v>
      </c>
    </row>
    <row r="23" spans="2:5" s="4" customFormat="1" ht="12" customHeight="1" x14ac:dyDescent="0.2">
      <c r="B23" s="8" t="s">
        <v>16</v>
      </c>
      <c r="C23" s="30">
        <v>9701</v>
      </c>
      <c r="D23" s="30">
        <v>3205</v>
      </c>
      <c r="E23" s="31">
        <v>33.037831151427689</v>
      </c>
    </row>
    <row r="24" spans="2:5" ht="12" customHeight="1" x14ac:dyDescent="0.2">
      <c r="B24" s="8" t="s">
        <v>17</v>
      </c>
      <c r="C24" s="30">
        <v>334176</v>
      </c>
      <c r="D24" s="30">
        <v>219273</v>
      </c>
      <c r="E24" s="31">
        <v>65.616022694627986</v>
      </c>
    </row>
    <row r="25" spans="2:5" s="4" customFormat="1" ht="12" customHeight="1" x14ac:dyDescent="0.2">
      <c r="B25" s="7" t="s">
        <v>18</v>
      </c>
      <c r="C25" s="24">
        <v>1327289</v>
      </c>
      <c r="D25" s="24">
        <v>818860</v>
      </c>
      <c r="E25" s="25">
        <v>61.694175119359841</v>
      </c>
    </row>
    <row r="26" spans="2:5" ht="12" customHeight="1" x14ac:dyDescent="0.2">
      <c r="B26" s="7" t="s">
        <v>19</v>
      </c>
      <c r="C26" s="24">
        <v>874506</v>
      </c>
      <c r="D26" s="24">
        <v>409211</v>
      </c>
      <c r="E26" s="25">
        <v>46.793389639407849</v>
      </c>
    </row>
    <row r="27" spans="2:5" ht="12" customHeight="1" x14ac:dyDescent="0.2">
      <c r="B27" s="8" t="s">
        <v>20</v>
      </c>
      <c r="C27" s="28">
        <v>848825</v>
      </c>
      <c r="D27" s="28">
        <v>386705</v>
      </c>
      <c r="E27" s="29">
        <v>45.557682678997438</v>
      </c>
    </row>
    <row r="28" spans="2:5" ht="12" customHeight="1" x14ac:dyDescent="0.2">
      <c r="B28" s="8" t="s">
        <v>21</v>
      </c>
      <c r="C28" s="28">
        <v>25681</v>
      </c>
      <c r="D28" s="28">
        <v>22506</v>
      </c>
      <c r="E28" s="29">
        <v>87.636774268914763</v>
      </c>
    </row>
    <row r="29" spans="2:5" ht="12" customHeight="1" x14ac:dyDescent="0.2">
      <c r="B29" s="7" t="s">
        <v>22</v>
      </c>
      <c r="C29" s="26">
        <v>373413</v>
      </c>
      <c r="D29" s="26">
        <v>333148</v>
      </c>
      <c r="E29" s="27">
        <v>89.217033150961527</v>
      </c>
    </row>
    <row r="30" spans="2:5" ht="12" customHeight="1" x14ac:dyDescent="0.2">
      <c r="B30" s="8" t="s">
        <v>23</v>
      </c>
      <c r="C30" s="28">
        <v>3420</v>
      </c>
      <c r="D30" s="28">
        <v>470</v>
      </c>
      <c r="E30" s="29">
        <v>13.742690058479532</v>
      </c>
    </row>
    <row r="31" spans="2:5" s="4" customFormat="1" ht="12" customHeight="1" x14ac:dyDescent="0.2">
      <c r="B31" s="8" t="s">
        <v>24</v>
      </c>
      <c r="C31" s="28">
        <v>262216</v>
      </c>
      <c r="D31" s="28">
        <v>259911</v>
      </c>
      <c r="E31" s="29">
        <v>99.120953717545845</v>
      </c>
    </row>
    <row r="32" spans="2:5" ht="12" customHeight="1" x14ac:dyDescent="0.2">
      <c r="B32" s="8" t="s">
        <v>25</v>
      </c>
      <c r="C32" s="28">
        <v>104831</v>
      </c>
      <c r="D32" s="28">
        <v>70091</v>
      </c>
      <c r="E32" s="29">
        <v>66.860947620455775</v>
      </c>
    </row>
    <row r="33" spans="2:6" ht="12" customHeight="1" x14ac:dyDescent="0.2">
      <c r="B33" s="8" t="s">
        <v>26</v>
      </c>
      <c r="C33" s="28">
        <v>204</v>
      </c>
      <c r="D33" s="28">
        <v>107</v>
      </c>
      <c r="E33" s="29">
        <v>52.450980392156865</v>
      </c>
    </row>
    <row r="34" spans="2:6" ht="12" customHeight="1" x14ac:dyDescent="0.2">
      <c r="B34" s="8" t="s">
        <v>27</v>
      </c>
      <c r="C34" s="28">
        <v>237</v>
      </c>
      <c r="D34" s="28">
        <v>229</v>
      </c>
      <c r="E34" s="29">
        <v>96.624472573839654</v>
      </c>
    </row>
    <row r="35" spans="2:6" ht="12" customHeight="1" x14ac:dyDescent="0.2">
      <c r="B35" s="8" t="s">
        <v>28</v>
      </c>
      <c r="C35" s="28">
        <v>2220</v>
      </c>
      <c r="D35" s="28">
        <v>2060</v>
      </c>
      <c r="E35" s="29">
        <v>92.792792792792795</v>
      </c>
    </row>
    <row r="36" spans="2:6" ht="12" customHeight="1" x14ac:dyDescent="0.2">
      <c r="B36" s="8" t="s">
        <v>101</v>
      </c>
      <c r="C36" s="28">
        <v>285</v>
      </c>
      <c r="D36" s="28">
        <v>280</v>
      </c>
      <c r="E36" s="29">
        <v>98.245614035087712</v>
      </c>
    </row>
    <row r="37" spans="2:6" ht="12" customHeight="1" x14ac:dyDescent="0.2">
      <c r="B37" s="7" t="s">
        <v>29</v>
      </c>
      <c r="C37" s="26">
        <v>79227</v>
      </c>
      <c r="D37" s="26">
        <v>76359</v>
      </c>
      <c r="E37" s="27">
        <v>96.380021962209852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143</v>
      </c>
      <c r="D39" s="26">
        <v>142</v>
      </c>
      <c r="E39" s="27">
        <v>99.300699300699307</v>
      </c>
    </row>
    <row r="40" spans="2:6" ht="12" customHeight="1" x14ac:dyDescent="0.2">
      <c r="B40" s="7" t="s">
        <v>32</v>
      </c>
      <c r="C40" s="24">
        <v>279795</v>
      </c>
      <c r="D40" s="24">
        <v>279795</v>
      </c>
      <c r="E40" s="25">
        <v>100</v>
      </c>
    </row>
    <row r="41" spans="2:6" s="4" customFormat="1" ht="12" customHeight="1" x14ac:dyDescent="0.2">
      <c r="B41" s="8" t="s">
        <v>33</v>
      </c>
      <c r="C41" s="30">
        <v>11168</v>
      </c>
      <c r="D41" s="30">
        <v>11168</v>
      </c>
      <c r="E41" s="31">
        <v>100</v>
      </c>
    </row>
    <row r="42" spans="2:6" ht="12" customHeight="1" x14ac:dyDescent="0.2">
      <c r="B42" s="8" t="s">
        <v>34</v>
      </c>
      <c r="C42" s="30">
        <v>268179</v>
      </c>
      <c r="D42" s="30">
        <v>268179</v>
      </c>
      <c r="E42" s="31">
        <v>100</v>
      </c>
    </row>
    <row r="43" spans="2:6" s="4" customFormat="1" ht="12" customHeight="1" x14ac:dyDescent="0.2">
      <c r="B43" s="8" t="s">
        <v>35</v>
      </c>
      <c r="C43" s="28">
        <v>448</v>
      </c>
      <c r="D43" s="28">
        <v>448</v>
      </c>
      <c r="E43" s="29">
        <v>100</v>
      </c>
    </row>
    <row r="44" spans="2:6" ht="12" customHeight="1" x14ac:dyDescent="0.2">
      <c r="B44" s="7" t="s">
        <v>36</v>
      </c>
      <c r="C44" s="24">
        <v>194701</v>
      </c>
      <c r="D44" s="24">
        <v>128845</v>
      </c>
      <c r="E44" s="25">
        <v>66.175828578178852</v>
      </c>
    </row>
    <row r="45" spans="2:6" ht="12" customHeight="1" x14ac:dyDescent="0.2">
      <c r="B45" s="7" t="s">
        <v>37</v>
      </c>
      <c r="C45" s="26">
        <v>372123</v>
      </c>
      <c r="D45" s="26">
        <v>326087</v>
      </c>
      <c r="E45" s="27">
        <v>87.628821653055581</v>
      </c>
      <c r="F45" s="5"/>
    </row>
    <row r="46" spans="2:6" ht="12" customHeight="1" x14ac:dyDescent="0.2">
      <c r="B46" s="7" t="s">
        <v>38</v>
      </c>
      <c r="C46" s="26">
        <v>5313</v>
      </c>
      <c r="D46" s="26">
        <v>328</v>
      </c>
      <c r="E46" s="27">
        <v>6.1735366083192167</v>
      </c>
    </row>
    <row r="47" spans="2:6" ht="12" customHeight="1" x14ac:dyDescent="0.2">
      <c r="B47" s="6" t="s">
        <v>84</v>
      </c>
      <c r="C47" s="22">
        <v>212695</v>
      </c>
      <c r="D47" s="22">
        <v>185665</v>
      </c>
      <c r="E47" s="27">
        <v>87.291661769200019</v>
      </c>
    </row>
    <row r="48" spans="2:6" ht="12" customHeight="1" x14ac:dyDescent="0.2">
      <c r="B48" s="6" t="s">
        <v>39</v>
      </c>
      <c r="C48" s="32">
        <v>45298</v>
      </c>
      <c r="D48" s="32">
        <v>44821</v>
      </c>
      <c r="E48" s="33">
        <v>98.946973376307994</v>
      </c>
    </row>
    <row r="49" spans="2:5" ht="12" customHeight="1" x14ac:dyDescent="0.2">
      <c r="B49" s="6" t="s">
        <v>40</v>
      </c>
      <c r="C49" s="32">
        <v>43668</v>
      </c>
      <c r="D49" s="32">
        <v>43282</v>
      </c>
      <c r="E49" s="33">
        <v>99.116057524961064</v>
      </c>
    </row>
    <row r="50" spans="2:5" ht="12" customHeight="1" x14ac:dyDescent="0.2">
      <c r="B50" s="9" t="s">
        <v>41</v>
      </c>
      <c r="C50" s="34">
        <v>22</v>
      </c>
      <c r="D50" s="34">
        <v>22</v>
      </c>
      <c r="E50" s="35">
        <v>100</v>
      </c>
    </row>
    <row r="51" spans="2:5" ht="12" customHeight="1" x14ac:dyDescent="0.2">
      <c r="B51" s="9" t="s">
        <v>42</v>
      </c>
      <c r="C51" s="34">
        <v>43646</v>
      </c>
      <c r="D51" s="34">
        <v>43260</v>
      </c>
      <c r="E51" s="35">
        <v>99.115611969023504</v>
      </c>
    </row>
    <row r="52" spans="2:5" ht="12" customHeight="1" x14ac:dyDescent="0.2">
      <c r="B52" s="6" t="s">
        <v>43</v>
      </c>
      <c r="C52" s="32">
        <v>1630</v>
      </c>
      <c r="D52" s="32">
        <v>1539</v>
      </c>
      <c r="E52" s="33">
        <v>94.417177914110425</v>
      </c>
    </row>
    <row r="53" spans="2:5" ht="12" customHeight="1" x14ac:dyDescent="0.2">
      <c r="B53" s="9" t="s">
        <v>87</v>
      </c>
      <c r="C53" s="34">
        <v>48</v>
      </c>
      <c r="D53" s="34">
        <v>48</v>
      </c>
      <c r="E53" s="35">
        <v>100</v>
      </c>
    </row>
    <row r="54" spans="2:5" ht="12" customHeight="1" x14ac:dyDescent="0.2">
      <c r="B54" s="9" t="s">
        <v>88</v>
      </c>
      <c r="C54" s="34">
        <v>1582</v>
      </c>
      <c r="D54" s="34">
        <v>1491</v>
      </c>
      <c r="E54" s="35">
        <v>94.247787610619469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12516</v>
      </c>
      <c r="D58" s="32">
        <v>12516</v>
      </c>
      <c r="E58" s="33">
        <v>100</v>
      </c>
    </row>
    <row r="59" spans="2:5" ht="12" customHeight="1" x14ac:dyDescent="0.2">
      <c r="B59" s="6" t="s">
        <v>48</v>
      </c>
      <c r="C59" s="32">
        <v>12516</v>
      </c>
      <c r="D59" s="32">
        <v>12516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154914</v>
      </c>
      <c r="D61" s="32">
        <v>128361</v>
      </c>
      <c r="E61" s="33">
        <v>82.859522057399587</v>
      </c>
    </row>
    <row r="62" spans="2:5" s="4" customFormat="1" ht="12" customHeight="1" x14ac:dyDescent="0.2">
      <c r="B62" s="6" t="s">
        <v>51</v>
      </c>
      <c r="C62" s="32">
        <v>81251</v>
      </c>
      <c r="D62" s="32">
        <v>54698</v>
      </c>
      <c r="E62" s="33">
        <v>67.319786833392826</v>
      </c>
    </row>
    <row r="63" spans="2:5" ht="12" customHeight="1" x14ac:dyDescent="0.2">
      <c r="B63" s="6" t="s">
        <v>90</v>
      </c>
      <c r="C63" s="32">
        <v>73663</v>
      </c>
      <c r="D63" s="32">
        <v>73663</v>
      </c>
      <c r="E63" s="33">
        <v>100</v>
      </c>
    </row>
    <row r="64" spans="2:5" ht="12" customHeight="1" x14ac:dyDescent="0.2">
      <c r="B64" s="6" t="s">
        <v>52</v>
      </c>
      <c r="C64" s="32">
        <v>-33</v>
      </c>
      <c r="D64" s="32">
        <v>-33</v>
      </c>
      <c r="E64" s="33">
        <v>100</v>
      </c>
    </row>
    <row r="65" spans="2:5" ht="12" customHeight="1" x14ac:dyDescent="0.2">
      <c r="B65" s="6" t="s">
        <v>85</v>
      </c>
      <c r="C65" s="22">
        <v>1002</v>
      </c>
      <c r="D65" s="22">
        <v>1002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1002</v>
      </c>
      <c r="D67" s="22">
        <v>1002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1002</v>
      </c>
      <c r="D69" s="34">
        <v>1002</v>
      </c>
      <c r="E69" s="35">
        <v>100</v>
      </c>
    </row>
    <row r="70" spans="2:5" ht="12" customHeight="1" x14ac:dyDescent="0.2">
      <c r="B70" s="6" t="s">
        <v>89</v>
      </c>
      <c r="C70" s="22">
        <v>1848319</v>
      </c>
      <c r="D70" s="22">
        <v>218550</v>
      </c>
      <c r="E70" s="23">
        <v>11.824257609211397</v>
      </c>
    </row>
    <row r="71" spans="2:5" ht="12" customHeight="1" x14ac:dyDescent="0.2">
      <c r="B71" s="6" t="s">
        <v>57</v>
      </c>
      <c r="C71" s="32">
        <v>412171</v>
      </c>
      <c r="D71" s="32">
        <v>3143</v>
      </c>
      <c r="E71" s="33">
        <v>0.76254758340591655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408842</v>
      </c>
      <c r="D74" s="36">
        <v>-25</v>
      </c>
      <c r="E74" s="37">
        <v>-6.1148316464551102E-3</v>
      </c>
    </row>
    <row r="75" spans="2:5" ht="12" customHeight="1" x14ac:dyDescent="0.2">
      <c r="B75" s="6" t="s">
        <v>61</v>
      </c>
      <c r="C75" s="32">
        <v>3329</v>
      </c>
      <c r="D75" s="32">
        <v>3168</v>
      </c>
      <c r="E75" s="33">
        <v>95.163712826674669</v>
      </c>
    </row>
    <row r="76" spans="2:5" ht="12" customHeight="1" x14ac:dyDescent="0.2">
      <c r="B76" s="6" t="s">
        <v>62</v>
      </c>
      <c r="C76" s="32">
        <v>52107</v>
      </c>
      <c r="D76" s="32">
        <v>50629</v>
      </c>
      <c r="E76" s="33">
        <v>97.163528892471263</v>
      </c>
    </row>
    <row r="77" spans="2:5" ht="12" customHeight="1" x14ac:dyDescent="0.2">
      <c r="B77" s="6" t="s">
        <v>63</v>
      </c>
      <c r="C77" s="32">
        <v>2924</v>
      </c>
      <c r="D77" s="32">
        <v>1554</v>
      </c>
      <c r="E77" s="33">
        <v>53.146374829001367</v>
      </c>
    </row>
    <row r="78" spans="2:5" ht="12" customHeight="1" x14ac:dyDescent="0.2">
      <c r="B78" s="6" t="s">
        <v>64</v>
      </c>
      <c r="C78" s="32">
        <v>49183</v>
      </c>
      <c r="D78" s="32">
        <v>49075</v>
      </c>
      <c r="E78" s="33">
        <v>99.780411930951757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218</v>
      </c>
      <c r="D81" s="34">
        <v>164</v>
      </c>
      <c r="E81" s="35">
        <v>75.22935779816514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58</v>
      </c>
      <c r="D85" s="34">
        <v>58</v>
      </c>
      <c r="E85" s="35">
        <v>100</v>
      </c>
    </row>
    <row r="86" spans="2:5" ht="12" customHeight="1" x14ac:dyDescent="0.2">
      <c r="B86" s="9" t="s">
        <v>72</v>
      </c>
      <c r="C86" s="34">
        <v>48907</v>
      </c>
      <c r="D86" s="34">
        <v>48853</v>
      </c>
      <c r="E86" s="35">
        <v>99.889586357781084</v>
      </c>
    </row>
    <row r="87" spans="2:5" ht="12" customHeight="1" x14ac:dyDescent="0.2">
      <c r="B87" s="6" t="s">
        <v>73</v>
      </c>
      <c r="C87" s="32">
        <v>1365417</v>
      </c>
      <c r="D87" s="32">
        <v>153324</v>
      </c>
      <c r="E87" s="33">
        <v>11.229097045078538</v>
      </c>
    </row>
    <row r="88" spans="2:5" ht="12" customHeight="1" x14ac:dyDescent="0.2">
      <c r="B88" s="6" t="s">
        <v>74</v>
      </c>
      <c r="C88" s="36">
        <v>17435</v>
      </c>
      <c r="D88" s="36">
        <v>10095</v>
      </c>
      <c r="E88" s="37">
        <v>57.900774304559796</v>
      </c>
    </row>
    <row r="89" spans="2:5" ht="12" customHeight="1" x14ac:dyDescent="0.2">
      <c r="B89" s="6" t="s">
        <v>75</v>
      </c>
      <c r="C89" s="32">
        <v>175203</v>
      </c>
      <c r="D89" s="32">
        <v>52006</v>
      </c>
      <c r="E89" s="33">
        <v>29.683281678966683</v>
      </c>
    </row>
    <row r="90" spans="2:5" ht="12" customHeight="1" x14ac:dyDescent="0.2">
      <c r="B90" s="6" t="s">
        <v>76</v>
      </c>
      <c r="C90" s="32">
        <v>1172534</v>
      </c>
      <c r="D90" s="32">
        <v>91214</v>
      </c>
      <c r="E90" s="33">
        <v>7.7792200482032934</v>
      </c>
    </row>
    <row r="91" spans="2:5" ht="12" customHeight="1" x14ac:dyDescent="0.2">
      <c r="B91" s="6" t="s">
        <v>77</v>
      </c>
      <c r="C91" s="32">
        <v>245</v>
      </c>
      <c r="D91" s="32">
        <v>9</v>
      </c>
      <c r="E91" s="33">
        <v>3.6734693877551026</v>
      </c>
    </row>
    <row r="92" spans="2:5" ht="12" customHeight="1" x14ac:dyDescent="0.2">
      <c r="B92" s="6" t="s">
        <v>78</v>
      </c>
      <c r="C92" s="32">
        <v>18624</v>
      </c>
      <c r="D92" s="32">
        <v>11454</v>
      </c>
      <c r="E92" s="33">
        <v>61.501288659793815</v>
      </c>
    </row>
    <row r="93" spans="2:5" ht="12" customHeight="1" x14ac:dyDescent="0.2">
      <c r="B93" s="6" t="s">
        <v>86</v>
      </c>
      <c r="C93" s="22">
        <v>28222</v>
      </c>
      <c r="D93" s="22">
        <v>28222</v>
      </c>
      <c r="E93" s="23">
        <v>100</v>
      </c>
    </row>
    <row r="94" spans="2:5" ht="12" customHeight="1" x14ac:dyDescent="0.2">
      <c r="B94" s="6" t="s">
        <v>79</v>
      </c>
      <c r="C94" s="32">
        <v>28165</v>
      </c>
      <c r="D94" s="32">
        <v>28165</v>
      </c>
      <c r="E94" s="23">
        <v>100</v>
      </c>
    </row>
    <row r="95" spans="2:5" ht="12" customHeight="1" x14ac:dyDescent="0.2">
      <c r="B95" s="6" t="s">
        <v>80</v>
      </c>
      <c r="C95" s="32">
        <v>57</v>
      </c>
      <c r="D95" s="32">
        <v>57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5A4C1F72-816C-483B-8132-C59396D95D6F}"/>
    <hyperlink ref="D4" location="ŞUBAT!A1" display="Şubat" xr:uid="{9909ED2C-952F-43E7-8BCC-C212C6E6738B}"/>
    <hyperlink ref="E4" location="MART!A1" display="Mart" xr:uid="{B0FC1153-49F5-4A80-9DAF-7ACADE8CED9E}"/>
    <hyperlink ref="C5" location="NİSAN!A1" display="Nisan" xr:uid="{0C8DF821-AA7E-4710-A926-5E4340490327}"/>
    <hyperlink ref="D5" location="MAYIS!A1" display="Mayıs" xr:uid="{19AAB5FB-911C-4971-81DC-7AEC172AE092}"/>
    <hyperlink ref="E5" location="HAZİRAN!A1" display="Haziran" xr:uid="{738D59D6-2420-4AA0-ABFB-BE6721CCC2D5}"/>
    <hyperlink ref="C6" location="TEMMUZ!A1" display="Temmuz" xr:uid="{42D8450A-7F94-4298-ADE4-C9DF361DD8FB}"/>
    <hyperlink ref="D6" location="AĞUSTOS!A1" display="Ağustos" xr:uid="{00D01347-ECBB-4752-804D-FEE018BFF8CD}"/>
    <hyperlink ref="E6" location="EYLÜL!A1" display="Eylül" xr:uid="{6A36B6EB-FA4F-4990-B97F-38A189D2CC1F}"/>
    <hyperlink ref="C7" location="EKİM!A1" display="Ekim" xr:uid="{F1206A16-ACBC-4885-B7AE-411D73354E35}"/>
    <hyperlink ref="D7" location="KASIM!A1" display="Kasım" xr:uid="{B79FB703-985A-4F6B-9E54-1DA6D9403E68}"/>
    <hyperlink ref="E7" location="ARALIK!A1" display="Aralık" xr:uid="{02F8FA09-63B1-4991-9E95-0D85351540A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A288-617B-4FF5-87B0-6D67CBEB9DD9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97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6055197</v>
      </c>
      <c r="D10" s="22">
        <v>2966331</v>
      </c>
      <c r="E10" s="23">
        <v>48.988183208572735</v>
      </c>
    </row>
    <row r="11" spans="2:5" ht="12" customHeight="1" x14ac:dyDescent="0.2">
      <c r="B11" s="7" t="s">
        <v>4</v>
      </c>
      <c r="C11" s="24">
        <v>4012023</v>
      </c>
      <c r="D11" s="24">
        <v>2582107</v>
      </c>
      <c r="E11" s="25">
        <v>64.35922725268523</v>
      </c>
    </row>
    <row r="12" spans="2:5" ht="12" customHeight="1" x14ac:dyDescent="0.2">
      <c r="B12" s="7" t="s">
        <v>5</v>
      </c>
      <c r="C12" s="24">
        <v>1673705</v>
      </c>
      <c r="D12" s="24">
        <v>998194</v>
      </c>
      <c r="E12" s="25">
        <v>59.639781203975609</v>
      </c>
    </row>
    <row r="13" spans="2:5" ht="12" customHeight="1" x14ac:dyDescent="0.2">
      <c r="B13" s="7" t="s">
        <v>6</v>
      </c>
      <c r="C13" s="26">
        <v>1150446</v>
      </c>
      <c r="D13" s="26">
        <v>749146</v>
      </c>
      <c r="E13" s="27">
        <v>65.117876023733402</v>
      </c>
    </row>
    <row r="14" spans="2:5" ht="12" customHeight="1" x14ac:dyDescent="0.2">
      <c r="B14" s="8" t="s">
        <v>7</v>
      </c>
      <c r="C14" s="28">
        <v>212088</v>
      </c>
      <c r="D14" s="28">
        <v>83131</v>
      </c>
      <c r="E14" s="29">
        <v>39.196465618045337</v>
      </c>
    </row>
    <row r="15" spans="2:5" ht="12" customHeight="1" x14ac:dyDescent="0.2">
      <c r="B15" s="8" t="s">
        <v>8</v>
      </c>
      <c r="C15" s="28">
        <v>12839</v>
      </c>
      <c r="D15" s="28">
        <v>6816</v>
      </c>
      <c r="E15" s="29">
        <v>53.088246748189114</v>
      </c>
    </row>
    <row r="16" spans="2:5" ht="12" customHeight="1" x14ac:dyDescent="0.2">
      <c r="B16" s="8" t="s">
        <v>9</v>
      </c>
      <c r="C16" s="28">
        <v>875586</v>
      </c>
      <c r="D16" s="28">
        <v>623582</v>
      </c>
      <c r="E16" s="29">
        <v>71.218818025870675</v>
      </c>
    </row>
    <row r="17" spans="2:5" ht="12" customHeight="1" x14ac:dyDescent="0.2">
      <c r="B17" s="8" t="s">
        <v>10</v>
      </c>
      <c r="C17" s="28">
        <v>49933</v>
      </c>
      <c r="D17" s="28">
        <v>35617</v>
      </c>
      <c r="E17" s="29">
        <v>71.329581639396793</v>
      </c>
    </row>
    <row r="18" spans="2:5" ht="12" customHeight="1" x14ac:dyDescent="0.2">
      <c r="B18" s="7" t="s">
        <v>11</v>
      </c>
      <c r="C18" s="24">
        <v>523259</v>
      </c>
      <c r="D18" s="24">
        <v>249048</v>
      </c>
      <c r="E18" s="25">
        <v>47.59555019598325</v>
      </c>
    </row>
    <row r="19" spans="2:5" ht="12" customHeight="1" x14ac:dyDescent="0.2">
      <c r="B19" s="8" t="s">
        <v>12</v>
      </c>
      <c r="C19" s="28">
        <v>315362</v>
      </c>
      <c r="D19" s="28">
        <v>87021</v>
      </c>
      <c r="E19" s="29">
        <v>27.594003082172236</v>
      </c>
    </row>
    <row r="20" spans="2:5" ht="12" customHeight="1" x14ac:dyDescent="0.2">
      <c r="B20" s="8" t="s">
        <v>13</v>
      </c>
      <c r="C20" s="28">
        <v>7900</v>
      </c>
      <c r="D20" s="28">
        <v>3794</v>
      </c>
      <c r="E20" s="29">
        <v>48.025316455696206</v>
      </c>
    </row>
    <row r="21" spans="2:5" ht="12" customHeight="1" x14ac:dyDescent="0.2">
      <c r="B21" s="8" t="s">
        <v>14</v>
      </c>
      <c r="C21" s="28">
        <v>199997</v>
      </c>
      <c r="D21" s="28">
        <v>158233</v>
      </c>
      <c r="E21" s="29">
        <v>79.117686765301471</v>
      </c>
    </row>
    <row r="22" spans="2:5" s="4" customFormat="1" ht="12" customHeight="1" x14ac:dyDescent="0.2">
      <c r="B22" s="7" t="s">
        <v>15</v>
      </c>
      <c r="C22" s="24">
        <v>343098</v>
      </c>
      <c r="D22" s="24">
        <v>214540</v>
      </c>
      <c r="E22" s="25">
        <v>62.530239173647182</v>
      </c>
    </row>
    <row r="23" spans="2:5" s="4" customFormat="1" ht="12" customHeight="1" x14ac:dyDescent="0.2">
      <c r="B23" s="8" t="s">
        <v>16</v>
      </c>
      <c r="C23" s="30">
        <v>9582</v>
      </c>
      <c r="D23" s="30">
        <v>3009</v>
      </c>
      <c r="E23" s="31">
        <v>31.402629931120853</v>
      </c>
    </row>
    <row r="24" spans="2:5" ht="12" customHeight="1" x14ac:dyDescent="0.2">
      <c r="B24" s="8" t="s">
        <v>17</v>
      </c>
      <c r="C24" s="30">
        <v>333516</v>
      </c>
      <c r="D24" s="30">
        <v>211531</v>
      </c>
      <c r="E24" s="31">
        <v>63.424543350244065</v>
      </c>
    </row>
    <row r="25" spans="2:5" s="4" customFormat="1" ht="12" customHeight="1" x14ac:dyDescent="0.2">
      <c r="B25" s="7" t="s">
        <v>18</v>
      </c>
      <c r="C25" s="24">
        <v>1224129</v>
      </c>
      <c r="D25" s="24">
        <v>713789</v>
      </c>
      <c r="E25" s="25">
        <v>58.309949359912224</v>
      </c>
    </row>
    <row r="26" spans="2:5" ht="12" customHeight="1" x14ac:dyDescent="0.2">
      <c r="B26" s="7" t="s">
        <v>19</v>
      </c>
      <c r="C26" s="24">
        <v>826064</v>
      </c>
      <c r="D26" s="24">
        <v>362706</v>
      </c>
      <c r="E26" s="25">
        <v>43.907735962346742</v>
      </c>
    </row>
    <row r="27" spans="2:5" ht="12" customHeight="1" x14ac:dyDescent="0.2">
      <c r="B27" s="8" t="s">
        <v>20</v>
      </c>
      <c r="C27" s="28">
        <v>802317</v>
      </c>
      <c r="D27" s="28">
        <v>342331</v>
      </c>
      <c r="E27" s="29">
        <v>42.667798388916097</v>
      </c>
    </row>
    <row r="28" spans="2:5" ht="12" customHeight="1" x14ac:dyDescent="0.2">
      <c r="B28" s="8" t="s">
        <v>21</v>
      </c>
      <c r="C28" s="28">
        <v>23747</v>
      </c>
      <c r="D28" s="28">
        <v>20375</v>
      </c>
      <c r="E28" s="29">
        <v>85.800311618309678</v>
      </c>
    </row>
    <row r="29" spans="2:5" ht="12" customHeight="1" x14ac:dyDescent="0.2">
      <c r="B29" s="7" t="s">
        <v>22</v>
      </c>
      <c r="C29" s="26">
        <v>331083</v>
      </c>
      <c r="D29" s="26">
        <v>286976</v>
      </c>
      <c r="E29" s="27">
        <v>86.677962927725076</v>
      </c>
    </row>
    <row r="30" spans="2:5" ht="12" customHeight="1" x14ac:dyDescent="0.2">
      <c r="B30" s="8" t="s">
        <v>23</v>
      </c>
      <c r="C30" s="28">
        <v>3643</v>
      </c>
      <c r="D30" s="28">
        <v>749</v>
      </c>
      <c r="E30" s="29">
        <v>20.55997804007686</v>
      </c>
    </row>
    <row r="31" spans="2:5" s="4" customFormat="1" ht="12" customHeight="1" x14ac:dyDescent="0.2">
      <c r="B31" s="8" t="s">
        <v>24</v>
      </c>
      <c r="C31" s="28">
        <v>228359</v>
      </c>
      <c r="D31" s="28">
        <v>226097</v>
      </c>
      <c r="E31" s="29">
        <v>99.009454411693866</v>
      </c>
    </row>
    <row r="32" spans="2:5" ht="12" customHeight="1" x14ac:dyDescent="0.2">
      <c r="B32" s="8" t="s">
        <v>25</v>
      </c>
      <c r="C32" s="28">
        <v>96305</v>
      </c>
      <c r="D32" s="28">
        <v>57614</v>
      </c>
      <c r="E32" s="29">
        <v>59.824515861066409</v>
      </c>
    </row>
    <row r="33" spans="2:6" ht="12" customHeight="1" x14ac:dyDescent="0.2">
      <c r="B33" s="8" t="s">
        <v>26</v>
      </c>
      <c r="C33" s="28">
        <v>201</v>
      </c>
      <c r="D33" s="28">
        <v>107</v>
      </c>
      <c r="E33" s="29">
        <v>53.233830845771145</v>
      </c>
    </row>
    <row r="34" spans="2:6" ht="12" customHeight="1" x14ac:dyDescent="0.2">
      <c r="B34" s="8" t="s">
        <v>27</v>
      </c>
      <c r="C34" s="28">
        <v>203</v>
      </c>
      <c r="D34" s="28">
        <v>195</v>
      </c>
      <c r="E34" s="29">
        <v>96.059113300492612</v>
      </c>
    </row>
    <row r="35" spans="2:6" ht="12" customHeight="1" x14ac:dyDescent="0.2">
      <c r="B35" s="8" t="s">
        <v>28</v>
      </c>
      <c r="C35" s="28">
        <v>2089</v>
      </c>
      <c r="D35" s="28">
        <v>1936</v>
      </c>
      <c r="E35" s="29">
        <v>92.675921493537587</v>
      </c>
    </row>
    <row r="36" spans="2:6" ht="12" customHeight="1" x14ac:dyDescent="0.2">
      <c r="B36" s="8" t="s">
        <v>101</v>
      </c>
      <c r="C36" s="28">
        <v>283</v>
      </c>
      <c r="D36" s="28">
        <v>278</v>
      </c>
      <c r="E36" s="29">
        <v>98.233215547703182</v>
      </c>
    </row>
    <row r="37" spans="2:6" ht="12" customHeight="1" x14ac:dyDescent="0.2">
      <c r="B37" s="7" t="s">
        <v>29</v>
      </c>
      <c r="C37" s="26">
        <v>66855</v>
      </c>
      <c r="D37" s="26">
        <v>63982</v>
      </c>
      <c r="E37" s="27">
        <v>95.702640041881679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127</v>
      </c>
      <c r="D39" s="26">
        <v>125</v>
      </c>
      <c r="E39" s="27">
        <v>98.425196850393704</v>
      </c>
    </row>
    <row r="40" spans="2:6" ht="12" customHeight="1" x14ac:dyDescent="0.2">
      <c r="B40" s="7" t="s">
        <v>32</v>
      </c>
      <c r="C40" s="24">
        <v>246172</v>
      </c>
      <c r="D40" s="24">
        <v>246172</v>
      </c>
      <c r="E40" s="25">
        <v>100</v>
      </c>
    </row>
    <row r="41" spans="2:6" s="4" customFormat="1" ht="12" customHeight="1" x14ac:dyDescent="0.2">
      <c r="B41" s="8" t="s">
        <v>33</v>
      </c>
      <c r="C41" s="30">
        <v>10209</v>
      </c>
      <c r="D41" s="30">
        <v>10209</v>
      </c>
      <c r="E41" s="31">
        <v>100</v>
      </c>
    </row>
    <row r="42" spans="2:6" ht="12" customHeight="1" x14ac:dyDescent="0.2">
      <c r="B42" s="8" t="s">
        <v>34</v>
      </c>
      <c r="C42" s="30">
        <v>235577</v>
      </c>
      <c r="D42" s="30">
        <v>235577</v>
      </c>
      <c r="E42" s="31">
        <v>100</v>
      </c>
    </row>
    <row r="43" spans="2:6" s="4" customFormat="1" ht="12" customHeight="1" x14ac:dyDescent="0.2">
      <c r="B43" s="8" t="s">
        <v>35</v>
      </c>
      <c r="C43" s="28">
        <v>386</v>
      </c>
      <c r="D43" s="28">
        <v>386</v>
      </c>
      <c r="E43" s="29">
        <v>100</v>
      </c>
    </row>
    <row r="44" spans="2:6" ht="12" customHeight="1" x14ac:dyDescent="0.2">
      <c r="B44" s="7" t="s">
        <v>36</v>
      </c>
      <c r="C44" s="24">
        <v>181498</v>
      </c>
      <c r="D44" s="24">
        <v>115751</v>
      </c>
      <c r="E44" s="25">
        <v>63.775358406153238</v>
      </c>
    </row>
    <row r="45" spans="2:6" ht="12" customHeight="1" x14ac:dyDescent="0.2">
      <c r="B45" s="7" t="s">
        <v>37</v>
      </c>
      <c r="C45" s="26">
        <v>338108</v>
      </c>
      <c r="D45" s="26">
        <v>293341</v>
      </c>
      <c r="E45" s="27">
        <v>86.759556118163431</v>
      </c>
      <c r="F45" s="5"/>
    </row>
    <row r="46" spans="2:6" ht="12" customHeight="1" x14ac:dyDescent="0.2">
      <c r="B46" s="7" t="s">
        <v>38</v>
      </c>
      <c r="C46" s="26">
        <v>5313</v>
      </c>
      <c r="D46" s="26">
        <v>320</v>
      </c>
      <c r="E46" s="27">
        <v>6.0229625447016755</v>
      </c>
    </row>
    <row r="47" spans="2:6" ht="12" customHeight="1" x14ac:dyDescent="0.2">
      <c r="B47" s="6" t="s">
        <v>84</v>
      </c>
      <c r="C47" s="22">
        <v>182291</v>
      </c>
      <c r="D47" s="22">
        <v>154881</v>
      </c>
      <c r="E47" s="27">
        <v>84.963602152602164</v>
      </c>
    </row>
    <row r="48" spans="2:6" ht="12" customHeight="1" x14ac:dyDescent="0.2">
      <c r="B48" s="6" t="s">
        <v>39</v>
      </c>
      <c r="C48" s="32">
        <v>41251</v>
      </c>
      <c r="D48" s="32">
        <v>40794</v>
      </c>
      <c r="E48" s="33">
        <v>98.892148069137718</v>
      </c>
    </row>
    <row r="49" spans="2:5" ht="12" customHeight="1" x14ac:dyDescent="0.2">
      <c r="B49" s="6" t="s">
        <v>40</v>
      </c>
      <c r="C49" s="32">
        <v>39648</v>
      </c>
      <c r="D49" s="32">
        <v>39284</v>
      </c>
      <c r="E49" s="33">
        <v>99.081920903954796</v>
      </c>
    </row>
    <row r="50" spans="2:5" ht="12" customHeight="1" x14ac:dyDescent="0.2">
      <c r="B50" s="9" t="s">
        <v>41</v>
      </c>
      <c r="C50" s="34">
        <v>22</v>
      </c>
      <c r="D50" s="34">
        <v>22</v>
      </c>
      <c r="E50" s="35">
        <v>100</v>
      </c>
    </row>
    <row r="51" spans="2:5" ht="12" customHeight="1" x14ac:dyDescent="0.2">
      <c r="B51" s="9" t="s">
        <v>42</v>
      </c>
      <c r="C51" s="34">
        <v>39626</v>
      </c>
      <c r="D51" s="34">
        <v>39262</v>
      </c>
      <c r="E51" s="35">
        <v>99.081411194670167</v>
      </c>
    </row>
    <row r="52" spans="2:5" ht="12" customHeight="1" x14ac:dyDescent="0.2">
      <c r="B52" s="6" t="s">
        <v>43</v>
      </c>
      <c r="C52" s="32">
        <v>1603</v>
      </c>
      <c r="D52" s="32">
        <v>1510</v>
      </c>
      <c r="E52" s="33">
        <v>94.198378041172802</v>
      </c>
    </row>
    <row r="53" spans="2:5" ht="12" customHeight="1" x14ac:dyDescent="0.2">
      <c r="B53" s="9" t="s">
        <v>87</v>
      </c>
      <c r="C53" s="34">
        <v>48</v>
      </c>
      <c r="D53" s="34">
        <v>48</v>
      </c>
      <c r="E53" s="35">
        <v>100</v>
      </c>
    </row>
    <row r="54" spans="2:5" ht="12" customHeight="1" x14ac:dyDescent="0.2">
      <c r="B54" s="9" t="s">
        <v>88</v>
      </c>
      <c r="C54" s="34">
        <v>1555</v>
      </c>
      <c r="D54" s="34">
        <v>1462</v>
      </c>
      <c r="E54" s="35">
        <v>94.019292604501601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11910</v>
      </c>
      <c r="D58" s="32">
        <v>11910</v>
      </c>
      <c r="E58" s="33">
        <v>100</v>
      </c>
    </row>
    <row r="59" spans="2:5" ht="12" customHeight="1" x14ac:dyDescent="0.2">
      <c r="B59" s="6" t="s">
        <v>48</v>
      </c>
      <c r="C59" s="32">
        <v>11910</v>
      </c>
      <c r="D59" s="32">
        <v>11910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129163</v>
      </c>
      <c r="D61" s="32">
        <v>102210</v>
      </c>
      <c r="E61" s="33">
        <v>79.13256892453721</v>
      </c>
    </row>
    <row r="62" spans="2:5" s="4" customFormat="1" ht="12" customHeight="1" x14ac:dyDescent="0.2">
      <c r="B62" s="6" t="s">
        <v>51</v>
      </c>
      <c r="C62" s="32">
        <v>60946</v>
      </c>
      <c r="D62" s="32">
        <v>33993</v>
      </c>
      <c r="E62" s="33">
        <v>55.775604633610079</v>
      </c>
    </row>
    <row r="63" spans="2:5" ht="12" customHeight="1" x14ac:dyDescent="0.2">
      <c r="B63" s="6" t="s">
        <v>90</v>
      </c>
      <c r="C63" s="32">
        <v>68217</v>
      </c>
      <c r="D63" s="32">
        <v>68217</v>
      </c>
      <c r="E63" s="33">
        <v>100</v>
      </c>
    </row>
    <row r="64" spans="2:5" ht="12" customHeight="1" x14ac:dyDescent="0.2">
      <c r="B64" s="6" t="s">
        <v>52</v>
      </c>
      <c r="C64" s="32">
        <v>-33</v>
      </c>
      <c r="D64" s="32">
        <v>-33</v>
      </c>
      <c r="E64" s="33">
        <v>100</v>
      </c>
    </row>
    <row r="65" spans="2:5" ht="12" customHeight="1" x14ac:dyDescent="0.2">
      <c r="B65" s="6" t="s">
        <v>85</v>
      </c>
      <c r="C65" s="22">
        <v>795</v>
      </c>
      <c r="D65" s="22">
        <v>795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795</v>
      </c>
      <c r="D67" s="22">
        <v>795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795</v>
      </c>
      <c r="D69" s="34">
        <v>795</v>
      </c>
      <c r="E69" s="35">
        <v>100</v>
      </c>
    </row>
    <row r="70" spans="2:5" ht="12" customHeight="1" x14ac:dyDescent="0.2">
      <c r="B70" s="6" t="s">
        <v>89</v>
      </c>
      <c r="C70" s="22">
        <v>1834176</v>
      </c>
      <c r="D70" s="22">
        <v>202636</v>
      </c>
      <c r="E70" s="23">
        <v>11.04779475906347</v>
      </c>
    </row>
    <row r="71" spans="2:5" ht="12" customHeight="1" x14ac:dyDescent="0.2">
      <c r="B71" s="6" t="s">
        <v>57</v>
      </c>
      <c r="C71" s="32">
        <v>410723</v>
      </c>
      <c r="D71" s="32">
        <v>2098</v>
      </c>
      <c r="E71" s="33">
        <v>0.51080655332182523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408110</v>
      </c>
      <c r="D74" s="36">
        <v>-365</v>
      </c>
      <c r="E74" s="37">
        <v>-8.9436671485628866E-2</v>
      </c>
    </row>
    <row r="75" spans="2:5" ht="12" customHeight="1" x14ac:dyDescent="0.2">
      <c r="B75" s="6" t="s">
        <v>61</v>
      </c>
      <c r="C75" s="32">
        <v>2613</v>
      </c>
      <c r="D75" s="32">
        <v>2463</v>
      </c>
      <c r="E75" s="33">
        <v>94.259471871412174</v>
      </c>
    </row>
    <row r="76" spans="2:5" ht="12" customHeight="1" x14ac:dyDescent="0.2">
      <c r="B76" s="6" t="s">
        <v>62</v>
      </c>
      <c r="C76" s="32">
        <v>50989</v>
      </c>
      <c r="D76" s="32">
        <v>49514</v>
      </c>
      <c r="E76" s="33">
        <v>97.107219204142069</v>
      </c>
    </row>
    <row r="77" spans="2:5" ht="12" customHeight="1" x14ac:dyDescent="0.2">
      <c r="B77" s="6" t="s">
        <v>63</v>
      </c>
      <c r="C77" s="32">
        <v>2826</v>
      </c>
      <c r="D77" s="32">
        <v>1460</v>
      </c>
      <c r="E77" s="33">
        <v>51.66312809624911</v>
      </c>
    </row>
    <row r="78" spans="2:5" ht="12" customHeight="1" x14ac:dyDescent="0.2">
      <c r="B78" s="6" t="s">
        <v>64</v>
      </c>
      <c r="C78" s="32">
        <v>48163</v>
      </c>
      <c r="D78" s="32">
        <v>48054</v>
      </c>
      <c r="E78" s="33">
        <v>99.773685194028616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211</v>
      </c>
      <c r="D81" s="34">
        <v>156</v>
      </c>
      <c r="E81" s="35">
        <v>73.93364928909952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57</v>
      </c>
      <c r="D85" s="34">
        <v>57</v>
      </c>
      <c r="E85" s="35">
        <v>100</v>
      </c>
    </row>
    <row r="86" spans="2:5" ht="12" customHeight="1" x14ac:dyDescent="0.2">
      <c r="B86" s="9" t="s">
        <v>72</v>
      </c>
      <c r="C86" s="34">
        <v>47895</v>
      </c>
      <c r="D86" s="34">
        <v>47841</v>
      </c>
      <c r="E86" s="35">
        <v>99.887253366739742</v>
      </c>
    </row>
    <row r="87" spans="2:5" ht="12" customHeight="1" x14ac:dyDescent="0.2">
      <c r="B87" s="6" t="s">
        <v>73</v>
      </c>
      <c r="C87" s="32">
        <v>1354504</v>
      </c>
      <c r="D87" s="32">
        <v>140064</v>
      </c>
      <c r="E87" s="33">
        <v>10.340611766373522</v>
      </c>
    </row>
    <row r="88" spans="2:5" ht="12" customHeight="1" x14ac:dyDescent="0.2">
      <c r="B88" s="6" t="s">
        <v>74</v>
      </c>
      <c r="C88" s="36">
        <v>16719</v>
      </c>
      <c r="D88" s="36">
        <v>9218</v>
      </c>
      <c r="E88" s="37">
        <v>55.134876487828222</v>
      </c>
    </row>
    <row r="89" spans="2:5" ht="12" customHeight="1" x14ac:dyDescent="0.2">
      <c r="B89" s="6" t="s">
        <v>75</v>
      </c>
      <c r="C89" s="32">
        <v>166474</v>
      </c>
      <c r="D89" s="32">
        <v>46032</v>
      </c>
      <c r="E89" s="33">
        <v>27.651164746446895</v>
      </c>
    </row>
    <row r="90" spans="2:5" ht="12" customHeight="1" x14ac:dyDescent="0.2">
      <c r="B90" s="6" t="s">
        <v>76</v>
      </c>
      <c r="C90" s="32">
        <v>1171067</v>
      </c>
      <c r="D90" s="32">
        <v>84805</v>
      </c>
      <c r="E90" s="33">
        <v>7.2416864278474238</v>
      </c>
    </row>
    <row r="91" spans="2:5" ht="12" customHeight="1" x14ac:dyDescent="0.2">
      <c r="B91" s="6" t="s">
        <v>77</v>
      </c>
      <c r="C91" s="32">
        <v>244</v>
      </c>
      <c r="D91" s="32">
        <v>9</v>
      </c>
      <c r="E91" s="33">
        <v>3.6885245901639343</v>
      </c>
    </row>
    <row r="92" spans="2:5" ht="12" customHeight="1" x14ac:dyDescent="0.2">
      <c r="B92" s="6" t="s">
        <v>78</v>
      </c>
      <c r="C92" s="32">
        <v>17960</v>
      </c>
      <c r="D92" s="32">
        <v>10960</v>
      </c>
      <c r="E92" s="33">
        <v>61.024498886414257</v>
      </c>
    </row>
    <row r="93" spans="2:5" ht="12" customHeight="1" x14ac:dyDescent="0.2">
      <c r="B93" s="6" t="s">
        <v>86</v>
      </c>
      <c r="C93" s="22">
        <v>25912</v>
      </c>
      <c r="D93" s="22">
        <v>25912</v>
      </c>
      <c r="E93" s="23">
        <v>100</v>
      </c>
    </row>
    <row r="94" spans="2:5" ht="12" customHeight="1" x14ac:dyDescent="0.2">
      <c r="B94" s="6" t="s">
        <v>79</v>
      </c>
      <c r="C94" s="32">
        <v>25857</v>
      </c>
      <c r="D94" s="32">
        <v>25857</v>
      </c>
      <c r="E94" s="23">
        <v>100</v>
      </c>
    </row>
    <row r="95" spans="2:5" ht="12" customHeight="1" x14ac:dyDescent="0.2">
      <c r="B95" s="6" t="s">
        <v>80</v>
      </c>
      <c r="C95" s="32">
        <v>55</v>
      </c>
      <c r="D95" s="32">
        <v>55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C33A2648-5444-4F9C-B06C-E621428FE9E7}"/>
    <hyperlink ref="D4" location="ŞUBAT!A1" display="Şubat" xr:uid="{B854B34F-F5BF-4D4A-AEB9-9D576E7D4814}"/>
    <hyperlink ref="E4" location="MART!A1" display="Mart" xr:uid="{E18ACFF4-93DE-40BF-89D5-010F32ACDDD7}"/>
    <hyperlink ref="C5" location="NİSAN!A1" display="Nisan" xr:uid="{98653640-2E69-4E7C-A1CA-D5CA69D5E639}"/>
    <hyperlink ref="D5" location="MAYIS!A1" display="Mayıs" xr:uid="{5A46FE3D-CD4F-4C32-8350-8C9B83CF78AF}"/>
    <hyperlink ref="E5" location="HAZİRAN!A1" display="Haziran" xr:uid="{78D3C179-DEE9-47E4-AF3C-B1B2B78D5240}"/>
    <hyperlink ref="C6" location="TEMMUZ!A1" display="Temmuz" xr:uid="{78D890D2-5B68-473D-80C2-699DD63642D3}"/>
    <hyperlink ref="D6" location="AĞUSTOS!A1" display="Ağustos" xr:uid="{254D40AD-2B6A-4C3A-93EB-819BF38BA026}"/>
    <hyperlink ref="E6" location="EYLÜL!A1" display="Eylül" xr:uid="{6A693AFB-6ACD-4A64-938C-D5AC26DF7A29}"/>
    <hyperlink ref="C7" location="EKİM!A1" display="Ekim" xr:uid="{C5616DFB-D0F7-4C3E-AA3D-BA8E9A957094}"/>
    <hyperlink ref="D7" location="KASIM!A1" display="Kasım" xr:uid="{FBCD0984-1665-40B7-8608-981103A0CE9E}"/>
    <hyperlink ref="E7" location="ARALIK!A1" display="Aralık" xr:uid="{03FF5CE5-40D9-4C69-96C6-628E4B91095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7525-1AD0-44FB-AEB3-C85FAE6DC1F6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97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5726040</v>
      </c>
      <c r="D10" s="22">
        <v>2597858</v>
      </c>
      <c r="E10" s="23">
        <v>45.36919057498725</v>
      </c>
    </row>
    <row r="11" spans="2:5" ht="12" customHeight="1" x14ac:dyDescent="0.2">
      <c r="B11" s="7" t="s">
        <v>4</v>
      </c>
      <c r="C11" s="24">
        <v>3752345</v>
      </c>
      <c r="D11" s="24">
        <v>2268505</v>
      </c>
      <c r="E11" s="25">
        <v>60.455661726200546</v>
      </c>
    </row>
    <row r="12" spans="2:5" ht="12" customHeight="1" x14ac:dyDescent="0.2">
      <c r="B12" s="7" t="s">
        <v>5</v>
      </c>
      <c r="C12" s="24">
        <v>1596511</v>
      </c>
      <c r="D12" s="24">
        <v>892398</v>
      </c>
      <c r="E12" s="25">
        <v>55.896764882922824</v>
      </c>
    </row>
    <row r="13" spans="2:5" ht="12" customHeight="1" x14ac:dyDescent="0.2">
      <c r="B13" s="7" t="s">
        <v>6</v>
      </c>
      <c r="C13" s="26">
        <v>1074261</v>
      </c>
      <c r="D13" s="26">
        <v>655411</v>
      </c>
      <c r="E13" s="27">
        <v>61.010406223441052</v>
      </c>
    </row>
    <row r="14" spans="2:5" ht="12" customHeight="1" x14ac:dyDescent="0.2">
      <c r="B14" s="8" t="s">
        <v>7</v>
      </c>
      <c r="C14" s="28">
        <v>212364</v>
      </c>
      <c r="D14" s="28">
        <v>76254</v>
      </c>
      <c r="E14" s="29">
        <v>35.907215912301524</v>
      </c>
    </row>
    <row r="15" spans="2:5" ht="12" customHeight="1" x14ac:dyDescent="0.2">
      <c r="B15" s="8" t="s">
        <v>8</v>
      </c>
      <c r="C15" s="28">
        <v>12818</v>
      </c>
      <c r="D15" s="28">
        <v>6364</v>
      </c>
      <c r="E15" s="29">
        <v>49.648931190513338</v>
      </c>
    </row>
    <row r="16" spans="2:5" ht="12" customHeight="1" x14ac:dyDescent="0.2">
      <c r="B16" s="8" t="s">
        <v>9</v>
      </c>
      <c r="C16" s="28">
        <v>799403</v>
      </c>
      <c r="D16" s="28">
        <v>538576</v>
      </c>
      <c r="E16" s="29">
        <v>67.372276561383941</v>
      </c>
    </row>
    <row r="17" spans="2:5" ht="12" customHeight="1" x14ac:dyDescent="0.2">
      <c r="B17" s="8" t="s">
        <v>10</v>
      </c>
      <c r="C17" s="28">
        <v>49676</v>
      </c>
      <c r="D17" s="28">
        <v>34217</v>
      </c>
      <c r="E17" s="29">
        <v>68.880344633223288</v>
      </c>
    </row>
    <row r="18" spans="2:5" ht="12" customHeight="1" x14ac:dyDescent="0.2">
      <c r="B18" s="7" t="s">
        <v>11</v>
      </c>
      <c r="C18" s="24">
        <v>522250</v>
      </c>
      <c r="D18" s="24">
        <v>236987</v>
      </c>
      <c r="E18" s="25">
        <v>45.378075634274772</v>
      </c>
    </row>
    <row r="19" spans="2:5" ht="12" customHeight="1" x14ac:dyDescent="0.2">
      <c r="B19" s="8" t="s">
        <v>12</v>
      </c>
      <c r="C19" s="28">
        <v>315192</v>
      </c>
      <c r="D19" s="28">
        <v>78274</v>
      </c>
      <c r="E19" s="29">
        <v>24.83375212568847</v>
      </c>
    </row>
    <row r="20" spans="2:5" ht="12" customHeight="1" x14ac:dyDescent="0.2">
      <c r="B20" s="8" t="s">
        <v>13</v>
      </c>
      <c r="C20" s="28">
        <v>7627</v>
      </c>
      <c r="D20" s="28">
        <v>2995</v>
      </c>
      <c r="E20" s="29">
        <v>39.268388619378527</v>
      </c>
    </row>
    <row r="21" spans="2:5" ht="12" customHeight="1" x14ac:dyDescent="0.2">
      <c r="B21" s="8" t="s">
        <v>14</v>
      </c>
      <c r="C21" s="28">
        <v>199431</v>
      </c>
      <c r="D21" s="28">
        <v>155718</v>
      </c>
      <c r="E21" s="29">
        <v>78.081140845706031</v>
      </c>
    </row>
    <row r="22" spans="2:5" s="4" customFormat="1" ht="12" customHeight="1" x14ac:dyDescent="0.2">
      <c r="B22" s="7" t="s">
        <v>15</v>
      </c>
      <c r="C22" s="24">
        <v>348849</v>
      </c>
      <c r="D22" s="24">
        <v>203793</v>
      </c>
      <c r="E22" s="25">
        <v>58.418685448431837</v>
      </c>
    </row>
    <row r="23" spans="2:5" s="4" customFormat="1" ht="12" customHeight="1" x14ac:dyDescent="0.2">
      <c r="B23" s="8" t="s">
        <v>16</v>
      </c>
      <c r="C23" s="30">
        <v>9439</v>
      </c>
      <c r="D23" s="30">
        <v>2846</v>
      </c>
      <c r="E23" s="31">
        <v>30.151499099480876</v>
      </c>
    </row>
    <row r="24" spans="2:5" ht="12" customHeight="1" x14ac:dyDescent="0.2">
      <c r="B24" s="8" t="s">
        <v>17</v>
      </c>
      <c r="C24" s="30">
        <v>339410</v>
      </c>
      <c r="D24" s="30">
        <v>200947</v>
      </c>
      <c r="E24" s="31">
        <v>59.204796558734273</v>
      </c>
    </row>
    <row r="25" spans="2:5" s="4" customFormat="1" ht="12" customHeight="1" x14ac:dyDescent="0.2">
      <c r="B25" s="7" t="s">
        <v>18</v>
      </c>
      <c r="C25" s="24">
        <v>1122500</v>
      </c>
      <c r="D25" s="24">
        <v>603051</v>
      </c>
      <c r="E25" s="25">
        <v>53.723919821826286</v>
      </c>
    </row>
    <row r="26" spans="2:5" ht="12" customHeight="1" x14ac:dyDescent="0.2">
      <c r="B26" s="7" t="s">
        <v>19</v>
      </c>
      <c r="C26" s="24">
        <v>764998</v>
      </c>
      <c r="D26" s="24">
        <v>298632</v>
      </c>
      <c r="E26" s="25">
        <v>39.036964802522363</v>
      </c>
    </row>
    <row r="27" spans="2:5" ht="12" customHeight="1" x14ac:dyDescent="0.2">
      <c r="B27" s="8" t="s">
        <v>20</v>
      </c>
      <c r="C27" s="28">
        <v>744408</v>
      </c>
      <c r="D27" s="28">
        <v>281116</v>
      </c>
      <c r="E27" s="29">
        <v>37.763699476631096</v>
      </c>
    </row>
    <row r="28" spans="2:5" ht="12" customHeight="1" x14ac:dyDescent="0.2">
      <c r="B28" s="8" t="s">
        <v>21</v>
      </c>
      <c r="C28" s="28">
        <v>20590</v>
      </c>
      <c r="D28" s="28">
        <v>17516</v>
      </c>
      <c r="E28" s="29">
        <v>85.070422535211264</v>
      </c>
    </row>
    <row r="29" spans="2:5" ht="12" customHeight="1" x14ac:dyDescent="0.2">
      <c r="B29" s="7" t="s">
        <v>22</v>
      </c>
      <c r="C29" s="26">
        <v>297392</v>
      </c>
      <c r="D29" s="26">
        <v>247313</v>
      </c>
      <c r="E29" s="27">
        <v>83.160609565825567</v>
      </c>
    </row>
    <row r="30" spans="2:5" ht="12" customHeight="1" x14ac:dyDescent="0.2">
      <c r="B30" s="8" t="s">
        <v>23</v>
      </c>
      <c r="C30" s="28">
        <v>3504</v>
      </c>
      <c r="D30" s="28">
        <v>733</v>
      </c>
      <c r="E30" s="29">
        <v>20.918949771689498</v>
      </c>
    </row>
    <row r="31" spans="2:5" s="4" customFormat="1" ht="12" customHeight="1" x14ac:dyDescent="0.2">
      <c r="B31" s="8" t="s">
        <v>24</v>
      </c>
      <c r="C31" s="28">
        <v>203990</v>
      </c>
      <c r="D31" s="28">
        <v>201719</v>
      </c>
      <c r="E31" s="29">
        <v>98.886710132849657</v>
      </c>
    </row>
    <row r="32" spans="2:5" ht="12" customHeight="1" x14ac:dyDescent="0.2">
      <c r="B32" s="8" t="s">
        <v>25</v>
      </c>
      <c r="C32" s="28">
        <v>88257</v>
      </c>
      <c r="D32" s="28">
        <v>43485</v>
      </c>
      <c r="E32" s="29">
        <v>49.270879363676535</v>
      </c>
    </row>
    <row r="33" spans="2:6" ht="12" customHeight="1" x14ac:dyDescent="0.2">
      <c r="B33" s="8" t="s">
        <v>26</v>
      </c>
      <c r="C33" s="28">
        <v>200</v>
      </c>
      <c r="D33" s="28">
        <v>104</v>
      </c>
      <c r="E33" s="29">
        <v>52</v>
      </c>
    </row>
    <row r="34" spans="2:6" ht="12" customHeight="1" x14ac:dyDescent="0.2">
      <c r="B34" s="8" t="s">
        <v>27</v>
      </c>
      <c r="C34" s="28">
        <v>138</v>
      </c>
      <c r="D34" s="28">
        <v>130</v>
      </c>
      <c r="E34" s="29">
        <v>94.20289855072464</v>
      </c>
    </row>
    <row r="35" spans="2:6" ht="12" customHeight="1" x14ac:dyDescent="0.2">
      <c r="B35" s="8" t="s">
        <v>28</v>
      </c>
      <c r="C35" s="28">
        <v>1020</v>
      </c>
      <c r="D35" s="28">
        <v>864</v>
      </c>
      <c r="E35" s="29">
        <v>84.705882352941174</v>
      </c>
    </row>
    <row r="36" spans="2:6" ht="12" customHeight="1" x14ac:dyDescent="0.2">
      <c r="B36" s="8" t="s">
        <v>101</v>
      </c>
      <c r="C36" s="28">
        <v>283</v>
      </c>
      <c r="D36" s="28">
        <v>278</v>
      </c>
      <c r="E36" s="29">
        <v>98.233215547703182</v>
      </c>
    </row>
    <row r="37" spans="2:6" ht="12" customHeight="1" x14ac:dyDescent="0.2">
      <c r="B37" s="7" t="s">
        <v>29</v>
      </c>
      <c r="C37" s="26">
        <v>59986</v>
      </c>
      <c r="D37" s="26">
        <v>56983</v>
      </c>
      <c r="E37" s="27">
        <v>94.993831894108624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 t="e">
        <v>#DIV/0!</v>
      </c>
    </row>
    <row r="39" spans="2:6" s="4" customFormat="1" ht="12" customHeight="1" x14ac:dyDescent="0.2">
      <c r="B39" s="7" t="s">
        <v>31</v>
      </c>
      <c r="C39" s="26">
        <v>124</v>
      </c>
      <c r="D39" s="26">
        <v>123</v>
      </c>
      <c r="E39" s="27">
        <v>99.193548387096769</v>
      </c>
    </row>
    <row r="40" spans="2:6" ht="12" customHeight="1" x14ac:dyDescent="0.2">
      <c r="B40" s="7" t="s">
        <v>32</v>
      </c>
      <c r="C40" s="24">
        <v>209313</v>
      </c>
      <c r="D40" s="24">
        <v>209313</v>
      </c>
      <c r="E40" s="25">
        <v>100</v>
      </c>
    </row>
    <row r="41" spans="2:6" s="4" customFormat="1" ht="12" customHeight="1" x14ac:dyDescent="0.2">
      <c r="B41" s="8" t="s">
        <v>33</v>
      </c>
      <c r="C41" s="30">
        <v>8775</v>
      </c>
      <c r="D41" s="30">
        <v>8775</v>
      </c>
      <c r="E41" s="31">
        <v>100</v>
      </c>
    </row>
    <row r="42" spans="2:6" ht="12" customHeight="1" x14ac:dyDescent="0.2">
      <c r="B42" s="8" t="s">
        <v>34</v>
      </c>
      <c r="C42" s="30">
        <v>200178</v>
      </c>
      <c r="D42" s="30">
        <v>200178</v>
      </c>
      <c r="E42" s="31">
        <v>100</v>
      </c>
    </row>
    <row r="43" spans="2:6" s="4" customFormat="1" ht="12" customHeight="1" x14ac:dyDescent="0.2">
      <c r="B43" s="8" t="s">
        <v>35</v>
      </c>
      <c r="C43" s="28">
        <v>360</v>
      </c>
      <c r="D43" s="28">
        <v>360</v>
      </c>
      <c r="E43" s="29">
        <v>100</v>
      </c>
    </row>
    <row r="44" spans="2:6" ht="12" customHeight="1" x14ac:dyDescent="0.2">
      <c r="B44" s="7" t="s">
        <v>36</v>
      </c>
      <c r="C44" s="24">
        <v>169967</v>
      </c>
      <c r="D44" s="24">
        <v>102189</v>
      </c>
      <c r="E44" s="25">
        <v>60.122847376255393</v>
      </c>
    </row>
    <row r="45" spans="2:6" ht="12" customHeight="1" x14ac:dyDescent="0.2">
      <c r="B45" s="7" t="s">
        <v>37</v>
      </c>
      <c r="C45" s="26">
        <v>299903</v>
      </c>
      <c r="D45" s="26">
        <v>257470</v>
      </c>
      <c r="E45" s="27">
        <v>85.851091853032486</v>
      </c>
      <c r="F45" s="5"/>
    </row>
    <row r="46" spans="2:6" ht="12" customHeight="1" x14ac:dyDescent="0.2">
      <c r="B46" s="7" t="s">
        <v>38</v>
      </c>
      <c r="C46" s="26">
        <v>5302</v>
      </c>
      <c r="D46" s="26">
        <v>291</v>
      </c>
      <c r="E46" s="27">
        <v>5.4884949075820444</v>
      </c>
    </row>
    <row r="47" spans="2:6" ht="12" customHeight="1" x14ac:dyDescent="0.2">
      <c r="B47" s="6" t="s">
        <v>84</v>
      </c>
      <c r="C47" s="22">
        <v>158036</v>
      </c>
      <c r="D47" s="22">
        <v>130012</v>
      </c>
      <c r="E47" s="27">
        <v>82.267331494089959</v>
      </c>
    </row>
    <row r="48" spans="2:6" ht="12" customHeight="1" x14ac:dyDescent="0.2">
      <c r="B48" s="6" t="s">
        <v>39</v>
      </c>
      <c r="C48" s="32">
        <v>34849</v>
      </c>
      <c r="D48" s="32">
        <v>34421</v>
      </c>
      <c r="E48" s="33">
        <v>98.771844242302507</v>
      </c>
    </row>
    <row r="49" spans="2:5" ht="12" customHeight="1" x14ac:dyDescent="0.2">
      <c r="B49" s="6" t="s">
        <v>40</v>
      </c>
      <c r="C49" s="32">
        <v>33260</v>
      </c>
      <c r="D49" s="32">
        <v>32945</v>
      </c>
      <c r="E49" s="33">
        <v>99.052916416115451</v>
      </c>
    </row>
    <row r="50" spans="2:5" ht="12" customHeight="1" x14ac:dyDescent="0.2">
      <c r="B50" s="9" t="s">
        <v>41</v>
      </c>
      <c r="C50" s="34">
        <v>22</v>
      </c>
      <c r="D50" s="34">
        <v>22</v>
      </c>
      <c r="E50" s="35">
        <v>100</v>
      </c>
    </row>
    <row r="51" spans="2:5" ht="12" customHeight="1" x14ac:dyDescent="0.2">
      <c r="B51" s="9" t="s">
        <v>42</v>
      </c>
      <c r="C51" s="34">
        <v>33238</v>
      </c>
      <c r="D51" s="34">
        <v>32923</v>
      </c>
      <c r="E51" s="35">
        <v>99.052289548107581</v>
      </c>
    </row>
    <row r="52" spans="2:5" ht="12" customHeight="1" x14ac:dyDescent="0.2">
      <c r="B52" s="6" t="s">
        <v>43</v>
      </c>
      <c r="C52" s="32">
        <v>1589</v>
      </c>
      <c r="D52" s="32">
        <v>1476</v>
      </c>
      <c r="E52" s="33">
        <v>92.888609188168658</v>
      </c>
    </row>
    <row r="53" spans="2:5" ht="12" customHeight="1" x14ac:dyDescent="0.2">
      <c r="B53" s="9" t="s">
        <v>87</v>
      </c>
      <c r="C53" s="34">
        <v>48</v>
      </c>
      <c r="D53" s="34">
        <v>48</v>
      </c>
      <c r="E53" s="35">
        <v>100</v>
      </c>
    </row>
    <row r="54" spans="2:5" ht="12" customHeight="1" x14ac:dyDescent="0.2">
      <c r="B54" s="9" t="s">
        <v>88</v>
      </c>
      <c r="C54" s="34">
        <v>1541</v>
      </c>
      <c r="D54" s="34">
        <v>1428</v>
      </c>
      <c r="E54" s="35">
        <v>92.667099286177816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11350</v>
      </c>
      <c r="D58" s="32">
        <v>11350</v>
      </c>
      <c r="E58" s="33">
        <v>100</v>
      </c>
    </row>
    <row r="59" spans="2:5" ht="12" customHeight="1" x14ac:dyDescent="0.2">
      <c r="B59" s="6" t="s">
        <v>48</v>
      </c>
      <c r="C59" s="32">
        <v>11350</v>
      </c>
      <c r="D59" s="32">
        <v>11350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111870</v>
      </c>
      <c r="D61" s="32">
        <v>84274</v>
      </c>
      <c r="E61" s="33">
        <v>75.332081880754444</v>
      </c>
    </row>
    <row r="62" spans="2:5" s="4" customFormat="1" ht="12" customHeight="1" x14ac:dyDescent="0.2">
      <c r="B62" s="6" t="s">
        <v>51</v>
      </c>
      <c r="C62" s="32">
        <v>54855</v>
      </c>
      <c r="D62" s="32">
        <v>27259</v>
      </c>
      <c r="E62" s="33">
        <v>49.692826542703486</v>
      </c>
    </row>
    <row r="63" spans="2:5" ht="12" customHeight="1" x14ac:dyDescent="0.2">
      <c r="B63" s="6" t="s">
        <v>90</v>
      </c>
      <c r="C63" s="32">
        <v>57015</v>
      </c>
      <c r="D63" s="32">
        <v>57015</v>
      </c>
      <c r="E63" s="33">
        <v>100</v>
      </c>
    </row>
    <row r="64" spans="2:5" ht="12" customHeight="1" x14ac:dyDescent="0.2">
      <c r="B64" s="6" t="s">
        <v>52</v>
      </c>
      <c r="C64" s="32">
        <v>-33</v>
      </c>
      <c r="D64" s="32">
        <v>-33</v>
      </c>
      <c r="E64" s="33">
        <v>100</v>
      </c>
    </row>
    <row r="65" spans="2:5" ht="12" customHeight="1" x14ac:dyDescent="0.2">
      <c r="B65" s="6" t="s">
        <v>85</v>
      </c>
      <c r="C65" s="22">
        <v>759</v>
      </c>
      <c r="D65" s="22">
        <v>759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759</v>
      </c>
      <c r="D67" s="22">
        <v>759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759</v>
      </c>
      <c r="D69" s="34">
        <v>759</v>
      </c>
      <c r="E69" s="35">
        <v>100</v>
      </c>
    </row>
    <row r="70" spans="2:5" ht="12" customHeight="1" x14ac:dyDescent="0.2">
      <c r="B70" s="6" t="s">
        <v>89</v>
      </c>
      <c r="C70" s="22">
        <v>1790669</v>
      </c>
      <c r="D70" s="22">
        <v>174351</v>
      </c>
      <c r="E70" s="23">
        <v>9.7366403282795435</v>
      </c>
    </row>
    <row r="71" spans="2:5" ht="12" customHeight="1" x14ac:dyDescent="0.2">
      <c r="B71" s="6" t="s">
        <v>57</v>
      </c>
      <c r="C71" s="32">
        <v>410104</v>
      </c>
      <c r="D71" s="32">
        <v>1462</v>
      </c>
      <c r="E71" s="33">
        <v>0.35649493786941849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407974</v>
      </c>
      <c r="D74" s="36">
        <v>-515</v>
      </c>
      <c r="E74" s="37">
        <v>-0.12623353448994298</v>
      </c>
    </row>
    <row r="75" spans="2:5" ht="12" customHeight="1" x14ac:dyDescent="0.2">
      <c r="B75" s="6" t="s">
        <v>61</v>
      </c>
      <c r="C75" s="32">
        <v>2130</v>
      </c>
      <c r="D75" s="32">
        <v>1977</v>
      </c>
      <c r="E75" s="33">
        <v>92.816901408450704</v>
      </c>
    </row>
    <row r="76" spans="2:5" ht="12" customHeight="1" x14ac:dyDescent="0.2">
      <c r="B76" s="6" t="s">
        <v>62</v>
      </c>
      <c r="C76" s="32">
        <v>47909</v>
      </c>
      <c r="D76" s="32">
        <v>46427</v>
      </c>
      <c r="E76" s="33">
        <v>96.906635496462044</v>
      </c>
    </row>
    <row r="77" spans="2:5" ht="12" customHeight="1" x14ac:dyDescent="0.2">
      <c r="B77" s="6" t="s">
        <v>63</v>
      </c>
      <c r="C77" s="32">
        <v>2826</v>
      </c>
      <c r="D77" s="32">
        <v>1453</v>
      </c>
      <c r="E77" s="33">
        <v>51.415428167020529</v>
      </c>
    </row>
    <row r="78" spans="2:5" ht="12" customHeight="1" x14ac:dyDescent="0.2">
      <c r="B78" s="6" t="s">
        <v>64</v>
      </c>
      <c r="C78" s="32">
        <v>45083</v>
      </c>
      <c r="D78" s="32">
        <v>44974</v>
      </c>
      <c r="E78" s="33">
        <v>99.758223720692939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206</v>
      </c>
      <c r="D81" s="34">
        <v>152</v>
      </c>
      <c r="E81" s="35">
        <v>73.786407766990294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57</v>
      </c>
      <c r="D85" s="34">
        <v>56</v>
      </c>
      <c r="E85" s="35">
        <v>98.245614035087712</v>
      </c>
    </row>
    <row r="86" spans="2:5" ht="12" customHeight="1" x14ac:dyDescent="0.2">
      <c r="B86" s="9" t="s">
        <v>72</v>
      </c>
      <c r="C86" s="34">
        <v>44820</v>
      </c>
      <c r="D86" s="34">
        <v>44766</v>
      </c>
      <c r="E86" s="35">
        <v>99.879518072289159</v>
      </c>
    </row>
    <row r="87" spans="2:5" ht="12" customHeight="1" x14ac:dyDescent="0.2">
      <c r="B87" s="6" t="s">
        <v>73</v>
      </c>
      <c r="C87" s="32">
        <v>1316013</v>
      </c>
      <c r="D87" s="32">
        <v>116913</v>
      </c>
      <c r="E87" s="33">
        <v>8.8838788066683225</v>
      </c>
    </row>
    <row r="88" spans="2:5" ht="12" customHeight="1" x14ac:dyDescent="0.2">
      <c r="B88" s="6" t="s">
        <v>74</v>
      </c>
      <c r="C88" s="36">
        <v>15795</v>
      </c>
      <c r="D88" s="36">
        <v>8261</v>
      </c>
      <c r="E88" s="37">
        <v>52.301361190250084</v>
      </c>
    </row>
    <row r="89" spans="2:5" ht="12" customHeight="1" x14ac:dyDescent="0.2">
      <c r="B89" s="6" t="s">
        <v>75</v>
      </c>
      <c r="C89" s="32">
        <v>160740</v>
      </c>
      <c r="D89" s="32">
        <v>40095</v>
      </c>
      <c r="E89" s="33">
        <v>24.944008958566631</v>
      </c>
    </row>
    <row r="90" spans="2:5" ht="12" customHeight="1" x14ac:dyDescent="0.2">
      <c r="B90" s="6" t="s">
        <v>76</v>
      </c>
      <c r="C90" s="32">
        <v>1139235</v>
      </c>
      <c r="D90" s="32">
        <v>68549</v>
      </c>
      <c r="E90" s="33">
        <v>6.0171079715774178</v>
      </c>
    </row>
    <row r="91" spans="2:5" ht="12" customHeight="1" x14ac:dyDescent="0.2">
      <c r="B91" s="6" t="s">
        <v>77</v>
      </c>
      <c r="C91" s="32">
        <v>243</v>
      </c>
      <c r="D91" s="32">
        <v>8</v>
      </c>
      <c r="E91" s="33">
        <v>3.2921810699588478</v>
      </c>
    </row>
    <row r="92" spans="2:5" ht="12" customHeight="1" x14ac:dyDescent="0.2">
      <c r="B92" s="6" t="s">
        <v>78</v>
      </c>
      <c r="C92" s="32">
        <v>16643</v>
      </c>
      <c r="D92" s="32">
        <v>9549</v>
      </c>
      <c r="E92" s="33">
        <v>57.375473171904105</v>
      </c>
    </row>
    <row r="93" spans="2:5" ht="12" customHeight="1" x14ac:dyDescent="0.2">
      <c r="B93" s="6" t="s">
        <v>86</v>
      </c>
      <c r="C93" s="22">
        <v>24231</v>
      </c>
      <c r="D93" s="22">
        <v>24231</v>
      </c>
      <c r="E93" s="23">
        <v>100</v>
      </c>
    </row>
    <row r="94" spans="2:5" ht="12" customHeight="1" x14ac:dyDescent="0.2">
      <c r="B94" s="6" t="s">
        <v>79</v>
      </c>
      <c r="C94" s="32">
        <v>24176</v>
      </c>
      <c r="D94" s="32">
        <v>24176</v>
      </c>
      <c r="E94" s="23">
        <v>100</v>
      </c>
    </row>
    <row r="95" spans="2:5" ht="12" customHeight="1" x14ac:dyDescent="0.2">
      <c r="B95" s="6" t="s">
        <v>80</v>
      </c>
      <c r="C95" s="32">
        <v>55</v>
      </c>
      <c r="D95" s="32">
        <v>55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C1A9793B-2B26-4343-ADD7-AF80AC4D4B46}"/>
    <hyperlink ref="D4" location="ŞUBAT!A1" display="Şubat" xr:uid="{A2E9052A-4B88-4891-8DE9-A6EFF87D5E73}"/>
    <hyperlink ref="E4" location="MART!A1" display="Mart" xr:uid="{DDBFF338-606B-413E-AFD5-9F5001D0355A}"/>
    <hyperlink ref="C5" location="NİSAN!A1" display="Nisan" xr:uid="{B69108F2-BC5F-4E4D-8BE5-9ACEF7329E53}"/>
    <hyperlink ref="D5" location="MAYIS!A1" display="Mayıs" xr:uid="{2E8775CE-A0A0-4E16-A149-4AB47FFD537E}"/>
    <hyperlink ref="E5" location="HAZİRAN!A1" display="Haziran" xr:uid="{823A3B10-290E-4474-A7B7-C0DCC4475D38}"/>
    <hyperlink ref="C6" location="TEMMUZ!A1" display="Temmuz" xr:uid="{49C3DC42-C294-4FB4-AD97-4AD07E745B72}"/>
    <hyperlink ref="D6" location="AĞUSTOS!A1" display="Ağustos" xr:uid="{C97936BE-63FD-4818-80AB-97E1822D565A}"/>
    <hyperlink ref="E6" location="EYLÜL!A1" display="Eylül" xr:uid="{1382ED48-C73B-40ED-A2B9-4FF8ECD91DD1}"/>
    <hyperlink ref="C7" location="EKİM!A1" display="Ekim" xr:uid="{BD2E121C-F317-462D-A9AB-A78FDEAD76A8}"/>
    <hyperlink ref="D7" location="KASIM!A1" display="Kasım" xr:uid="{3742B323-7D5C-4D18-A8E9-2FF5F405CDDE}"/>
    <hyperlink ref="E7" location="ARALIK!A1" display="Aralık" xr:uid="{AD611650-4068-4C38-81DB-E72EBF975C5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4200-6314-4499-8B81-A3DBD04138D7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97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5330879</v>
      </c>
      <c r="D10" s="22">
        <v>2143625</v>
      </c>
      <c r="E10" s="23">
        <v>40.211473567492341</v>
      </c>
    </row>
    <row r="11" spans="2:5" ht="12" customHeight="1" x14ac:dyDescent="0.2">
      <c r="B11" s="7" t="s">
        <v>4</v>
      </c>
      <c r="C11" s="24">
        <v>3398993</v>
      </c>
      <c r="D11" s="24">
        <v>1846529</v>
      </c>
      <c r="E11" s="25">
        <v>54.325766484367577</v>
      </c>
    </row>
    <row r="12" spans="2:5" ht="12" customHeight="1" x14ac:dyDescent="0.2">
      <c r="B12" s="7" t="s">
        <v>5</v>
      </c>
      <c r="C12" s="24">
        <v>1443200</v>
      </c>
      <c r="D12" s="24">
        <v>696602</v>
      </c>
      <c r="E12" s="25">
        <v>48.267876940133036</v>
      </c>
    </row>
    <row r="13" spans="2:5" ht="12" customHeight="1" x14ac:dyDescent="0.2">
      <c r="B13" s="7" t="s">
        <v>6</v>
      </c>
      <c r="C13" s="26">
        <v>980243</v>
      </c>
      <c r="D13" s="26">
        <v>518277</v>
      </c>
      <c r="E13" s="27">
        <v>52.872297991416417</v>
      </c>
    </row>
    <row r="14" spans="2:5" ht="12" customHeight="1" x14ac:dyDescent="0.2">
      <c r="B14" s="8" t="s">
        <v>7</v>
      </c>
      <c r="C14" s="28">
        <v>213165</v>
      </c>
      <c r="D14" s="28">
        <v>64022</v>
      </c>
      <c r="E14" s="29">
        <v>30.034011211971944</v>
      </c>
    </row>
    <row r="15" spans="2:5" ht="12" customHeight="1" x14ac:dyDescent="0.2">
      <c r="B15" s="8" t="s">
        <v>8</v>
      </c>
      <c r="C15" s="28">
        <v>12323</v>
      </c>
      <c r="D15" s="28">
        <v>5571</v>
      </c>
      <c r="E15" s="29">
        <v>45.208147366712652</v>
      </c>
    </row>
    <row r="16" spans="2:5" ht="12" customHeight="1" x14ac:dyDescent="0.2">
      <c r="B16" s="8" t="s">
        <v>9</v>
      </c>
      <c r="C16" s="28">
        <v>724990</v>
      </c>
      <c r="D16" s="28">
        <v>427487</v>
      </c>
      <c r="E16" s="29">
        <v>58.96453744189575</v>
      </c>
    </row>
    <row r="17" spans="2:5" ht="12" customHeight="1" x14ac:dyDescent="0.2">
      <c r="B17" s="8" t="s">
        <v>10</v>
      </c>
      <c r="C17" s="28">
        <v>29765</v>
      </c>
      <c r="D17" s="28">
        <v>21197</v>
      </c>
      <c r="E17" s="29">
        <v>71.214513690576169</v>
      </c>
    </row>
    <row r="18" spans="2:5" ht="12" customHeight="1" x14ac:dyDescent="0.2">
      <c r="B18" s="7" t="s">
        <v>11</v>
      </c>
      <c r="C18" s="24">
        <v>462957</v>
      </c>
      <c r="D18" s="24">
        <v>178325</v>
      </c>
      <c r="E18" s="25">
        <v>38.518696120806034</v>
      </c>
    </row>
    <row r="19" spans="2:5" ht="12" customHeight="1" x14ac:dyDescent="0.2">
      <c r="B19" s="8" t="s">
        <v>12</v>
      </c>
      <c r="C19" s="28">
        <v>316710</v>
      </c>
      <c r="D19" s="28">
        <v>71885</v>
      </c>
      <c r="E19" s="29">
        <v>22.697420353004325</v>
      </c>
    </row>
    <row r="20" spans="2:5" ht="12" customHeight="1" x14ac:dyDescent="0.2">
      <c r="B20" s="8" t="s">
        <v>13</v>
      </c>
      <c r="C20" s="28">
        <v>7812</v>
      </c>
      <c r="D20" s="28">
        <v>2704</v>
      </c>
      <c r="E20" s="29">
        <v>34.613415258576545</v>
      </c>
    </row>
    <row r="21" spans="2:5" ht="12" customHeight="1" x14ac:dyDescent="0.2">
      <c r="B21" s="8" t="s">
        <v>14</v>
      </c>
      <c r="C21" s="28">
        <v>138435</v>
      </c>
      <c r="D21" s="28">
        <v>103736</v>
      </c>
      <c r="E21" s="29">
        <v>74.934806949109685</v>
      </c>
    </row>
    <row r="22" spans="2:5" s="4" customFormat="1" ht="12" customHeight="1" x14ac:dyDescent="0.2">
      <c r="B22" s="7" t="s">
        <v>15</v>
      </c>
      <c r="C22" s="24">
        <v>337238</v>
      </c>
      <c r="D22" s="24">
        <v>178702</v>
      </c>
      <c r="E22" s="25">
        <v>52.989876585675397</v>
      </c>
    </row>
    <row r="23" spans="2:5" s="4" customFormat="1" ht="12" customHeight="1" x14ac:dyDescent="0.2">
      <c r="B23" s="8" t="s">
        <v>16</v>
      </c>
      <c r="C23" s="30">
        <v>6705</v>
      </c>
      <c r="D23" s="30">
        <v>2642</v>
      </c>
      <c r="E23" s="31">
        <v>39.4034302759135</v>
      </c>
    </row>
    <row r="24" spans="2:5" ht="12" customHeight="1" x14ac:dyDescent="0.2">
      <c r="B24" s="8" t="s">
        <v>17</v>
      </c>
      <c r="C24" s="30">
        <v>330533</v>
      </c>
      <c r="D24" s="30">
        <v>176060</v>
      </c>
      <c r="E24" s="31">
        <v>53.265483325416831</v>
      </c>
    </row>
    <row r="25" spans="2:5" s="4" customFormat="1" ht="12" customHeight="1" x14ac:dyDescent="0.2">
      <c r="B25" s="7" t="s">
        <v>18</v>
      </c>
      <c r="C25" s="24">
        <v>1018417</v>
      </c>
      <c r="D25" s="24">
        <v>486386</v>
      </c>
      <c r="E25" s="25">
        <v>47.759022090165423</v>
      </c>
    </row>
    <row r="26" spans="2:5" ht="12" customHeight="1" x14ac:dyDescent="0.2">
      <c r="B26" s="7" t="s">
        <v>19</v>
      </c>
      <c r="C26" s="24">
        <v>703795</v>
      </c>
      <c r="D26" s="24">
        <v>226356</v>
      </c>
      <c r="E26" s="25">
        <v>32.162206324284767</v>
      </c>
    </row>
    <row r="27" spans="2:5" ht="12" customHeight="1" x14ac:dyDescent="0.2">
      <c r="B27" s="8" t="s">
        <v>20</v>
      </c>
      <c r="C27" s="28">
        <v>685267</v>
      </c>
      <c r="D27" s="28">
        <v>211062</v>
      </c>
      <c r="E27" s="29">
        <v>30.799965560868976</v>
      </c>
    </row>
    <row r="28" spans="2:5" ht="12" customHeight="1" x14ac:dyDescent="0.2">
      <c r="B28" s="8" t="s">
        <v>21</v>
      </c>
      <c r="C28" s="28">
        <v>18528</v>
      </c>
      <c r="D28" s="28">
        <v>15294</v>
      </c>
      <c r="E28" s="29">
        <v>82.545336787564764</v>
      </c>
    </row>
    <row r="29" spans="2:5" ht="12" customHeight="1" x14ac:dyDescent="0.2">
      <c r="B29" s="7" t="s">
        <v>22</v>
      </c>
      <c r="C29" s="26">
        <v>261095</v>
      </c>
      <c r="D29" s="26">
        <v>210379</v>
      </c>
      <c r="E29" s="27">
        <v>80.575652540263121</v>
      </c>
    </row>
    <row r="30" spans="2:5" ht="12" customHeight="1" x14ac:dyDescent="0.2">
      <c r="B30" s="8" t="s">
        <v>23</v>
      </c>
      <c r="C30" s="28">
        <v>3271</v>
      </c>
      <c r="D30" s="28">
        <v>254</v>
      </c>
      <c r="E30" s="29">
        <v>7.7652094160807099</v>
      </c>
    </row>
    <row r="31" spans="2:5" s="4" customFormat="1" ht="12" customHeight="1" x14ac:dyDescent="0.2">
      <c r="B31" s="8" t="s">
        <v>24</v>
      </c>
      <c r="C31" s="28">
        <v>178146</v>
      </c>
      <c r="D31" s="28">
        <v>175873</v>
      </c>
      <c r="E31" s="29">
        <v>98.724080248784702</v>
      </c>
    </row>
    <row r="32" spans="2:5" ht="12" customHeight="1" x14ac:dyDescent="0.2">
      <c r="B32" s="8" t="s">
        <v>25</v>
      </c>
      <c r="C32" s="28">
        <v>78270</v>
      </c>
      <c r="D32" s="28">
        <v>33119</v>
      </c>
      <c r="E32" s="29">
        <v>42.313785613900599</v>
      </c>
    </row>
    <row r="33" spans="2:6" ht="12" customHeight="1" x14ac:dyDescent="0.2">
      <c r="B33" s="8" t="s">
        <v>26</v>
      </c>
      <c r="C33" s="28">
        <v>199</v>
      </c>
      <c r="D33" s="28">
        <v>103</v>
      </c>
      <c r="E33" s="29">
        <v>51.758793969849251</v>
      </c>
    </row>
    <row r="34" spans="2:6" ht="12" customHeight="1" x14ac:dyDescent="0.2">
      <c r="B34" s="8" t="s">
        <v>27</v>
      </c>
      <c r="C34" s="28">
        <v>82</v>
      </c>
      <c r="D34" s="28">
        <v>73</v>
      </c>
      <c r="E34" s="29">
        <v>89.024390243902445</v>
      </c>
    </row>
    <row r="35" spans="2:6" ht="12" customHeight="1" x14ac:dyDescent="0.2">
      <c r="B35" s="8" t="s">
        <v>28</v>
      </c>
      <c r="C35" s="28">
        <v>844</v>
      </c>
      <c r="D35" s="28">
        <v>679</v>
      </c>
      <c r="E35" s="29">
        <v>80.450236966824633</v>
      </c>
    </row>
    <row r="36" spans="2:6" ht="12" customHeight="1" x14ac:dyDescent="0.2">
      <c r="B36" s="8" t="s">
        <v>101</v>
      </c>
      <c r="C36" s="28">
        <v>283</v>
      </c>
      <c r="D36" s="28">
        <v>278</v>
      </c>
      <c r="E36" s="29">
        <v>98.233215547703182</v>
      </c>
    </row>
    <row r="37" spans="2:6" ht="12" customHeight="1" x14ac:dyDescent="0.2">
      <c r="B37" s="7" t="s">
        <v>29</v>
      </c>
      <c r="C37" s="26">
        <v>53407</v>
      </c>
      <c r="D37" s="26">
        <v>49554</v>
      </c>
      <c r="E37" s="27">
        <v>92.78558990394518</v>
      </c>
    </row>
    <row r="38" spans="2:6" ht="12" customHeight="1" x14ac:dyDescent="0.2">
      <c r="B38" s="7" t="s">
        <v>30</v>
      </c>
      <c r="C38" s="26">
        <v>23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97</v>
      </c>
      <c r="D39" s="26">
        <v>97</v>
      </c>
      <c r="E39" s="27">
        <v>100</v>
      </c>
    </row>
    <row r="40" spans="2:6" ht="12" customHeight="1" x14ac:dyDescent="0.2">
      <c r="B40" s="7" t="s">
        <v>32</v>
      </c>
      <c r="C40" s="24">
        <v>174948</v>
      </c>
      <c r="D40" s="24">
        <v>174948</v>
      </c>
      <c r="E40" s="25">
        <v>100</v>
      </c>
    </row>
    <row r="41" spans="2:6" s="4" customFormat="1" ht="12" customHeight="1" x14ac:dyDescent="0.2">
      <c r="B41" s="8" t="s">
        <v>33</v>
      </c>
      <c r="C41" s="30">
        <v>8123</v>
      </c>
      <c r="D41" s="30">
        <v>8123</v>
      </c>
      <c r="E41" s="31">
        <v>100</v>
      </c>
    </row>
    <row r="42" spans="2:6" ht="12" customHeight="1" x14ac:dyDescent="0.2">
      <c r="B42" s="8" t="s">
        <v>34</v>
      </c>
      <c r="C42" s="30">
        <v>166501</v>
      </c>
      <c r="D42" s="30">
        <v>166501</v>
      </c>
      <c r="E42" s="31">
        <v>100</v>
      </c>
    </row>
    <row r="43" spans="2:6" s="4" customFormat="1" ht="12" customHeight="1" x14ac:dyDescent="0.2">
      <c r="B43" s="8" t="s">
        <v>35</v>
      </c>
      <c r="C43" s="28">
        <v>324</v>
      </c>
      <c r="D43" s="28">
        <v>324</v>
      </c>
      <c r="E43" s="29">
        <v>100</v>
      </c>
    </row>
    <row r="44" spans="2:6" ht="12" customHeight="1" x14ac:dyDescent="0.2">
      <c r="B44" s="7" t="s">
        <v>36</v>
      </c>
      <c r="C44" s="24">
        <v>156222</v>
      </c>
      <c r="D44" s="24">
        <v>86492</v>
      </c>
      <c r="E44" s="25">
        <v>55.364801372405935</v>
      </c>
    </row>
    <row r="45" spans="2:6" ht="12" customHeight="1" x14ac:dyDescent="0.2">
      <c r="B45" s="7" t="s">
        <v>37</v>
      </c>
      <c r="C45" s="26">
        <v>263666</v>
      </c>
      <c r="D45" s="26">
        <v>223121</v>
      </c>
      <c r="E45" s="27">
        <v>84.622590701872824</v>
      </c>
      <c r="F45" s="5"/>
    </row>
    <row r="46" spans="2:6" ht="12" customHeight="1" x14ac:dyDescent="0.2">
      <c r="B46" s="7" t="s">
        <v>38</v>
      </c>
      <c r="C46" s="26">
        <v>5302</v>
      </c>
      <c r="D46" s="26">
        <v>278</v>
      </c>
      <c r="E46" s="27">
        <v>5.2433044134288949</v>
      </c>
    </row>
    <row r="47" spans="2:6" ht="12" customHeight="1" x14ac:dyDescent="0.2">
      <c r="B47" s="6" t="s">
        <v>84</v>
      </c>
      <c r="C47" s="22">
        <v>144638</v>
      </c>
      <c r="D47" s="22">
        <v>117288</v>
      </c>
      <c r="E47" s="27">
        <v>81.090723046502305</v>
      </c>
    </row>
    <row r="48" spans="2:6" ht="12" customHeight="1" x14ac:dyDescent="0.2">
      <c r="B48" s="6" t="s">
        <v>39</v>
      </c>
      <c r="C48" s="32">
        <v>30832</v>
      </c>
      <c r="D48" s="32">
        <v>30414</v>
      </c>
      <c r="E48" s="33">
        <v>98.644265697976124</v>
      </c>
    </row>
    <row r="49" spans="2:5" ht="12" customHeight="1" x14ac:dyDescent="0.2">
      <c r="B49" s="6" t="s">
        <v>40</v>
      </c>
      <c r="C49" s="32">
        <v>29276</v>
      </c>
      <c r="D49" s="32">
        <v>28959</v>
      </c>
      <c r="E49" s="33">
        <v>98.917201803525074</v>
      </c>
    </row>
    <row r="50" spans="2:5" ht="12" customHeight="1" x14ac:dyDescent="0.2">
      <c r="B50" s="9" t="s">
        <v>41</v>
      </c>
      <c r="C50" s="34">
        <v>21</v>
      </c>
      <c r="D50" s="34">
        <v>21</v>
      </c>
      <c r="E50" s="35">
        <v>100</v>
      </c>
    </row>
    <row r="51" spans="2:5" ht="12" customHeight="1" x14ac:dyDescent="0.2">
      <c r="B51" s="9" t="s">
        <v>42</v>
      </c>
      <c r="C51" s="34">
        <v>29255</v>
      </c>
      <c r="D51" s="34">
        <v>28938</v>
      </c>
      <c r="E51" s="35">
        <v>98.916424542813203</v>
      </c>
    </row>
    <row r="52" spans="2:5" ht="12" customHeight="1" x14ac:dyDescent="0.2">
      <c r="B52" s="6" t="s">
        <v>43</v>
      </c>
      <c r="C52" s="32">
        <v>1556</v>
      </c>
      <c r="D52" s="32">
        <v>1455</v>
      </c>
      <c r="E52" s="33">
        <v>93.508997429305921</v>
      </c>
    </row>
    <row r="53" spans="2:5" ht="12" customHeight="1" x14ac:dyDescent="0.2">
      <c r="B53" s="9" t="s">
        <v>87</v>
      </c>
      <c r="C53" s="34">
        <v>48</v>
      </c>
      <c r="D53" s="34">
        <v>48</v>
      </c>
      <c r="E53" s="35">
        <v>100</v>
      </c>
    </row>
    <row r="54" spans="2:5" ht="12" customHeight="1" x14ac:dyDescent="0.2">
      <c r="B54" s="9" t="s">
        <v>88</v>
      </c>
      <c r="C54" s="34">
        <v>1508</v>
      </c>
      <c r="D54" s="34">
        <v>1407</v>
      </c>
      <c r="E54" s="35">
        <v>93.302387267904507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10521</v>
      </c>
      <c r="D58" s="32">
        <v>10521</v>
      </c>
      <c r="E58" s="33">
        <v>100</v>
      </c>
    </row>
    <row r="59" spans="2:5" ht="12" customHeight="1" x14ac:dyDescent="0.2">
      <c r="B59" s="6" t="s">
        <v>48</v>
      </c>
      <c r="C59" s="32">
        <v>10521</v>
      </c>
      <c r="D59" s="32">
        <v>10521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103318</v>
      </c>
      <c r="D61" s="32">
        <v>76386</v>
      </c>
      <c r="E61" s="33">
        <v>73.932906173174089</v>
      </c>
    </row>
    <row r="62" spans="2:5" s="4" customFormat="1" ht="12" customHeight="1" x14ac:dyDescent="0.2">
      <c r="B62" s="6" t="s">
        <v>51</v>
      </c>
      <c r="C62" s="32">
        <v>51297</v>
      </c>
      <c r="D62" s="32">
        <v>24365</v>
      </c>
      <c r="E62" s="33">
        <v>47.497904360878806</v>
      </c>
    </row>
    <row r="63" spans="2:5" ht="12" customHeight="1" x14ac:dyDescent="0.2">
      <c r="B63" s="6" t="s">
        <v>90</v>
      </c>
      <c r="C63" s="32">
        <v>52021</v>
      </c>
      <c r="D63" s="32">
        <v>52021</v>
      </c>
      <c r="E63" s="33">
        <v>100</v>
      </c>
    </row>
    <row r="64" spans="2:5" ht="12" customHeight="1" x14ac:dyDescent="0.2">
      <c r="B64" s="6" t="s">
        <v>52</v>
      </c>
      <c r="C64" s="32">
        <v>-33</v>
      </c>
      <c r="D64" s="32">
        <v>-33</v>
      </c>
      <c r="E64" s="33">
        <v>100</v>
      </c>
    </row>
    <row r="65" spans="2:5" ht="12" customHeight="1" x14ac:dyDescent="0.2">
      <c r="B65" s="6" t="s">
        <v>85</v>
      </c>
      <c r="C65" s="22">
        <v>666</v>
      </c>
      <c r="D65" s="22">
        <v>666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666</v>
      </c>
      <c r="D67" s="22">
        <v>666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666</v>
      </c>
      <c r="D69" s="34">
        <v>666</v>
      </c>
      <c r="E69" s="35">
        <v>100</v>
      </c>
    </row>
    <row r="70" spans="2:5" ht="12" customHeight="1" x14ac:dyDescent="0.2">
      <c r="B70" s="6" t="s">
        <v>89</v>
      </c>
      <c r="C70" s="22">
        <v>1764417</v>
      </c>
      <c r="D70" s="22">
        <v>156975</v>
      </c>
      <c r="E70" s="23">
        <v>8.8967063908361794</v>
      </c>
    </row>
    <row r="71" spans="2:5" ht="12" customHeight="1" x14ac:dyDescent="0.2">
      <c r="B71" s="6" t="s">
        <v>57</v>
      </c>
      <c r="C71" s="32">
        <v>407604</v>
      </c>
      <c r="D71" s="32">
        <v>1124</v>
      </c>
      <c r="E71" s="33">
        <v>0.27575784339702264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405689</v>
      </c>
      <c r="D74" s="36">
        <v>-637</v>
      </c>
      <c r="E74" s="37">
        <v>-0.15701682816147344</v>
      </c>
    </row>
    <row r="75" spans="2:5" ht="12" customHeight="1" x14ac:dyDescent="0.2">
      <c r="B75" s="6" t="s">
        <v>61</v>
      </c>
      <c r="C75" s="32">
        <v>1915</v>
      </c>
      <c r="D75" s="32">
        <v>1761</v>
      </c>
      <c r="E75" s="33">
        <v>91.958224543080931</v>
      </c>
    </row>
    <row r="76" spans="2:5" ht="12" customHeight="1" x14ac:dyDescent="0.2">
      <c r="B76" s="6" t="s">
        <v>62</v>
      </c>
      <c r="C76" s="32">
        <v>46473</v>
      </c>
      <c r="D76" s="32">
        <v>44952</v>
      </c>
      <c r="E76" s="33">
        <v>96.727131883028861</v>
      </c>
    </row>
    <row r="77" spans="2:5" ht="12" customHeight="1" x14ac:dyDescent="0.2">
      <c r="B77" s="6" t="s">
        <v>63</v>
      </c>
      <c r="C77" s="32">
        <v>2792</v>
      </c>
      <c r="D77" s="32">
        <v>1380</v>
      </c>
      <c r="E77" s="33">
        <v>49.426934097421203</v>
      </c>
    </row>
    <row r="78" spans="2:5" ht="12" customHeight="1" x14ac:dyDescent="0.2">
      <c r="B78" s="6" t="s">
        <v>64</v>
      </c>
      <c r="C78" s="32">
        <v>43681</v>
      </c>
      <c r="D78" s="32">
        <v>43572</v>
      </c>
      <c r="E78" s="33">
        <v>99.750463588287815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182</v>
      </c>
      <c r="D81" s="34">
        <v>127</v>
      </c>
      <c r="E81" s="35">
        <v>69.780219780219781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57</v>
      </c>
      <c r="D85" s="34">
        <v>56</v>
      </c>
      <c r="E85" s="35">
        <v>98.245614035087712</v>
      </c>
    </row>
    <row r="86" spans="2:5" ht="12" customHeight="1" x14ac:dyDescent="0.2">
      <c r="B86" s="9" t="s">
        <v>72</v>
      </c>
      <c r="C86" s="34">
        <v>43442</v>
      </c>
      <c r="D86" s="34">
        <v>43389</v>
      </c>
      <c r="E86" s="35">
        <v>99.877998250540955</v>
      </c>
    </row>
    <row r="87" spans="2:5" ht="12" customHeight="1" x14ac:dyDescent="0.2">
      <c r="B87" s="6" t="s">
        <v>73</v>
      </c>
      <c r="C87" s="32">
        <v>1294305</v>
      </c>
      <c r="D87" s="32">
        <v>101977</v>
      </c>
      <c r="E87" s="33">
        <v>7.8789002592124735</v>
      </c>
    </row>
    <row r="88" spans="2:5" ht="12" customHeight="1" x14ac:dyDescent="0.2">
      <c r="B88" s="6" t="s">
        <v>74</v>
      </c>
      <c r="C88" s="36">
        <v>15197</v>
      </c>
      <c r="D88" s="36">
        <v>7503</v>
      </c>
      <c r="E88" s="37">
        <v>49.371586497335002</v>
      </c>
    </row>
    <row r="89" spans="2:5" ht="12" customHeight="1" x14ac:dyDescent="0.2">
      <c r="B89" s="6" t="s">
        <v>75</v>
      </c>
      <c r="C89" s="32">
        <v>153827</v>
      </c>
      <c r="D89" s="32">
        <v>35082</v>
      </c>
      <c r="E89" s="33">
        <v>22.806139364350862</v>
      </c>
    </row>
    <row r="90" spans="2:5" ht="12" customHeight="1" x14ac:dyDescent="0.2">
      <c r="B90" s="6" t="s">
        <v>76</v>
      </c>
      <c r="C90" s="32">
        <v>1125038</v>
      </c>
      <c r="D90" s="32">
        <v>59384</v>
      </c>
      <c r="E90" s="33">
        <v>5.2783994851729448</v>
      </c>
    </row>
    <row r="91" spans="2:5" ht="12" customHeight="1" x14ac:dyDescent="0.2">
      <c r="B91" s="6" t="s">
        <v>77</v>
      </c>
      <c r="C91" s="32">
        <v>243</v>
      </c>
      <c r="D91" s="32">
        <v>8</v>
      </c>
      <c r="E91" s="33">
        <v>3.2921810699588478</v>
      </c>
    </row>
    <row r="92" spans="2:5" ht="12" customHeight="1" x14ac:dyDescent="0.2">
      <c r="B92" s="6" t="s">
        <v>78</v>
      </c>
      <c r="C92" s="32">
        <v>16035</v>
      </c>
      <c r="D92" s="32">
        <v>8922</v>
      </c>
      <c r="E92" s="33">
        <v>55.640785781103844</v>
      </c>
    </row>
    <row r="93" spans="2:5" ht="12" customHeight="1" x14ac:dyDescent="0.2">
      <c r="B93" s="6" t="s">
        <v>86</v>
      </c>
      <c r="C93" s="22">
        <v>22165</v>
      </c>
      <c r="D93" s="22">
        <v>22167</v>
      </c>
      <c r="E93" s="23">
        <v>100.0090232348297</v>
      </c>
    </row>
    <row r="94" spans="2:5" ht="12" customHeight="1" x14ac:dyDescent="0.2">
      <c r="B94" s="6" t="s">
        <v>79</v>
      </c>
      <c r="C94" s="32">
        <v>22110</v>
      </c>
      <c r="D94" s="32">
        <v>22112</v>
      </c>
      <c r="E94" s="23">
        <v>100.00904568068746</v>
      </c>
    </row>
    <row r="95" spans="2:5" ht="12" customHeight="1" x14ac:dyDescent="0.2">
      <c r="B95" s="6" t="s">
        <v>80</v>
      </c>
      <c r="C95" s="32">
        <v>55</v>
      </c>
      <c r="D95" s="32">
        <v>55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6693B55-F4A7-44F6-B99E-0DC8C25C4FEF}"/>
    <hyperlink ref="D4" location="ŞUBAT!A1" display="Şubat" xr:uid="{DF8FE84D-7835-44E0-8C8B-5A0FFEA1A781}"/>
    <hyperlink ref="E4" location="MART!A1" display="Mart" xr:uid="{84ED05B8-64A0-46E6-B127-B5E51C0DC7A0}"/>
    <hyperlink ref="C5" location="NİSAN!A1" display="Nisan" xr:uid="{481410D6-9B9A-4EBF-9E60-2C9DFC13DF7D}"/>
    <hyperlink ref="D5" location="MAYIS!A1" display="Mayıs" xr:uid="{ACD22C9C-72D2-42DE-926A-842DD5AB12BE}"/>
    <hyperlink ref="E5" location="HAZİRAN!A1" display="Haziran" xr:uid="{0526CFBC-9F91-4313-AA29-F8BF32549342}"/>
    <hyperlink ref="C6" location="TEMMUZ!A1" display="Temmuz" xr:uid="{0ECA56C7-6463-42A6-AC6D-BC6CE7893748}"/>
    <hyperlink ref="D6" location="AĞUSTOS!A1" display="Ağustos" xr:uid="{415DF21C-3414-42B7-8A31-0DDD4F75791A}"/>
    <hyperlink ref="E6" location="EYLÜL!A1" display="Eylül" xr:uid="{5BD32E78-32DD-4035-9D17-482BF8EFED9D}"/>
    <hyperlink ref="C7" location="EKİM!A1" display="Ekim" xr:uid="{86D6EC56-2715-44B3-AB45-97EEAC3F4F52}"/>
    <hyperlink ref="D7" location="KASIM!A1" display="Kasım" xr:uid="{B528A806-7F3F-4FA3-A8D1-B328CCC15107}"/>
    <hyperlink ref="E7" location="ARALIK!A1" display="Aralık" xr:uid="{EE3CC7E8-43B5-4D76-9D9E-1BF752CA1CF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C9CF4-1315-4F00-9F8C-C01D5DB24AC7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97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5059264</v>
      </c>
      <c r="D10" s="22">
        <v>1847787</v>
      </c>
      <c r="E10" s="23">
        <v>36.522842057658977</v>
      </c>
    </row>
    <row r="11" spans="2:5" ht="12" customHeight="1" x14ac:dyDescent="0.2">
      <c r="B11" s="7" t="s">
        <v>4</v>
      </c>
      <c r="C11" s="24">
        <v>3166449</v>
      </c>
      <c r="D11" s="24">
        <v>1588338</v>
      </c>
      <c r="E11" s="25">
        <v>50.161490047684332</v>
      </c>
    </row>
    <row r="12" spans="2:5" ht="12" customHeight="1" x14ac:dyDescent="0.2">
      <c r="B12" s="7" t="s">
        <v>5</v>
      </c>
      <c r="C12" s="24">
        <v>1362494</v>
      </c>
      <c r="D12" s="24">
        <v>623938</v>
      </c>
      <c r="E12" s="25">
        <v>45.793816339741674</v>
      </c>
    </row>
    <row r="13" spans="2:5" ht="12" customHeight="1" x14ac:dyDescent="0.2">
      <c r="B13" s="7" t="s">
        <v>6</v>
      </c>
      <c r="C13" s="26">
        <v>897840</v>
      </c>
      <c r="D13" s="26">
        <v>454476</v>
      </c>
      <c r="E13" s="27">
        <v>50.618818497727879</v>
      </c>
    </row>
    <row r="14" spans="2:5" ht="12" customHeight="1" x14ac:dyDescent="0.2">
      <c r="B14" s="8" t="s">
        <v>7</v>
      </c>
      <c r="C14" s="28">
        <v>214302</v>
      </c>
      <c r="D14" s="28">
        <v>45473</v>
      </c>
      <c r="E14" s="29">
        <v>21.219120680161641</v>
      </c>
    </row>
    <row r="15" spans="2:5" ht="12" customHeight="1" x14ac:dyDescent="0.2">
      <c r="B15" s="8" t="s">
        <v>8</v>
      </c>
      <c r="C15" s="28">
        <v>12300</v>
      </c>
      <c r="D15" s="28">
        <v>5003</v>
      </c>
      <c r="E15" s="29">
        <v>40.674796747967477</v>
      </c>
    </row>
    <row r="16" spans="2:5" ht="12" customHeight="1" x14ac:dyDescent="0.2">
      <c r="B16" s="8" t="s">
        <v>9</v>
      </c>
      <c r="C16" s="28">
        <v>641493</v>
      </c>
      <c r="D16" s="28">
        <v>383045</v>
      </c>
      <c r="E16" s="29">
        <v>59.711485550115114</v>
      </c>
    </row>
    <row r="17" spans="2:5" ht="12" customHeight="1" x14ac:dyDescent="0.2">
      <c r="B17" s="8" t="s">
        <v>10</v>
      </c>
      <c r="C17" s="28">
        <v>29745</v>
      </c>
      <c r="D17" s="28">
        <v>20955</v>
      </c>
      <c r="E17" s="29">
        <v>70.44881492687847</v>
      </c>
    </row>
    <row r="18" spans="2:5" ht="12" customHeight="1" x14ac:dyDescent="0.2">
      <c r="B18" s="7" t="s">
        <v>11</v>
      </c>
      <c r="C18" s="24">
        <v>464654</v>
      </c>
      <c r="D18" s="24">
        <v>169462</v>
      </c>
      <c r="E18" s="25">
        <v>36.470578107581126</v>
      </c>
    </row>
    <row r="19" spans="2:5" ht="12" customHeight="1" x14ac:dyDescent="0.2">
      <c r="B19" s="8" t="s">
        <v>12</v>
      </c>
      <c r="C19" s="28">
        <v>316774</v>
      </c>
      <c r="D19" s="28">
        <v>63407</v>
      </c>
      <c r="E19" s="29">
        <v>20.01647862513969</v>
      </c>
    </row>
    <row r="20" spans="2:5" ht="12" customHeight="1" x14ac:dyDescent="0.2">
      <c r="B20" s="8" t="s">
        <v>13</v>
      </c>
      <c r="C20" s="28">
        <v>7586</v>
      </c>
      <c r="D20" s="28">
        <v>2577</v>
      </c>
      <c r="E20" s="29">
        <v>33.970471921961511</v>
      </c>
    </row>
    <row r="21" spans="2:5" ht="12" customHeight="1" x14ac:dyDescent="0.2">
      <c r="B21" s="8" t="s">
        <v>14</v>
      </c>
      <c r="C21" s="28">
        <v>140294</v>
      </c>
      <c r="D21" s="28">
        <v>103478</v>
      </c>
      <c r="E21" s="29">
        <v>73.757965415484634</v>
      </c>
    </row>
    <row r="22" spans="2:5" s="4" customFormat="1" ht="12" customHeight="1" x14ac:dyDescent="0.2">
      <c r="B22" s="7" t="s">
        <v>15</v>
      </c>
      <c r="C22" s="24">
        <v>336328</v>
      </c>
      <c r="D22" s="24">
        <v>119247</v>
      </c>
      <c r="E22" s="25">
        <v>35.455567184415216</v>
      </c>
    </row>
    <row r="23" spans="2:5" s="4" customFormat="1" ht="12" customHeight="1" x14ac:dyDescent="0.2">
      <c r="B23" s="8" t="s">
        <v>16</v>
      </c>
      <c r="C23" s="30">
        <v>6757</v>
      </c>
      <c r="D23" s="30">
        <v>2448</v>
      </c>
      <c r="E23" s="31">
        <v>36.229095752552908</v>
      </c>
    </row>
    <row r="24" spans="2:5" ht="12" customHeight="1" x14ac:dyDescent="0.2">
      <c r="B24" s="8" t="s">
        <v>17</v>
      </c>
      <c r="C24" s="30">
        <v>329571</v>
      </c>
      <c r="D24" s="30">
        <v>116799</v>
      </c>
      <c r="E24" s="31">
        <v>35.439707984015584</v>
      </c>
    </row>
    <row r="25" spans="2:5" s="4" customFormat="1" ht="12" customHeight="1" x14ac:dyDescent="0.2">
      <c r="B25" s="7" t="s">
        <v>18</v>
      </c>
      <c r="C25" s="24">
        <v>940294</v>
      </c>
      <c r="D25" s="24">
        <v>430866</v>
      </c>
      <c r="E25" s="25">
        <v>45.822476799809422</v>
      </c>
    </row>
    <row r="26" spans="2:5" ht="12" customHeight="1" x14ac:dyDescent="0.2">
      <c r="B26" s="7" t="s">
        <v>19</v>
      </c>
      <c r="C26" s="24">
        <v>672108</v>
      </c>
      <c r="D26" s="24">
        <v>209063</v>
      </c>
      <c r="E26" s="25">
        <v>31.105566367310018</v>
      </c>
    </row>
    <row r="27" spans="2:5" ht="12" customHeight="1" x14ac:dyDescent="0.2">
      <c r="B27" s="8" t="s">
        <v>20</v>
      </c>
      <c r="C27" s="28">
        <v>655906</v>
      </c>
      <c r="D27" s="28">
        <v>195763</v>
      </c>
      <c r="E27" s="29">
        <v>29.846197473418446</v>
      </c>
    </row>
    <row r="28" spans="2:5" ht="12" customHeight="1" x14ac:dyDescent="0.2">
      <c r="B28" s="8" t="s">
        <v>21</v>
      </c>
      <c r="C28" s="28">
        <v>16202</v>
      </c>
      <c r="D28" s="28">
        <v>13300</v>
      </c>
      <c r="E28" s="29">
        <v>82.088631033205772</v>
      </c>
    </row>
    <row r="29" spans="2:5" ht="12" customHeight="1" x14ac:dyDescent="0.2">
      <c r="B29" s="7" t="s">
        <v>22</v>
      </c>
      <c r="C29" s="26">
        <v>225681</v>
      </c>
      <c r="D29" s="26">
        <v>182284</v>
      </c>
      <c r="E29" s="27">
        <v>80.770645291362584</v>
      </c>
    </row>
    <row r="30" spans="2:5" ht="12" customHeight="1" x14ac:dyDescent="0.2">
      <c r="B30" s="8" t="s">
        <v>23</v>
      </c>
      <c r="C30" s="28">
        <v>3270</v>
      </c>
      <c r="D30" s="28">
        <v>85</v>
      </c>
      <c r="E30" s="29">
        <v>2.5993883792048931</v>
      </c>
    </row>
    <row r="31" spans="2:5" s="4" customFormat="1" ht="12" customHeight="1" x14ac:dyDescent="0.2">
      <c r="B31" s="8" t="s">
        <v>24</v>
      </c>
      <c r="C31" s="28">
        <v>154362</v>
      </c>
      <c r="D31" s="28">
        <v>152016</v>
      </c>
      <c r="E31" s="29">
        <v>98.480195903136774</v>
      </c>
    </row>
    <row r="32" spans="2:5" ht="12" customHeight="1" x14ac:dyDescent="0.2">
      <c r="B32" s="8" t="s">
        <v>25</v>
      </c>
      <c r="C32" s="28">
        <v>66844</v>
      </c>
      <c r="D32" s="28">
        <v>29474</v>
      </c>
      <c r="E32" s="29">
        <v>44.093710729459637</v>
      </c>
    </row>
    <row r="33" spans="2:6" ht="12" customHeight="1" x14ac:dyDescent="0.2">
      <c r="B33" s="8" t="s">
        <v>26</v>
      </c>
      <c r="C33" s="28">
        <v>198</v>
      </c>
      <c r="D33" s="28">
        <v>102</v>
      </c>
      <c r="E33" s="29">
        <v>51.515151515151516</v>
      </c>
    </row>
    <row r="34" spans="2:6" ht="12" customHeight="1" x14ac:dyDescent="0.2">
      <c r="B34" s="8" t="s">
        <v>27</v>
      </c>
      <c r="C34" s="28">
        <v>48</v>
      </c>
      <c r="D34" s="28">
        <v>40</v>
      </c>
      <c r="E34" s="29">
        <v>83.333333333333343</v>
      </c>
    </row>
    <row r="35" spans="2:6" ht="12" customHeight="1" x14ac:dyDescent="0.2">
      <c r="B35" s="8" t="s">
        <v>28</v>
      </c>
      <c r="C35" s="28">
        <v>676</v>
      </c>
      <c r="D35" s="28">
        <v>513</v>
      </c>
      <c r="E35" s="29">
        <v>75.887573964497051</v>
      </c>
    </row>
    <row r="36" spans="2:6" ht="12" customHeight="1" x14ac:dyDescent="0.2">
      <c r="B36" s="8" t="s">
        <v>101</v>
      </c>
      <c r="C36" s="28">
        <v>283</v>
      </c>
      <c r="D36" s="28">
        <v>54</v>
      </c>
      <c r="E36" s="29">
        <v>19.081272084805654</v>
      </c>
    </row>
    <row r="37" spans="2:6" ht="12" customHeight="1" x14ac:dyDescent="0.2">
      <c r="B37" s="7" t="s">
        <v>29</v>
      </c>
      <c r="C37" s="26">
        <v>42409</v>
      </c>
      <c r="D37" s="26">
        <v>39423</v>
      </c>
      <c r="E37" s="27">
        <v>92.95904171284397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96</v>
      </c>
      <c r="D39" s="26">
        <v>96</v>
      </c>
      <c r="E39" s="27">
        <v>100</v>
      </c>
    </row>
    <row r="40" spans="2:6" ht="12" customHeight="1" x14ac:dyDescent="0.2">
      <c r="B40" s="7" t="s">
        <v>32</v>
      </c>
      <c r="C40" s="24">
        <v>152741</v>
      </c>
      <c r="D40" s="24">
        <v>152741</v>
      </c>
      <c r="E40" s="25">
        <v>100</v>
      </c>
    </row>
    <row r="41" spans="2:6" s="4" customFormat="1" ht="12" customHeight="1" x14ac:dyDescent="0.2">
      <c r="B41" s="8" t="s">
        <v>33</v>
      </c>
      <c r="C41" s="30">
        <v>7594</v>
      </c>
      <c r="D41" s="30">
        <v>7594</v>
      </c>
      <c r="E41" s="31">
        <v>100</v>
      </c>
    </row>
    <row r="42" spans="2:6" ht="12" customHeight="1" x14ac:dyDescent="0.2">
      <c r="B42" s="8" t="s">
        <v>34</v>
      </c>
      <c r="C42" s="30">
        <v>144863</v>
      </c>
      <c r="D42" s="30">
        <v>144863</v>
      </c>
      <c r="E42" s="31">
        <v>100</v>
      </c>
    </row>
    <row r="43" spans="2:6" s="4" customFormat="1" ht="12" customHeight="1" x14ac:dyDescent="0.2">
      <c r="B43" s="8" t="s">
        <v>35</v>
      </c>
      <c r="C43" s="28">
        <v>284</v>
      </c>
      <c r="D43" s="28">
        <v>284</v>
      </c>
      <c r="E43" s="29">
        <v>100</v>
      </c>
    </row>
    <row r="44" spans="2:6" ht="12" customHeight="1" x14ac:dyDescent="0.2">
      <c r="B44" s="7" t="s">
        <v>36</v>
      </c>
      <c r="C44" s="24">
        <v>142789</v>
      </c>
      <c r="D44" s="24">
        <v>75160</v>
      </c>
      <c r="E44" s="25">
        <v>52.637107900468528</v>
      </c>
    </row>
    <row r="45" spans="2:6" ht="12" customHeight="1" x14ac:dyDescent="0.2">
      <c r="B45" s="7" t="s">
        <v>37</v>
      </c>
      <c r="C45" s="26">
        <v>226501</v>
      </c>
      <c r="D45" s="26">
        <v>186117</v>
      </c>
      <c r="E45" s="27">
        <v>82.170498143496047</v>
      </c>
      <c r="F45" s="5"/>
    </row>
    <row r="46" spans="2:6" ht="12" customHeight="1" x14ac:dyDescent="0.2">
      <c r="B46" s="7" t="s">
        <v>38</v>
      </c>
      <c r="C46" s="26">
        <v>5302</v>
      </c>
      <c r="D46" s="26">
        <v>269</v>
      </c>
      <c r="E46" s="27">
        <v>5.0735571482459445</v>
      </c>
    </row>
    <row r="47" spans="2:6" ht="12" customHeight="1" x14ac:dyDescent="0.2">
      <c r="B47" s="6" t="s">
        <v>84</v>
      </c>
      <c r="C47" s="22">
        <v>129241</v>
      </c>
      <c r="D47" s="22">
        <v>101410</v>
      </c>
      <c r="E47" s="27">
        <v>78.465811932745794</v>
      </c>
    </row>
    <row r="48" spans="2:6" ht="12" customHeight="1" x14ac:dyDescent="0.2">
      <c r="B48" s="6" t="s">
        <v>39</v>
      </c>
      <c r="C48" s="32">
        <v>26271</v>
      </c>
      <c r="D48" s="32">
        <v>25867</v>
      </c>
      <c r="E48" s="33">
        <v>98.46218263484451</v>
      </c>
    </row>
    <row r="49" spans="2:5" ht="12" customHeight="1" x14ac:dyDescent="0.2">
      <c r="B49" s="6" t="s">
        <v>40</v>
      </c>
      <c r="C49" s="32">
        <v>24925</v>
      </c>
      <c r="D49" s="32">
        <v>24625</v>
      </c>
      <c r="E49" s="33">
        <v>98.796389167502511</v>
      </c>
    </row>
    <row r="50" spans="2:5" ht="12" customHeight="1" x14ac:dyDescent="0.2">
      <c r="B50" s="9" t="s">
        <v>41</v>
      </c>
      <c r="C50" s="34">
        <v>21</v>
      </c>
      <c r="D50" s="34">
        <v>21</v>
      </c>
      <c r="E50" s="35">
        <v>100</v>
      </c>
    </row>
    <row r="51" spans="2:5" ht="12" customHeight="1" x14ac:dyDescent="0.2">
      <c r="B51" s="9" t="s">
        <v>42</v>
      </c>
      <c r="C51" s="34">
        <v>24904</v>
      </c>
      <c r="D51" s="34">
        <v>24604</v>
      </c>
      <c r="E51" s="35">
        <v>98.795374237070348</v>
      </c>
    </row>
    <row r="52" spans="2:5" ht="12" customHeight="1" x14ac:dyDescent="0.2">
      <c r="B52" s="6" t="s">
        <v>43</v>
      </c>
      <c r="C52" s="32">
        <v>1346</v>
      </c>
      <c r="D52" s="32">
        <v>1242</v>
      </c>
      <c r="E52" s="33">
        <v>92.273402674591381</v>
      </c>
    </row>
    <row r="53" spans="2:5" ht="12" customHeight="1" x14ac:dyDescent="0.2">
      <c r="B53" s="9" t="s">
        <v>87</v>
      </c>
      <c r="C53" s="34">
        <v>35</v>
      </c>
      <c r="D53" s="34">
        <v>35</v>
      </c>
      <c r="E53" s="35">
        <v>100</v>
      </c>
    </row>
    <row r="54" spans="2:5" ht="12" customHeight="1" x14ac:dyDescent="0.2">
      <c r="B54" s="9" t="s">
        <v>88</v>
      </c>
      <c r="C54" s="34">
        <v>1311</v>
      </c>
      <c r="D54" s="34">
        <v>1207</v>
      </c>
      <c r="E54" s="35">
        <v>92.067124332570557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9863</v>
      </c>
      <c r="D58" s="32">
        <v>9863</v>
      </c>
      <c r="E58" s="33">
        <v>100</v>
      </c>
    </row>
    <row r="59" spans="2:5" ht="12" customHeight="1" x14ac:dyDescent="0.2">
      <c r="B59" s="6" t="s">
        <v>48</v>
      </c>
      <c r="C59" s="32">
        <v>9863</v>
      </c>
      <c r="D59" s="32">
        <v>9863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93141</v>
      </c>
      <c r="D61" s="32">
        <v>65714</v>
      </c>
      <c r="E61" s="33">
        <v>70.553247227322018</v>
      </c>
    </row>
    <row r="62" spans="2:5" s="4" customFormat="1" ht="12" customHeight="1" x14ac:dyDescent="0.2">
      <c r="B62" s="6" t="s">
        <v>51</v>
      </c>
      <c r="C62" s="32">
        <v>48845</v>
      </c>
      <c r="D62" s="32">
        <v>21418</v>
      </c>
      <c r="E62" s="33">
        <v>43.848909816767325</v>
      </c>
    </row>
    <row r="63" spans="2:5" ht="12" customHeight="1" x14ac:dyDescent="0.2">
      <c r="B63" s="6" t="s">
        <v>90</v>
      </c>
      <c r="C63" s="32">
        <v>44296</v>
      </c>
      <c r="D63" s="32">
        <v>44296</v>
      </c>
      <c r="E63" s="33">
        <v>100</v>
      </c>
    </row>
    <row r="64" spans="2:5" ht="12" customHeight="1" x14ac:dyDescent="0.2">
      <c r="B64" s="6" t="s">
        <v>52</v>
      </c>
      <c r="C64" s="32">
        <v>-34</v>
      </c>
      <c r="D64" s="32">
        <v>-34</v>
      </c>
      <c r="E64" s="33">
        <v>100</v>
      </c>
    </row>
    <row r="65" spans="2:5" ht="12" customHeight="1" x14ac:dyDescent="0.2">
      <c r="B65" s="6" t="s">
        <v>85</v>
      </c>
      <c r="C65" s="22">
        <v>622</v>
      </c>
      <c r="D65" s="22">
        <v>622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622</v>
      </c>
      <c r="D67" s="22">
        <v>622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622</v>
      </c>
      <c r="D69" s="34">
        <v>622</v>
      </c>
      <c r="E69" s="35">
        <v>100</v>
      </c>
    </row>
    <row r="70" spans="2:5" ht="12" customHeight="1" x14ac:dyDescent="0.2">
      <c r="B70" s="6" t="s">
        <v>89</v>
      </c>
      <c r="C70" s="22">
        <v>1742929</v>
      </c>
      <c r="D70" s="22">
        <v>137394</v>
      </c>
      <c r="E70" s="23">
        <v>7.8829372854545428</v>
      </c>
    </row>
    <row r="71" spans="2:5" ht="12" customHeight="1" x14ac:dyDescent="0.2">
      <c r="B71" s="6" t="s">
        <v>57</v>
      </c>
      <c r="C71" s="32">
        <v>407138</v>
      </c>
      <c r="D71" s="32">
        <v>934</v>
      </c>
      <c r="E71" s="33">
        <v>0.2294062455481925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405407</v>
      </c>
      <c r="D74" s="36">
        <v>-643</v>
      </c>
      <c r="E74" s="37">
        <v>-0.15860604281623158</v>
      </c>
    </row>
    <row r="75" spans="2:5" ht="12" customHeight="1" x14ac:dyDescent="0.2">
      <c r="B75" s="6" t="s">
        <v>61</v>
      </c>
      <c r="C75" s="32">
        <v>1731</v>
      </c>
      <c r="D75" s="32">
        <v>1577</v>
      </c>
      <c r="E75" s="33">
        <v>91.10340843443096</v>
      </c>
    </row>
    <row r="76" spans="2:5" ht="12" customHeight="1" x14ac:dyDescent="0.2">
      <c r="B76" s="6" t="s">
        <v>62</v>
      </c>
      <c r="C76" s="32">
        <v>44519</v>
      </c>
      <c r="D76" s="32">
        <v>42998</v>
      </c>
      <c r="E76" s="33">
        <v>96.583481210269767</v>
      </c>
    </row>
    <row r="77" spans="2:5" ht="12" customHeight="1" x14ac:dyDescent="0.2">
      <c r="B77" s="6" t="s">
        <v>63</v>
      </c>
      <c r="C77" s="32">
        <v>2408</v>
      </c>
      <c r="D77" s="32">
        <v>996</v>
      </c>
      <c r="E77" s="33">
        <v>41.362126245847172</v>
      </c>
    </row>
    <row r="78" spans="2:5" ht="12" customHeight="1" x14ac:dyDescent="0.2">
      <c r="B78" s="6" t="s">
        <v>64</v>
      </c>
      <c r="C78" s="32">
        <v>42111</v>
      </c>
      <c r="D78" s="32">
        <v>42002</v>
      </c>
      <c r="E78" s="33">
        <v>99.741160266913624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173</v>
      </c>
      <c r="D81" s="34">
        <v>118</v>
      </c>
      <c r="E81" s="35">
        <v>68.20809248554913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57</v>
      </c>
      <c r="D85" s="34">
        <v>56</v>
      </c>
      <c r="E85" s="35">
        <v>98.245614035087712</v>
      </c>
    </row>
    <row r="86" spans="2:5" ht="12" customHeight="1" x14ac:dyDescent="0.2">
      <c r="B86" s="9" t="s">
        <v>72</v>
      </c>
      <c r="C86" s="34">
        <v>41881</v>
      </c>
      <c r="D86" s="34">
        <v>41828</v>
      </c>
      <c r="E86" s="35">
        <v>99.873450968219473</v>
      </c>
    </row>
    <row r="87" spans="2:5" ht="12" customHeight="1" x14ac:dyDescent="0.2">
      <c r="B87" s="6" t="s">
        <v>73</v>
      </c>
      <c r="C87" s="32">
        <v>1276029</v>
      </c>
      <c r="D87" s="32">
        <v>85407</v>
      </c>
      <c r="E87" s="33">
        <v>6.6931864401200913</v>
      </c>
    </row>
    <row r="88" spans="2:5" ht="12" customHeight="1" x14ac:dyDescent="0.2">
      <c r="B88" s="6" t="s">
        <v>74</v>
      </c>
      <c r="C88" s="36">
        <v>14228</v>
      </c>
      <c r="D88" s="36">
        <v>6534</v>
      </c>
      <c r="E88" s="37">
        <v>45.92353106550464</v>
      </c>
    </row>
    <row r="89" spans="2:5" ht="12" customHeight="1" x14ac:dyDescent="0.2">
      <c r="B89" s="6" t="s">
        <v>75</v>
      </c>
      <c r="C89" s="32">
        <v>148053</v>
      </c>
      <c r="D89" s="32">
        <v>30338</v>
      </c>
      <c r="E89" s="33">
        <v>20.49131054419701</v>
      </c>
    </row>
    <row r="90" spans="2:5" ht="12" customHeight="1" x14ac:dyDescent="0.2">
      <c r="B90" s="6" t="s">
        <v>76</v>
      </c>
      <c r="C90" s="32">
        <v>1113505</v>
      </c>
      <c r="D90" s="32">
        <v>48527</v>
      </c>
      <c r="E90" s="33">
        <v>4.3580406015240163</v>
      </c>
    </row>
    <row r="91" spans="2:5" ht="12" customHeight="1" x14ac:dyDescent="0.2">
      <c r="B91" s="6" t="s">
        <v>77</v>
      </c>
      <c r="C91" s="32">
        <v>243</v>
      </c>
      <c r="D91" s="32">
        <v>8</v>
      </c>
      <c r="E91" s="33">
        <v>3.2921810699588478</v>
      </c>
    </row>
    <row r="92" spans="2:5" ht="12" customHeight="1" x14ac:dyDescent="0.2">
      <c r="B92" s="6" t="s">
        <v>78</v>
      </c>
      <c r="C92" s="32">
        <v>15243</v>
      </c>
      <c r="D92" s="32">
        <v>8055</v>
      </c>
      <c r="E92" s="33">
        <v>52.843928360558948</v>
      </c>
    </row>
    <row r="93" spans="2:5" ht="12" customHeight="1" x14ac:dyDescent="0.2">
      <c r="B93" s="6" t="s">
        <v>86</v>
      </c>
      <c r="C93" s="22">
        <v>20023</v>
      </c>
      <c r="D93" s="22">
        <v>20023</v>
      </c>
      <c r="E93" s="23">
        <v>100</v>
      </c>
    </row>
    <row r="94" spans="2:5" ht="12" customHeight="1" x14ac:dyDescent="0.2">
      <c r="B94" s="6" t="s">
        <v>79</v>
      </c>
      <c r="C94" s="32">
        <v>19979</v>
      </c>
      <c r="D94" s="32">
        <v>19979</v>
      </c>
      <c r="E94" s="23">
        <v>100</v>
      </c>
    </row>
    <row r="95" spans="2:5" ht="12" customHeight="1" x14ac:dyDescent="0.2">
      <c r="B95" s="6" t="s">
        <v>80</v>
      </c>
      <c r="C95" s="32">
        <v>44</v>
      </c>
      <c r="D95" s="32">
        <v>44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ECF8BBF-B6D8-4738-AF1B-86FF7B9F7408}"/>
    <hyperlink ref="D4" location="ŞUBAT!A1" display="Şubat" xr:uid="{0E4F1261-DC80-4E9F-A3EB-F186FD20EE74}"/>
    <hyperlink ref="E4" location="MART!A1" display="Mart" xr:uid="{6539AC31-EAB1-4AF1-BE15-C49AEAE36D2F}"/>
    <hyperlink ref="C5" location="NİSAN!A1" display="Nisan" xr:uid="{949840CB-B2B0-4CD6-A0AC-0D0409F0BC0D}"/>
    <hyperlink ref="D5" location="MAYIS!A1" display="Mayıs" xr:uid="{C4451331-A8B9-4EAE-A574-161952DE4B33}"/>
    <hyperlink ref="E5" location="HAZİRAN!A1" display="Haziran" xr:uid="{C6495728-D6ED-431A-B00A-365E6024615C}"/>
    <hyperlink ref="C6" location="TEMMUZ!A1" display="Temmuz" xr:uid="{90BB6AD7-B292-41E7-96DD-397271FA62B4}"/>
    <hyperlink ref="D6" location="AĞUSTOS!A1" display="Ağustos" xr:uid="{E238FBCD-85B2-46EE-854B-28DCA4939A72}"/>
    <hyperlink ref="E6" location="EYLÜL!A1" display="Eylül" xr:uid="{BEB1E294-D21B-4526-AE04-18EC26068F5E}"/>
    <hyperlink ref="C7" location="EKİM!A1" display="Ekim" xr:uid="{533B76EB-A984-414B-9135-AF834985F0D3}"/>
    <hyperlink ref="D7" location="KASIM!A1" display="Kasım" xr:uid="{6D0931B9-2101-42F1-8191-8E162F5F6735}"/>
    <hyperlink ref="E7" location="ARALIK!A1" display="Aralık" xr:uid="{15E604BD-58CC-47BA-A129-03E41E16FF3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BD63-0EB2-41D5-B637-4E211391B794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97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4765007</v>
      </c>
      <c r="D10" s="22">
        <v>1450373</v>
      </c>
      <c r="E10" s="23">
        <v>30.438003553824789</v>
      </c>
    </row>
    <row r="11" spans="2:5" ht="12" customHeight="1" x14ac:dyDescent="0.2">
      <c r="B11" s="7" t="s">
        <v>4</v>
      </c>
      <c r="C11" s="24">
        <v>2970601</v>
      </c>
      <c r="D11" s="24">
        <v>1249747</v>
      </c>
      <c r="E11" s="25">
        <v>42.070510310876486</v>
      </c>
    </row>
    <row r="12" spans="2:5" ht="12" customHeight="1" x14ac:dyDescent="0.2">
      <c r="B12" s="7" t="s">
        <v>5</v>
      </c>
      <c r="C12" s="24">
        <v>1357823</v>
      </c>
      <c r="D12" s="24">
        <v>500576</v>
      </c>
      <c r="E12" s="25">
        <v>36.866071645567942</v>
      </c>
    </row>
    <row r="13" spans="2:5" ht="12" customHeight="1" x14ac:dyDescent="0.2">
      <c r="B13" s="7" t="s">
        <v>6</v>
      </c>
      <c r="C13" s="26">
        <v>835138</v>
      </c>
      <c r="D13" s="26">
        <v>368354</v>
      </c>
      <c r="E13" s="27">
        <v>44.106961963172552</v>
      </c>
    </row>
    <row r="14" spans="2:5" ht="12" customHeight="1" x14ac:dyDescent="0.2">
      <c r="B14" s="8" t="s">
        <v>7</v>
      </c>
      <c r="C14" s="28">
        <v>214411</v>
      </c>
      <c r="D14" s="28">
        <v>38756</v>
      </c>
      <c r="E14" s="29">
        <v>18.075565152907267</v>
      </c>
    </row>
    <row r="15" spans="2:5" ht="12" customHeight="1" x14ac:dyDescent="0.2">
      <c r="B15" s="8" t="s">
        <v>8</v>
      </c>
      <c r="C15" s="28">
        <v>12257</v>
      </c>
      <c r="D15" s="28">
        <v>3531</v>
      </c>
      <c r="E15" s="29">
        <v>28.80802806559517</v>
      </c>
    </row>
    <row r="16" spans="2:5" ht="12" customHeight="1" x14ac:dyDescent="0.2">
      <c r="B16" s="8" t="s">
        <v>9</v>
      </c>
      <c r="C16" s="28">
        <v>578476</v>
      </c>
      <c r="D16" s="28">
        <v>305614</v>
      </c>
      <c r="E16" s="29">
        <v>52.83088667464164</v>
      </c>
    </row>
    <row r="17" spans="2:5" ht="12" customHeight="1" x14ac:dyDescent="0.2">
      <c r="B17" s="8" t="s">
        <v>10</v>
      </c>
      <c r="C17" s="28">
        <v>29994</v>
      </c>
      <c r="D17" s="28">
        <v>20453</v>
      </c>
      <c r="E17" s="29">
        <v>68.190304727612201</v>
      </c>
    </row>
    <row r="18" spans="2:5" ht="12" customHeight="1" x14ac:dyDescent="0.2">
      <c r="B18" s="7" t="s">
        <v>11</v>
      </c>
      <c r="C18" s="24">
        <v>522685</v>
      </c>
      <c r="D18" s="24">
        <v>132222</v>
      </c>
      <c r="E18" s="25">
        <v>25.296689210518764</v>
      </c>
    </row>
    <row r="19" spans="2:5" ht="12" customHeight="1" x14ac:dyDescent="0.2">
      <c r="B19" s="8" t="s">
        <v>12</v>
      </c>
      <c r="C19" s="28">
        <v>381087</v>
      </c>
      <c r="D19" s="28">
        <v>26098</v>
      </c>
      <c r="E19" s="29">
        <v>6.8483049802276126</v>
      </c>
    </row>
    <row r="20" spans="2:5" ht="12" customHeight="1" x14ac:dyDescent="0.2">
      <c r="B20" s="8" t="s">
        <v>13</v>
      </c>
      <c r="C20" s="28">
        <v>7381</v>
      </c>
      <c r="D20" s="28">
        <v>1867</v>
      </c>
      <c r="E20" s="29">
        <v>25.294675518222466</v>
      </c>
    </row>
    <row r="21" spans="2:5" ht="12" customHeight="1" x14ac:dyDescent="0.2">
      <c r="B21" s="8" t="s">
        <v>14</v>
      </c>
      <c r="C21" s="28">
        <v>134217</v>
      </c>
      <c r="D21" s="28">
        <v>104257</v>
      </c>
      <c r="E21" s="29">
        <v>77.677939456253682</v>
      </c>
    </row>
    <row r="22" spans="2:5" s="4" customFormat="1" ht="12" customHeight="1" x14ac:dyDescent="0.2">
      <c r="B22" s="7" t="s">
        <v>15</v>
      </c>
      <c r="C22" s="24">
        <v>333569</v>
      </c>
      <c r="D22" s="24">
        <v>107460</v>
      </c>
      <c r="E22" s="25">
        <v>32.21522383674742</v>
      </c>
    </row>
    <row r="23" spans="2:5" s="4" customFormat="1" ht="12" customHeight="1" x14ac:dyDescent="0.2">
      <c r="B23" s="8" t="s">
        <v>16</v>
      </c>
      <c r="C23" s="30">
        <v>6127</v>
      </c>
      <c r="D23" s="30">
        <v>1984</v>
      </c>
      <c r="E23" s="31">
        <v>32.381263260976006</v>
      </c>
    </row>
    <row r="24" spans="2:5" ht="12" customHeight="1" x14ac:dyDescent="0.2">
      <c r="B24" s="8" t="s">
        <v>17</v>
      </c>
      <c r="C24" s="30">
        <v>327442</v>
      </c>
      <c r="D24" s="30">
        <v>105476</v>
      </c>
      <c r="E24" s="31">
        <v>32.212116955063799</v>
      </c>
    </row>
    <row r="25" spans="2:5" s="4" customFormat="1" ht="12" customHeight="1" x14ac:dyDescent="0.2">
      <c r="B25" s="7" t="s">
        <v>18</v>
      </c>
      <c r="C25" s="24">
        <v>837256</v>
      </c>
      <c r="D25" s="24">
        <v>316351</v>
      </c>
      <c r="E25" s="25">
        <v>37.784261922279441</v>
      </c>
    </row>
    <row r="26" spans="2:5" ht="12" customHeight="1" x14ac:dyDescent="0.2">
      <c r="B26" s="7" t="s">
        <v>19</v>
      </c>
      <c r="C26" s="24">
        <v>616176</v>
      </c>
      <c r="D26" s="24">
        <v>143203</v>
      </c>
      <c r="E26" s="25">
        <v>23.240600088286463</v>
      </c>
    </row>
    <row r="27" spans="2:5" ht="12" customHeight="1" x14ac:dyDescent="0.2">
      <c r="B27" s="8" t="s">
        <v>20</v>
      </c>
      <c r="C27" s="28">
        <v>602338</v>
      </c>
      <c r="D27" s="28">
        <v>132312</v>
      </c>
      <c r="E27" s="29">
        <v>21.966404244792791</v>
      </c>
    </row>
    <row r="28" spans="2:5" ht="12" customHeight="1" x14ac:dyDescent="0.2">
      <c r="B28" s="8" t="s">
        <v>21</v>
      </c>
      <c r="C28" s="28">
        <v>13838</v>
      </c>
      <c r="D28" s="28">
        <v>10891</v>
      </c>
      <c r="E28" s="29">
        <v>78.703569880040476</v>
      </c>
    </row>
    <row r="29" spans="2:5" ht="12" customHeight="1" x14ac:dyDescent="0.2">
      <c r="B29" s="7" t="s">
        <v>22</v>
      </c>
      <c r="C29" s="26">
        <v>185077</v>
      </c>
      <c r="D29" s="26">
        <v>140281</v>
      </c>
      <c r="E29" s="27">
        <v>75.796020034904387</v>
      </c>
    </row>
    <row r="30" spans="2:5" ht="12" customHeight="1" x14ac:dyDescent="0.2">
      <c r="B30" s="8" t="s">
        <v>23</v>
      </c>
      <c r="C30" s="28">
        <v>2986</v>
      </c>
      <c r="D30" s="28">
        <v>61</v>
      </c>
      <c r="E30" s="29">
        <v>2.0428667113194909</v>
      </c>
    </row>
    <row r="31" spans="2:5" s="4" customFormat="1" ht="12" customHeight="1" x14ac:dyDescent="0.2">
      <c r="B31" s="8" t="s">
        <v>24</v>
      </c>
      <c r="C31" s="28">
        <v>125305</v>
      </c>
      <c r="D31" s="28">
        <v>122921</v>
      </c>
      <c r="E31" s="29">
        <v>98.097442240932125</v>
      </c>
    </row>
    <row r="32" spans="2:5" ht="12" customHeight="1" x14ac:dyDescent="0.2">
      <c r="B32" s="8" t="s">
        <v>25</v>
      </c>
      <c r="C32" s="28">
        <v>56014</v>
      </c>
      <c r="D32" s="28">
        <v>16788</v>
      </c>
      <c r="E32" s="29">
        <v>29.971078658906702</v>
      </c>
    </row>
    <row r="33" spans="2:6" ht="12" customHeight="1" x14ac:dyDescent="0.2">
      <c r="B33" s="8" t="s">
        <v>26</v>
      </c>
      <c r="C33" s="28">
        <v>196</v>
      </c>
      <c r="D33" s="28">
        <v>101</v>
      </c>
      <c r="E33" s="29">
        <v>51.530612244897952</v>
      </c>
    </row>
    <row r="34" spans="2:6" ht="12" customHeight="1" x14ac:dyDescent="0.2">
      <c r="B34" s="8" t="s">
        <v>27</v>
      </c>
      <c r="C34" s="28">
        <v>23</v>
      </c>
      <c r="D34" s="28">
        <v>15</v>
      </c>
      <c r="E34" s="29">
        <v>65.217391304347828</v>
      </c>
    </row>
    <row r="35" spans="2:6" ht="12" customHeight="1" x14ac:dyDescent="0.2">
      <c r="B35" s="8" t="s">
        <v>28</v>
      </c>
      <c r="C35" s="28">
        <v>543</v>
      </c>
      <c r="D35" s="28">
        <v>389</v>
      </c>
      <c r="E35" s="29">
        <v>71.639042357274391</v>
      </c>
    </row>
    <row r="36" spans="2:6" ht="12" customHeight="1" x14ac:dyDescent="0.2">
      <c r="B36" s="8" t="s">
        <v>101</v>
      </c>
      <c r="C36" s="28">
        <v>10</v>
      </c>
      <c r="D36" s="28">
        <v>6</v>
      </c>
      <c r="E36" s="29">
        <v>60</v>
      </c>
    </row>
    <row r="37" spans="2:6" ht="12" customHeight="1" x14ac:dyDescent="0.2">
      <c r="B37" s="7" t="s">
        <v>29</v>
      </c>
      <c r="C37" s="26">
        <v>35919</v>
      </c>
      <c r="D37" s="26">
        <v>32783</v>
      </c>
      <c r="E37" s="27">
        <v>91.269244689440129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84</v>
      </c>
      <c r="D39" s="26">
        <v>84</v>
      </c>
      <c r="E39" s="27">
        <v>100</v>
      </c>
    </row>
    <row r="40" spans="2:6" ht="12" customHeight="1" x14ac:dyDescent="0.2">
      <c r="B40" s="7" t="s">
        <v>32</v>
      </c>
      <c r="C40" s="24">
        <v>118567</v>
      </c>
      <c r="D40" s="24">
        <v>118567</v>
      </c>
      <c r="E40" s="25">
        <v>100</v>
      </c>
    </row>
    <row r="41" spans="2:6" s="4" customFormat="1" ht="12" customHeight="1" x14ac:dyDescent="0.2">
      <c r="B41" s="8" t="s">
        <v>33</v>
      </c>
      <c r="C41" s="30">
        <v>6537</v>
      </c>
      <c r="D41" s="30">
        <v>6537</v>
      </c>
      <c r="E41" s="31">
        <v>100</v>
      </c>
    </row>
    <row r="42" spans="2:6" ht="12" customHeight="1" x14ac:dyDescent="0.2">
      <c r="B42" s="8" t="s">
        <v>34</v>
      </c>
      <c r="C42" s="30">
        <v>111775</v>
      </c>
      <c r="D42" s="30">
        <v>111775</v>
      </c>
      <c r="E42" s="31">
        <v>100</v>
      </c>
    </row>
    <row r="43" spans="2:6" s="4" customFormat="1" ht="12" customHeight="1" x14ac:dyDescent="0.2">
      <c r="B43" s="8" t="s">
        <v>35</v>
      </c>
      <c r="C43" s="28">
        <v>255</v>
      </c>
      <c r="D43" s="28">
        <v>255</v>
      </c>
      <c r="E43" s="29">
        <v>100</v>
      </c>
    </row>
    <row r="44" spans="2:6" ht="12" customHeight="1" x14ac:dyDescent="0.2">
      <c r="B44" s="7" t="s">
        <v>36</v>
      </c>
      <c r="C44" s="24">
        <v>131667</v>
      </c>
      <c r="D44" s="24">
        <v>60941</v>
      </c>
      <c r="E44" s="25">
        <v>46.284186622312347</v>
      </c>
    </row>
    <row r="45" spans="2:6" ht="12" customHeight="1" x14ac:dyDescent="0.2">
      <c r="B45" s="7" t="s">
        <v>37</v>
      </c>
      <c r="C45" s="26">
        <v>186417</v>
      </c>
      <c r="D45" s="26">
        <v>145644</v>
      </c>
      <c r="E45" s="27">
        <v>78.12806771914579</v>
      </c>
      <c r="F45" s="5"/>
    </row>
    <row r="46" spans="2:6" ht="12" customHeight="1" x14ac:dyDescent="0.2">
      <c r="B46" s="7" t="s">
        <v>38</v>
      </c>
      <c r="C46" s="26">
        <v>5302</v>
      </c>
      <c r="D46" s="26">
        <v>208</v>
      </c>
      <c r="E46" s="27">
        <v>3.9230479064503965</v>
      </c>
    </row>
    <row r="47" spans="2:6" ht="12" customHeight="1" x14ac:dyDescent="0.2">
      <c r="B47" s="6" t="s">
        <v>84</v>
      </c>
      <c r="C47" s="22">
        <v>108540</v>
      </c>
      <c r="D47" s="22">
        <v>79678</v>
      </c>
      <c r="E47" s="27">
        <v>73.408881518334255</v>
      </c>
    </row>
    <row r="48" spans="2:6" ht="12" customHeight="1" x14ac:dyDescent="0.2">
      <c r="B48" s="6" t="s">
        <v>39</v>
      </c>
      <c r="C48" s="32">
        <v>21446</v>
      </c>
      <c r="D48" s="32">
        <v>21036</v>
      </c>
      <c r="E48" s="33">
        <v>98.088221579781774</v>
      </c>
    </row>
    <row r="49" spans="2:5" ht="12" customHeight="1" x14ac:dyDescent="0.2">
      <c r="B49" s="6" t="s">
        <v>40</v>
      </c>
      <c r="C49" s="32">
        <v>20207</v>
      </c>
      <c r="D49" s="32">
        <v>19907</v>
      </c>
      <c r="E49" s="33">
        <v>98.515365962290289</v>
      </c>
    </row>
    <row r="50" spans="2:5" ht="12" customHeight="1" x14ac:dyDescent="0.2">
      <c r="B50" s="9" t="s">
        <v>41</v>
      </c>
      <c r="C50" s="34">
        <v>21</v>
      </c>
      <c r="D50" s="34">
        <v>21</v>
      </c>
      <c r="E50" s="35">
        <v>100</v>
      </c>
    </row>
    <row r="51" spans="2:5" ht="12" customHeight="1" x14ac:dyDescent="0.2">
      <c r="B51" s="9" t="s">
        <v>42</v>
      </c>
      <c r="C51" s="34">
        <v>20186</v>
      </c>
      <c r="D51" s="34">
        <v>19886</v>
      </c>
      <c r="E51" s="35">
        <v>98.513821460418114</v>
      </c>
    </row>
    <row r="52" spans="2:5" ht="12" customHeight="1" x14ac:dyDescent="0.2">
      <c r="B52" s="6" t="s">
        <v>43</v>
      </c>
      <c r="C52" s="32">
        <v>1239</v>
      </c>
      <c r="D52" s="32">
        <v>1129</v>
      </c>
      <c r="E52" s="33">
        <v>91.121872477804672</v>
      </c>
    </row>
    <row r="53" spans="2:5" ht="12" customHeight="1" x14ac:dyDescent="0.2">
      <c r="B53" s="9" t="s">
        <v>87</v>
      </c>
      <c r="C53" s="34">
        <v>29</v>
      </c>
      <c r="D53" s="34">
        <v>29</v>
      </c>
      <c r="E53" s="35">
        <v>100</v>
      </c>
    </row>
    <row r="54" spans="2:5" ht="12" customHeight="1" x14ac:dyDescent="0.2">
      <c r="B54" s="9" t="s">
        <v>88</v>
      </c>
      <c r="C54" s="34">
        <v>1210</v>
      </c>
      <c r="D54" s="34">
        <v>1100</v>
      </c>
      <c r="E54" s="35">
        <v>90.909090909090907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9153</v>
      </c>
      <c r="D58" s="32">
        <v>9153</v>
      </c>
      <c r="E58" s="33">
        <v>100</v>
      </c>
    </row>
    <row r="59" spans="2:5" ht="12" customHeight="1" x14ac:dyDescent="0.2">
      <c r="B59" s="6" t="s">
        <v>48</v>
      </c>
      <c r="C59" s="32">
        <v>9153</v>
      </c>
      <c r="D59" s="32">
        <v>9153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77941</v>
      </c>
      <c r="D61" s="32">
        <v>49489</v>
      </c>
      <c r="E61" s="33">
        <v>63.495464518032875</v>
      </c>
    </row>
    <row r="62" spans="2:5" s="4" customFormat="1" ht="12" customHeight="1" x14ac:dyDescent="0.2">
      <c r="B62" s="6" t="s">
        <v>51</v>
      </c>
      <c r="C62" s="32">
        <v>44270</v>
      </c>
      <c r="D62" s="32">
        <v>15818</v>
      </c>
      <c r="E62" s="33">
        <v>35.730743166930203</v>
      </c>
    </row>
    <row r="63" spans="2:5" ht="12" customHeight="1" x14ac:dyDescent="0.2">
      <c r="B63" s="6" t="s">
        <v>90</v>
      </c>
      <c r="C63" s="32">
        <v>33671</v>
      </c>
      <c r="D63" s="32">
        <v>33671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607</v>
      </c>
      <c r="D65" s="22">
        <v>607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607</v>
      </c>
      <c r="D67" s="22">
        <v>607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607</v>
      </c>
      <c r="D69" s="34">
        <v>607</v>
      </c>
      <c r="E69" s="35">
        <v>100</v>
      </c>
    </row>
    <row r="70" spans="2:5" ht="12" customHeight="1" x14ac:dyDescent="0.2">
      <c r="B70" s="6" t="s">
        <v>89</v>
      </c>
      <c r="C70" s="22">
        <v>1669261</v>
      </c>
      <c r="D70" s="22">
        <v>104343</v>
      </c>
      <c r="E70" s="23">
        <v>6.2508499270036264</v>
      </c>
    </row>
    <row r="71" spans="2:5" ht="12" customHeight="1" x14ac:dyDescent="0.2">
      <c r="B71" s="6" t="s">
        <v>57</v>
      </c>
      <c r="C71" s="32">
        <v>397524</v>
      </c>
      <c r="D71" s="32">
        <v>838</v>
      </c>
      <c r="E71" s="33">
        <v>0.21080488222094768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395983</v>
      </c>
      <c r="D74" s="36">
        <v>-547</v>
      </c>
      <c r="E74" s="37">
        <v>-0.1381372432654937</v>
      </c>
    </row>
    <row r="75" spans="2:5" ht="12" customHeight="1" x14ac:dyDescent="0.2">
      <c r="B75" s="6" t="s">
        <v>61</v>
      </c>
      <c r="C75" s="32">
        <v>1541</v>
      </c>
      <c r="D75" s="32">
        <v>1385</v>
      </c>
      <c r="E75" s="33">
        <v>89.876703439325112</v>
      </c>
    </row>
    <row r="76" spans="2:5" ht="12" customHeight="1" x14ac:dyDescent="0.2">
      <c r="B76" s="6" t="s">
        <v>62</v>
      </c>
      <c r="C76" s="32">
        <v>41673</v>
      </c>
      <c r="D76" s="32">
        <v>40150</v>
      </c>
      <c r="E76" s="33">
        <v>96.345355505963099</v>
      </c>
    </row>
    <row r="77" spans="2:5" ht="12" customHeight="1" x14ac:dyDescent="0.2">
      <c r="B77" s="6" t="s">
        <v>63</v>
      </c>
      <c r="C77" s="32">
        <v>1582</v>
      </c>
      <c r="D77" s="32">
        <v>167</v>
      </c>
      <c r="E77" s="33">
        <v>10.556257901390644</v>
      </c>
    </row>
    <row r="78" spans="2:5" ht="12" customHeight="1" x14ac:dyDescent="0.2">
      <c r="B78" s="6" t="s">
        <v>64</v>
      </c>
      <c r="C78" s="32">
        <v>40091</v>
      </c>
      <c r="D78" s="32">
        <v>39983</v>
      </c>
      <c r="E78" s="33">
        <v>99.730612855753165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123</v>
      </c>
      <c r="D81" s="34">
        <v>69</v>
      </c>
      <c r="E81" s="35">
        <v>56.09756097560976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51</v>
      </c>
      <c r="D85" s="34">
        <v>51</v>
      </c>
      <c r="E85" s="35">
        <v>100</v>
      </c>
    </row>
    <row r="86" spans="2:5" ht="12" customHeight="1" x14ac:dyDescent="0.2">
      <c r="B86" s="9" t="s">
        <v>72</v>
      </c>
      <c r="C86" s="34">
        <v>39917</v>
      </c>
      <c r="D86" s="34">
        <v>39863</v>
      </c>
      <c r="E86" s="35">
        <v>99.864719292532001</v>
      </c>
    </row>
    <row r="87" spans="2:5" ht="12" customHeight="1" x14ac:dyDescent="0.2">
      <c r="B87" s="6" t="s">
        <v>73</v>
      </c>
      <c r="C87" s="32">
        <v>1217784</v>
      </c>
      <c r="D87" s="32">
        <v>58438</v>
      </c>
      <c r="E87" s="33">
        <v>4.7987163569237241</v>
      </c>
    </row>
    <row r="88" spans="2:5" ht="12" customHeight="1" x14ac:dyDescent="0.2">
      <c r="B88" s="6" t="s">
        <v>74</v>
      </c>
      <c r="C88" s="36">
        <v>13159</v>
      </c>
      <c r="D88" s="36">
        <v>5376</v>
      </c>
      <c r="E88" s="37">
        <v>40.854168249867016</v>
      </c>
    </row>
    <row r="89" spans="2:5" ht="12" customHeight="1" x14ac:dyDescent="0.2">
      <c r="B89" s="6" t="s">
        <v>75</v>
      </c>
      <c r="C89" s="32">
        <v>140264</v>
      </c>
      <c r="D89" s="32">
        <v>23802</v>
      </c>
      <c r="E89" s="33">
        <v>16.969429076598413</v>
      </c>
    </row>
    <row r="90" spans="2:5" ht="12" customHeight="1" x14ac:dyDescent="0.2">
      <c r="B90" s="6" t="s">
        <v>76</v>
      </c>
      <c r="C90" s="32">
        <v>1064118</v>
      </c>
      <c r="D90" s="32">
        <v>29252</v>
      </c>
      <c r="E90" s="33">
        <v>2.7489432562930052</v>
      </c>
    </row>
    <row r="91" spans="2:5" ht="12" customHeight="1" x14ac:dyDescent="0.2">
      <c r="B91" s="6" t="s">
        <v>77</v>
      </c>
      <c r="C91" s="32">
        <v>243</v>
      </c>
      <c r="D91" s="32">
        <v>8</v>
      </c>
      <c r="E91" s="33">
        <v>3.2921810699588478</v>
      </c>
    </row>
    <row r="92" spans="2:5" ht="12" customHeight="1" x14ac:dyDescent="0.2">
      <c r="B92" s="6" t="s">
        <v>78</v>
      </c>
      <c r="C92" s="32">
        <v>12280</v>
      </c>
      <c r="D92" s="32">
        <v>4917</v>
      </c>
      <c r="E92" s="33">
        <v>40.04071661237785</v>
      </c>
    </row>
    <row r="93" spans="2:5" ht="12" customHeight="1" x14ac:dyDescent="0.2">
      <c r="B93" s="6" t="s">
        <v>86</v>
      </c>
      <c r="C93" s="22">
        <v>15998</v>
      </c>
      <c r="D93" s="22">
        <v>15998</v>
      </c>
      <c r="E93" s="23">
        <v>100</v>
      </c>
    </row>
    <row r="94" spans="2:5" ht="12" customHeight="1" x14ac:dyDescent="0.2">
      <c r="B94" s="6" t="s">
        <v>79</v>
      </c>
      <c r="C94" s="32">
        <v>15954</v>
      </c>
      <c r="D94" s="32">
        <v>15954</v>
      </c>
      <c r="E94" s="23">
        <v>100</v>
      </c>
    </row>
    <row r="95" spans="2:5" ht="12" customHeight="1" x14ac:dyDescent="0.2">
      <c r="B95" s="6" t="s">
        <v>80</v>
      </c>
      <c r="C95" s="32">
        <v>44</v>
      </c>
      <c r="D95" s="32">
        <v>44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44B277A5-FD03-4000-A24C-1C8FE5FD6D74}"/>
    <hyperlink ref="D4" location="ŞUBAT!A1" display="Şubat" xr:uid="{3E383F32-AA68-42F5-8DB3-93633FD84FC2}"/>
    <hyperlink ref="E4" location="MART!A1" display="Mart" xr:uid="{06D84E73-0B38-4953-A353-91B1C0695809}"/>
    <hyperlink ref="C5" location="NİSAN!A1" display="Nisan" xr:uid="{DD1FBC1F-C79D-45C4-A061-A6E201CC691D}"/>
    <hyperlink ref="D5" location="MAYIS!A1" display="Mayıs" xr:uid="{3DB1B0E9-26C0-4876-8FD8-05DF234D918B}"/>
    <hyperlink ref="E5" location="HAZİRAN!A1" display="Haziran" xr:uid="{D4C6EFCC-C519-4FAE-98BB-4E43025B0264}"/>
    <hyperlink ref="C6" location="TEMMUZ!A1" display="Temmuz" xr:uid="{62291212-CBBE-47E7-B603-067975627C29}"/>
    <hyperlink ref="D6" location="AĞUSTOS!A1" display="Ağustos" xr:uid="{2943C162-22F3-4B86-A249-5354274C7A45}"/>
    <hyperlink ref="E6" location="EYLÜL!A1" display="Eylül" xr:uid="{5BA7196A-811A-4E00-8900-577622D508AF}"/>
    <hyperlink ref="C7" location="EKİM!A1" display="Ekim" xr:uid="{3566C061-E9AD-41E4-9192-38A6AEE5342B}"/>
    <hyperlink ref="D7" location="KASIM!A1" display="Kasım" xr:uid="{A6391868-A4C9-4DDD-B5F0-728CD186A209}"/>
    <hyperlink ref="E7" location="ARALIK!A1" display="Aralık" xr:uid="{DB2E3152-BFA5-48DE-89E8-0A16E6F04DE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92CD5-0C1E-49A9-B492-975F524D2F31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97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4136173</v>
      </c>
      <c r="D10" s="22">
        <v>1047595</v>
      </c>
      <c r="E10" s="23">
        <v>25.3276398255102</v>
      </c>
    </row>
    <row r="11" spans="2:5" ht="12" customHeight="1" x14ac:dyDescent="0.2">
      <c r="B11" s="7" t="s">
        <v>4</v>
      </c>
      <c r="C11" s="24">
        <v>2543387</v>
      </c>
      <c r="D11" s="24">
        <v>937417</v>
      </c>
      <c r="E11" s="25">
        <v>36.857033554075727</v>
      </c>
    </row>
    <row r="12" spans="2:5" ht="12" customHeight="1" x14ac:dyDescent="0.2">
      <c r="B12" s="7" t="s">
        <v>5</v>
      </c>
      <c r="C12" s="24">
        <v>1124969</v>
      </c>
      <c r="D12" s="24">
        <v>355876</v>
      </c>
      <c r="E12" s="25">
        <v>31.63429392276587</v>
      </c>
    </row>
    <row r="13" spans="2:5" ht="12" customHeight="1" x14ac:dyDescent="0.2">
      <c r="B13" s="7" t="s">
        <v>6</v>
      </c>
      <c r="C13" s="26">
        <v>755479</v>
      </c>
      <c r="D13" s="26">
        <v>285908</v>
      </c>
      <c r="E13" s="27">
        <v>37.844599254247967</v>
      </c>
    </row>
    <row r="14" spans="2:5" ht="12" customHeight="1" x14ac:dyDescent="0.2">
      <c r="B14" s="8" t="s">
        <v>7</v>
      </c>
      <c r="C14" s="28">
        <v>207016</v>
      </c>
      <c r="D14" s="28">
        <v>34130</v>
      </c>
      <c r="E14" s="29">
        <v>16.48664837500483</v>
      </c>
    </row>
    <row r="15" spans="2:5" ht="12" customHeight="1" x14ac:dyDescent="0.2">
      <c r="B15" s="8" t="s">
        <v>8</v>
      </c>
      <c r="C15" s="28">
        <v>12085</v>
      </c>
      <c r="D15" s="28">
        <v>2938</v>
      </c>
      <c r="E15" s="29">
        <v>24.311129499379398</v>
      </c>
    </row>
    <row r="16" spans="2:5" ht="12" customHeight="1" x14ac:dyDescent="0.2">
      <c r="B16" s="8" t="s">
        <v>9</v>
      </c>
      <c r="C16" s="28">
        <v>515644</v>
      </c>
      <c r="D16" s="28">
        <v>238218</v>
      </c>
      <c r="E16" s="29">
        <v>46.198152213542677</v>
      </c>
    </row>
    <row r="17" spans="2:5" ht="12" customHeight="1" x14ac:dyDescent="0.2">
      <c r="B17" s="8" t="s">
        <v>10</v>
      </c>
      <c r="C17" s="28">
        <v>20734</v>
      </c>
      <c r="D17" s="28">
        <v>10622</v>
      </c>
      <c r="E17" s="29">
        <v>51.229863991511529</v>
      </c>
    </row>
    <row r="18" spans="2:5" ht="12" customHeight="1" x14ac:dyDescent="0.2">
      <c r="B18" s="7" t="s">
        <v>11</v>
      </c>
      <c r="C18" s="24">
        <v>369490</v>
      </c>
      <c r="D18" s="24">
        <v>69968</v>
      </c>
      <c r="E18" s="25">
        <v>18.936371755663213</v>
      </c>
    </row>
    <row r="19" spans="2:5" ht="12" customHeight="1" x14ac:dyDescent="0.2">
      <c r="B19" s="8" t="s">
        <v>12</v>
      </c>
      <c r="C19" s="28">
        <v>248049</v>
      </c>
      <c r="D19" s="28">
        <v>5407</v>
      </c>
      <c r="E19" s="29">
        <v>2.1798112469713646</v>
      </c>
    </row>
    <row r="20" spans="2:5" ht="12" customHeight="1" x14ac:dyDescent="0.2">
      <c r="B20" s="8" t="s">
        <v>13</v>
      </c>
      <c r="C20" s="28">
        <v>5184</v>
      </c>
      <c r="D20" s="28">
        <v>1523</v>
      </c>
      <c r="E20" s="29">
        <v>29.378858024691358</v>
      </c>
    </row>
    <row r="21" spans="2:5" ht="12" customHeight="1" x14ac:dyDescent="0.2">
      <c r="B21" s="8" t="s">
        <v>14</v>
      </c>
      <c r="C21" s="28">
        <v>116257</v>
      </c>
      <c r="D21" s="28">
        <v>63038</v>
      </c>
      <c r="E21" s="29">
        <v>54.222971519994488</v>
      </c>
    </row>
    <row r="22" spans="2:5" s="4" customFormat="1" ht="12" customHeight="1" x14ac:dyDescent="0.2">
      <c r="B22" s="7" t="s">
        <v>15</v>
      </c>
      <c r="C22" s="24">
        <v>330600</v>
      </c>
      <c r="D22" s="24">
        <v>95119</v>
      </c>
      <c r="E22" s="25">
        <v>28.77162734422263</v>
      </c>
    </row>
    <row r="23" spans="2:5" s="4" customFormat="1" ht="12" customHeight="1" x14ac:dyDescent="0.2">
      <c r="B23" s="8" t="s">
        <v>16</v>
      </c>
      <c r="C23" s="30">
        <v>5839</v>
      </c>
      <c r="D23" s="30">
        <v>921</v>
      </c>
      <c r="E23" s="31">
        <v>15.773248843980134</v>
      </c>
    </row>
    <row r="24" spans="2:5" ht="12" customHeight="1" x14ac:dyDescent="0.2">
      <c r="B24" s="8" t="s">
        <v>17</v>
      </c>
      <c r="C24" s="30">
        <v>324761</v>
      </c>
      <c r="D24" s="30">
        <v>94198</v>
      </c>
      <c r="E24" s="31">
        <v>29.005330073500208</v>
      </c>
    </row>
    <row r="25" spans="2:5" s="4" customFormat="1" ht="12" customHeight="1" x14ac:dyDescent="0.2">
      <c r="B25" s="7" t="s">
        <v>18</v>
      </c>
      <c r="C25" s="24">
        <v>727432</v>
      </c>
      <c r="D25" s="24">
        <v>242731</v>
      </c>
      <c r="E25" s="25">
        <v>33.368204863134977</v>
      </c>
    </row>
    <row r="26" spans="2:5" ht="12" customHeight="1" x14ac:dyDescent="0.2">
      <c r="B26" s="7" t="s">
        <v>19</v>
      </c>
      <c r="C26" s="24">
        <v>550384</v>
      </c>
      <c r="D26" s="24">
        <v>113605</v>
      </c>
      <c r="E26" s="25">
        <v>20.641043344283265</v>
      </c>
    </row>
    <row r="27" spans="2:5" ht="12" customHeight="1" x14ac:dyDescent="0.2">
      <c r="B27" s="8" t="s">
        <v>20</v>
      </c>
      <c r="C27" s="28">
        <v>538960</v>
      </c>
      <c r="D27" s="28">
        <v>105009</v>
      </c>
      <c r="E27" s="29">
        <v>19.483635149176191</v>
      </c>
    </row>
    <row r="28" spans="2:5" ht="12" customHeight="1" x14ac:dyDescent="0.2">
      <c r="B28" s="8" t="s">
        <v>21</v>
      </c>
      <c r="C28" s="28">
        <v>11424</v>
      </c>
      <c r="D28" s="28">
        <v>8596</v>
      </c>
      <c r="E28" s="29">
        <v>75.245098039215691</v>
      </c>
    </row>
    <row r="29" spans="2:5" ht="12" customHeight="1" x14ac:dyDescent="0.2">
      <c r="B29" s="7" t="s">
        <v>22</v>
      </c>
      <c r="C29" s="26">
        <v>146437</v>
      </c>
      <c r="D29" s="26">
        <v>101668</v>
      </c>
      <c r="E29" s="27">
        <v>69.427808545654443</v>
      </c>
    </row>
    <row r="30" spans="2:5" ht="12" customHeight="1" x14ac:dyDescent="0.2">
      <c r="B30" s="8" t="s">
        <v>23</v>
      </c>
      <c r="C30" s="28">
        <v>2889</v>
      </c>
      <c r="D30" s="28">
        <v>46</v>
      </c>
      <c r="E30" s="29">
        <v>1.5922464520595363</v>
      </c>
    </row>
    <row r="31" spans="2:5" s="4" customFormat="1" ht="12" customHeight="1" x14ac:dyDescent="0.2">
      <c r="B31" s="8" t="s">
        <v>24</v>
      </c>
      <c r="C31" s="28">
        <v>94889</v>
      </c>
      <c r="D31" s="28">
        <v>92447</v>
      </c>
      <c r="E31" s="29">
        <v>97.426466713739217</v>
      </c>
    </row>
    <row r="32" spans="2:5" ht="12" customHeight="1" x14ac:dyDescent="0.2">
      <c r="B32" s="8" t="s">
        <v>25</v>
      </c>
      <c r="C32" s="28">
        <v>48020</v>
      </c>
      <c r="D32" s="28">
        <v>8802</v>
      </c>
      <c r="E32" s="29">
        <v>18.329862557267806</v>
      </c>
    </row>
    <row r="33" spans="2:6" ht="12" customHeight="1" x14ac:dyDescent="0.2">
      <c r="B33" s="8" t="s">
        <v>26</v>
      </c>
      <c r="C33" s="28">
        <v>195</v>
      </c>
      <c r="D33" s="28">
        <v>101</v>
      </c>
      <c r="E33" s="29">
        <v>51.794871794871803</v>
      </c>
    </row>
    <row r="34" spans="2:6" ht="12" customHeight="1" x14ac:dyDescent="0.2">
      <c r="B34" s="8" t="s">
        <v>27</v>
      </c>
      <c r="C34" s="28">
        <v>13</v>
      </c>
      <c r="D34" s="28">
        <v>5</v>
      </c>
      <c r="E34" s="29">
        <v>38.461538461538467</v>
      </c>
    </row>
    <row r="35" spans="2:6" ht="12" customHeight="1" x14ac:dyDescent="0.2">
      <c r="B35" s="8" t="s">
        <v>28</v>
      </c>
      <c r="C35" s="28">
        <v>424</v>
      </c>
      <c r="D35" s="28">
        <v>267</v>
      </c>
      <c r="E35" s="29">
        <v>62.971698113207552</v>
      </c>
    </row>
    <row r="36" spans="2:6" ht="12" customHeight="1" x14ac:dyDescent="0.2">
      <c r="B36" s="8" t="s">
        <v>101</v>
      </c>
      <c r="C36" s="28">
        <v>7</v>
      </c>
      <c r="D36" s="28">
        <v>0</v>
      </c>
      <c r="E36" s="29">
        <v>0</v>
      </c>
    </row>
    <row r="37" spans="2:6" ht="12" customHeight="1" x14ac:dyDescent="0.2">
      <c r="B37" s="7" t="s">
        <v>29</v>
      </c>
      <c r="C37" s="26">
        <v>30535</v>
      </c>
      <c r="D37" s="26">
        <v>27382</v>
      </c>
      <c r="E37" s="27">
        <v>89.674144424430978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76</v>
      </c>
      <c r="D39" s="26">
        <v>76</v>
      </c>
      <c r="E39" s="27">
        <v>100</v>
      </c>
    </row>
    <row r="40" spans="2:6" ht="12" customHeight="1" x14ac:dyDescent="0.2">
      <c r="B40" s="7" t="s">
        <v>32</v>
      </c>
      <c r="C40" s="24">
        <v>88062</v>
      </c>
      <c r="D40" s="24">
        <v>88062</v>
      </c>
      <c r="E40" s="25">
        <v>100</v>
      </c>
    </row>
    <row r="41" spans="2:6" s="4" customFormat="1" ht="12" customHeight="1" x14ac:dyDescent="0.2">
      <c r="B41" s="8" t="s">
        <v>33</v>
      </c>
      <c r="C41" s="30">
        <v>3532</v>
      </c>
      <c r="D41" s="30">
        <v>3532</v>
      </c>
      <c r="E41" s="31">
        <v>100</v>
      </c>
    </row>
    <row r="42" spans="2:6" ht="12" customHeight="1" x14ac:dyDescent="0.2">
      <c r="B42" s="8" t="s">
        <v>34</v>
      </c>
      <c r="C42" s="30">
        <v>84320</v>
      </c>
      <c r="D42" s="30">
        <v>84320</v>
      </c>
      <c r="E42" s="31">
        <v>100</v>
      </c>
    </row>
    <row r="43" spans="2:6" s="4" customFormat="1" ht="12" customHeight="1" x14ac:dyDescent="0.2">
      <c r="B43" s="8" t="s">
        <v>35</v>
      </c>
      <c r="C43" s="28">
        <v>210</v>
      </c>
      <c r="D43" s="28">
        <v>210</v>
      </c>
      <c r="E43" s="29">
        <v>100</v>
      </c>
    </row>
    <row r="44" spans="2:6" ht="12" customHeight="1" x14ac:dyDescent="0.2">
      <c r="B44" s="7" t="s">
        <v>36</v>
      </c>
      <c r="C44" s="24">
        <v>117600</v>
      </c>
      <c r="D44" s="24">
        <v>46910</v>
      </c>
      <c r="E44" s="25">
        <v>39.889455782312929</v>
      </c>
    </row>
    <row r="45" spans="2:6" ht="12" customHeight="1" x14ac:dyDescent="0.2">
      <c r="B45" s="7" t="s">
        <v>37</v>
      </c>
      <c r="C45" s="26">
        <v>149420</v>
      </c>
      <c r="D45" s="26">
        <v>108585</v>
      </c>
      <c r="E45" s="27">
        <v>72.670994512113509</v>
      </c>
      <c r="F45" s="5"/>
    </row>
    <row r="46" spans="2:6" ht="12" customHeight="1" x14ac:dyDescent="0.2">
      <c r="B46" s="7" t="s">
        <v>38</v>
      </c>
      <c r="C46" s="26">
        <v>5304</v>
      </c>
      <c r="D46" s="26">
        <v>134</v>
      </c>
      <c r="E46" s="27">
        <v>2.5263951734539969</v>
      </c>
    </row>
    <row r="47" spans="2:6" ht="12" customHeight="1" x14ac:dyDescent="0.2">
      <c r="B47" s="6" t="s">
        <v>84</v>
      </c>
      <c r="C47" s="22">
        <v>87987</v>
      </c>
      <c r="D47" s="22">
        <v>58232</v>
      </c>
      <c r="E47" s="27">
        <v>66.182504233579962</v>
      </c>
    </row>
    <row r="48" spans="2:6" ht="12" customHeight="1" x14ac:dyDescent="0.2">
      <c r="B48" s="6" t="s">
        <v>39</v>
      </c>
      <c r="C48" s="32">
        <v>17004</v>
      </c>
      <c r="D48" s="32">
        <v>16593</v>
      </c>
      <c r="E48" s="33">
        <v>97.582921665490474</v>
      </c>
    </row>
    <row r="49" spans="2:5" ht="12" customHeight="1" x14ac:dyDescent="0.2">
      <c r="B49" s="6" t="s">
        <v>40</v>
      </c>
      <c r="C49" s="32">
        <v>15848</v>
      </c>
      <c r="D49" s="32">
        <v>15548</v>
      </c>
      <c r="E49" s="33">
        <v>98.107016658253414</v>
      </c>
    </row>
    <row r="50" spans="2:5" ht="12" customHeight="1" x14ac:dyDescent="0.2">
      <c r="B50" s="9" t="s">
        <v>41</v>
      </c>
      <c r="C50" s="34">
        <v>20</v>
      </c>
      <c r="D50" s="34">
        <v>20</v>
      </c>
      <c r="E50" s="35">
        <v>100</v>
      </c>
    </row>
    <row r="51" spans="2:5" ht="12" customHeight="1" x14ac:dyDescent="0.2">
      <c r="B51" s="9" t="s">
        <v>42</v>
      </c>
      <c r="C51" s="34">
        <v>15828</v>
      </c>
      <c r="D51" s="34">
        <v>15528</v>
      </c>
      <c r="E51" s="35">
        <v>98.104624715693717</v>
      </c>
    </row>
    <row r="52" spans="2:5" ht="12" customHeight="1" x14ac:dyDescent="0.2">
      <c r="B52" s="6" t="s">
        <v>43</v>
      </c>
      <c r="C52" s="32">
        <v>1156</v>
      </c>
      <c r="D52" s="32">
        <v>1045</v>
      </c>
      <c r="E52" s="33">
        <v>90.397923875432525</v>
      </c>
    </row>
    <row r="53" spans="2:5" ht="12" customHeight="1" x14ac:dyDescent="0.2">
      <c r="B53" s="9" t="s">
        <v>87</v>
      </c>
      <c r="C53" s="34">
        <v>21</v>
      </c>
      <c r="D53" s="34">
        <v>21</v>
      </c>
      <c r="E53" s="35">
        <v>100</v>
      </c>
    </row>
    <row r="54" spans="2:5" ht="12" customHeight="1" x14ac:dyDescent="0.2">
      <c r="B54" s="9" t="s">
        <v>88</v>
      </c>
      <c r="C54" s="34">
        <v>1135</v>
      </c>
      <c r="D54" s="34">
        <v>1024</v>
      </c>
      <c r="E54" s="35">
        <v>90.220264317180622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8490</v>
      </c>
      <c r="D58" s="32">
        <v>8490</v>
      </c>
      <c r="E58" s="33">
        <v>100</v>
      </c>
    </row>
    <row r="59" spans="2:5" ht="12" customHeight="1" x14ac:dyDescent="0.2">
      <c r="B59" s="6" t="s">
        <v>48</v>
      </c>
      <c r="C59" s="32">
        <v>8490</v>
      </c>
      <c r="D59" s="32">
        <v>8490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62493</v>
      </c>
      <c r="D61" s="32">
        <v>33149</v>
      </c>
      <c r="E61" s="33">
        <v>53.044340966188209</v>
      </c>
    </row>
    <row r="62" spans="2:5" s="4" customFormat="1" ht="12" customHeight="1" x14ac:dyDescent="0.2">
      <c r="B62" s="6" t="s">
        <v>51</v>
      </c>
      <c r="C62" s="32">
        <v>41079</v>
      </c>
      <c r="D62" s="32">
        <v>11735</v>
      </c>
      <c r="E62" s="33">
        <v>28.566907665717277</v>
      </c>
    </row>
    <row r="63" spans="2:5" ht="12" customHeight="1" x14ac:dyDescent="0.2">
      <c r="B63" s="6" t="s">
        <v>90</v>
      </c>
      <c r="C63" s="32">
        <v>21414</v>
      </c>
      <c r="D63" s="32">
        <v>21414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267</v>
      </c>
      <c r="D65" s="22">
        <v>267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267</v>
      </c>
      <c r="D67" s="22">
        <v>267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267</v>
      </c>
      <c r="D69" s="34">
        <v>267</v>
      </c>
      <c r="E69" s="35">
        <v>100</v>
      </c>
    </row>
    <row r="70" spans="2:5" ht="12" customHeight="1" x14ac:dyDescent="0.2">
      <c r="B70" s="6" t="s">
        <v>89</v>
      </c>
      <c r="C70" s="22">
        <v>1495839</v>
      </c>
      <c r="D70" s="22">
        <v>42986</v>
      </c>
      <c r="E70" s="23">
        <v>2.8737049909783074</v>
      </c>
    </row>
    <row r="71" spans="2:5" ht="12" customHeight="1" x14ac:dyDescent="0.2">
      <c r="B71" s="6" t="s">
        <v>57</v>
      </c>
      <c r="C71" s="32">
        <v>376666</v>
      </c>
      <c r="D71" s="32">
        <v>387</v>
      </c>
      <c r="E71" s="33">
        <v>0.10274354467884013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375525</v>
      </c>
      <c r="D74" s="36">
        <v>-596</v>
      </c>
      <c r="E74" s="37">
        <v>-0.15871113774049664</v>
      </c>
    </row>
    <row r="75" spans="2:5" ht="12" customHeight="1" x14ac:dyDescent="0.2">
      <c r="B75" s="6" t="s">
        <v>61</v>
      </c>
      <c r="C75" s="32">
        <v>1141</v>
      </c>
      <c r="D75" s="32">
        <v>983</v>
      </c>
      <c r="E75" s="33">
        <v>86.152497808939529</v>
      </c>
    </row>
    <row r="76" spans="2:5" ht="12" customHeight="1" x14ac:dyDescent="0.2">
      <c r="B76" s="6" t="s">
        <v>62</v>
      </c>
      <c r="C76" s="32">
        <v>3261</v>
      </c>
      <c r="D76" s="32">
        <v>1702</v>
      </c>
      <c r="E76" s="33">
        <v>52.192578963508126</v>
      </c>
    </row>
    <row r="77" spans="2:5" ht="12" customHeight="1" x14ac:dyDescent="0.2">
      <c r="B77" s="6" t="s">
        <v>63</v>
      </c>
      <c r="C77" s="32">
        <v>1608</v>
      </c>
      <c r="D77" s="32">
        <v>158</v>
      </c>
      <c r="E77" s="33">
        <v>9.8258706467661696</v>
      </c>
    </row>
    <row r="78" spans="2:5" ht="12" customHeight="1" x14ac:dyDescent="0.2">
      <c r="B78" s="6" t="s">
        <v>64</v>
      </c>
      <c r="C78" s="32">
        <v>1653</v>
      </c>
      <c r="D78" s="32">
        <v>1544</v>
      </c>
      <c r="E78" s="33">
        <v>93.405928614640047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92</v>
      </c>
      <c r="D81" s="34">
        <v>38</v>
      </c>
      <c r="E81" s="35">
        <v>41.304347826086953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51</v>
      </c>
      <c r="D85" s="34">
        <v>50</v>
      </c>
      <c r="E85" s="35">
        <v>98.039215686274503</v>
      </c>
    </row>
    <row r="86" spans="2:5" ht="12" customHeight="1" x14ac:dyDescent="0.2">
      <c r="B86" s="9" t="s">
        <v>72</v>
      </c>
      <c r="C86" s="34">
        <v>1510</v>
      </c>
      <c r="D86" s="34">
        <v>1456</v>
      </c>
      <c r="E86" s="35">
        <v>96.423841059602637</v>
      </c>
    </row>
    <row r="87" spans="2:5" ht="12" customHeight="1" x14ac:dyDescent="0.2">
      <c r="B87" s="6" t="s">
        <v>73</v>
      </c>
      <c r="C87" s="32">
        <v>1104461</v>
      </c>
      <c r="D87" s="32">
        <v>36872</v>
      </c>
      <c r="E87" s="33">
        <v>3.3384610230691711</v>
      </c>
    </row>
    <row r="88" spans="2:5" ht="12" customHeight="1" x14ac:dyDescent="0.2">
      <c r="B88" s="6" t="s">
        <v>74</v>
      </c>
      <c r="C88" s="36">
        <v>12059</v>
      </c>
      <c r="D88" s="36">
        <v>4272</v>
      </c>
      <c r="E88" s="37">
        <v>35.425823036736048</v>
      </c>
    </row>
    <row r="89" spans="2:5" ht="12" customHeight="1" x14ac:dyDescent="0.2">
      <c r="B89" s="6" t="s">
        <v>75</v>
      </c>
      <c r="C89" s="32">
        <v>135267</v>
      </c>
      <c r="D89" s="32">
        <v>17519</v>
      </c>
      <c r="E89" s="33">
        <v>12.951422002410048</v>
      </c>
    </row>
    <row r="90" spans="2:5" ht="12" customHeight="1" x14ac:dyDescent="0.2">
      <c r="B90" s="6" t="s">
        <v>76</v>
      </c>
      <c r="C90" s="32">
        <v>956892</v>
      </c>
      <c r="D90" s="32">
        <v>15080</v>
      </c>
      <c r="E90" s="33">
        <v>1.5759354242694055</v>
      </c>
    </row>
    <row r="91" spans="2:5" ht="12" customHeight="1" x14ac:dyDescent="0.2">
      <c r="B91" s="6" t="s">
        <v>77</v>
      </c>
      <c r="C91" s="32">
        <v>243</v>
      </c>
      <c r="D91" s="32">
        <v>1</v>
      </c>
      <c r="E91" s="33">
        <v>0.41152263374485598</v>
      </c>
    </row>
    <row r="92" spans="2:5" ht="12" customHeight="1" x14ac:dyDescent="0.2">
      <c r="B92" s="6" t="s">
        <v>78</v>
      </c>
      <c r="C92" s="32">
        <v>11451</v>
      </c>
      <c r="D92" s="32">
        <v>4025</v>
      </c>
      <c r="E92" s="33">
        <v>35.149768579163393</v>
      </c>
    </row>
    <row r="93" spans="2:5" ht="12" customHeight="1" x14ac:dyDescent="0.2">
      <c r="B93" s="6" t="s">
        <v>86</v>
      </c>
      <c r="C93" s="22">
        <v>8693</v>
      </c>
      <c r="D93" s="22">
        <v>8693</v>
      </c>
      <c r="E93" s="23">
        <v>100</v>
      </c>
    </row>
    <row r="94" spans="2:5" ht="12" customHeight="1" x14ac:dyDescent="0.2">
      <c r="B94" s="6" t="s">
        <v>79</v>
      </c>
      <c r="C94" s="32">
        <v>8664</v>
      </c>
      <c r="D94" s="32">
        <v>8664</v>
      </c>
      <c r="E94" s="23">
        <v>100</v>
      </c>
    </row>
    <row r="95" spans="2:5" ht="12" customHeight="1" x14ac:dyDescent="0.2">
      <c r="B95" s="6" t="s">
        <v>80</v>
      </c>
      <c r="C95" s="32">
        <v>29</v>
      </c>
      <c r="D95" s="32">
        <v>29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EDE5BFA-2D1E-44A3-83CB-447346E5B3E4}"/>
    <hyperlink ref="D4" location="ŞUBAT!A1" display="Şubat" xr:uid="{4E531553-66EE-4012-9462-BEB38FF98DCC}"/>
    <hyperlink ref="E4" location="MART!A1" display="Mart" xr:uid="{341C558E-CF3C-4A91-B43B-E3DEC9D3E0BA}"/>
    <hyperlink ref="C5" location="NİSAN!A1" display="Nisan" xr:uid="{EAC4190A-E063-4B30-90ED-9CD684550382}"/>
    <hyperlink ref="D5" location="MAYIS!A1" display="Mayıs" xr:uid="{AC561D5F-CF7E-4E7B-AD35-ECA5AB3523DC}"/>
    <hyperlink ref="E5" location="HAZİRAN!A1" display="Haziran" xr:uid="{1CDFE88F-B0B0-4B36-86C7-FFC4367817F3}"/>
    <hyperlink ref="C6" location="TEMMUZ!A1" display="Temmuz" xr:uid="{85F7B457-8E42-46C2-A63A-D8AFE09960B0}"/>
    <hyperlink ref="D6" location="AĞUSTOS!A1" display="Ağustos" xr:uid="{93F93E49-76D2-4EAC-A305-13D2294C6010}"/>
    <hyperlink ref="E6" location="EYLÜL!A1" display="Eylül" xr:uid="{E636035E-62C0-493D-A278-0362C97EB562}"/>
    <hyperlink ref="C7" location="EKİM!A1" display="Ekim" xr:uid="{8286BB8C-41F0-43A1-9A62-E402DAD13D27}"/>
    <hyperlink ref="D7" location="KASIM!A1" display="Kasım" xr:uid="{FCAEC97E-B580-455E-AA2E-6D9418DEBE17}"/>
    <hyperlink ref="E7" location="ARALIK!A1" display="Aralık" xr:uid="{40404EC3-FFE3-4291-8272-C6AEF88C280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2025-07-29T13:17:50Z</dcterms:modified>
</cp:coreProperties>
</file>