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BD1DC2E0-BAAC-469C-9878-DC51FC80C18C}" xr6:coauthVersionLast="47" xr6:coauthVersionMax="47" xr10:uidLastSave="{00000000-0000-0000-0000-000000000000}"/>
  <bookViews>
    <workbookView xWindow="-108" yWindow="-108" windowWidth="23256" windowHeight="12456" xr2:uid="{1F965AA9-BBAB-454A-9F6A-51372AB0D962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{"'61  Trabzon'!$B$3:$D$105"}</definedName>
    <definedName name="HTML_Control" localSheetId="0" hidden="1">{"'61  Trabzon'!$B$3:$D$105"}</definedName>
    <definedName name="HTML_Control" localSheetId="2" hidden="1">{"'61  Trabzon'!$B$3:$D$105"}</definedName>
    <definedName name="HTML_Control" localSheetId="3" hidden="1">{"'61  Trabzon'!$B$3:$D$105"}</definedName>
    <definedName name="HTML_Control" localSheetId="6" hidden="1">{"'61  Trabzon'!$B$3:$D$105"}</definedName>
    <definedName name="HTML_Control" localSheetId="1" hidden="1">{"'61  Trabzon'!$B$3:$D$105"}</definedName>
    <definedName name="HTML_Control" localSheetId="9" hidden="1">{"'61  Trabzon'!$B$3:$D$105"}</definedName>
    <definedName name="HTML_Control" localSheetId="7" hidden="1">{"'61  Trabzon'!$B$3:$D$105"}</definedName>
    <definedName name="HTML_Control" localSheetId="8" hidden="1">{"'61  Trabzon'!$B$3:$D$105"}</definedName>
    <definedName name="HTML_Control" localSheetId="11" hidden="1">{"'61  Trabzon'!$B$3:$D$90"}</definedName>
    <definedName name="HTML_Control" localSheetId="10" hidden="1">{"'61  Trabzon'!$B$3:$D$90"}</definedName>
    <definedName name="HTML_Control" localSheetId="5" hidden="1">{"'61  Trabzon'!$B$3:$D$105"}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Settings\hersan.MUHASEBAT\Desktop\htm\61.htm"</definedName>
    <definedName name="HTML_PathFile" localSheetId="0" hidden="1">"C:\Documents and Settings\hersan.MUHASEBAT\Desktop\htm\61.htm"</definedName>
    <definedName name="HTML_PathFile" localSheetId="2" hidden="1">"C:\Documents and Settings\hersan.MUHASEBAT\Desktop\htm\61.htm"</definedName>
    <definedName name="HTML_PathFile" localSheetId="3" hidden="1">"C:\Documents and Settings\hersan.MUHASEBAT\Desktop\htm\61.htm"</definedName>
    <definedName name="HTML_PathFile" localSheetId="6" hidden="1">"C:\Documents and Settings\hersan.MUHASEBAT\Desktop\htm\61.htm"</definedName>
    <definedName name="HTML_PathFile" localSheetId="1" hidden="1">"C:\Documents and Settings\hersan.MUHASEBAT\Desktop\htm\61.htm"</definedName>
    <definedName name="HTML_PathFile" localSheetId="9" hidden="1">"\\M-pc-00000-20\il_2005_2006hazırlık\docs\61.htm"</definedName>
    <definedName name="HTML_PathFile" localSheetId="7" hidden="1">"C:\Documents and Settings\eakgonullu\Belgelerim\internet\docs\il_81\htm\61.htm"</definedName>
    <definedName name="HTML_PathFile" localSheetId="8" hidden="1">"C:\Documents and Settings\hersan\Belgelerim\int-hazırlık\htm\61.htm"</definedName>
    <definedName name="HTML_PathFile" localSheetId="11" hidden="1">"C:\Documents and Settings\hersan\Belgelerim\int-hazırlık\htm\61.htm"</definedName>
    <definedName name="HTML_PathFile" localSheetId="10" hidden="1">"\\M-pc-00000-20\il_2005_2006hazırlık\docs\htm\61.htm"</definedName>
    <definedName name="HTML_PathFile" localSheetId="5" hidden="1">"C:\Documents and Settings\hersan.MUHASEBAT\Desktop\htm\61.htm"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0" i="8"/>
  <c r="E31" i="8"/>
  <c r="E34" i="8"/>
  <c r="E35" i="8"/>
  <c r="E36" i="8"/>
  <c r="C39" i="8"/>
  <c r="D39" i="8"/>
  <c r="E39" i="8"/>
  <c r="E40" i="8"/>
  <c r="E41" i="8"/>
  <c r="E43" i="8"/>
  <c r="E44" i="8"/>
  <c r="E45" i="8"/>
  <c r="C47" i="8"/>
  <c r="D47" i="8"/>
  <c r="E47" i="8"/>
  <c r="E48" i="8"/>
  <c r="E50" i="8"/>
  <c r="C51" i="8"/>
  <c r="E52" i="8"/>
  <c r="E53" i="8"/>
  <c r="C54" i="8"/>
  <c r="D54" i="8"/>
  <c r="D51" i="8" s="1"/>
  <c r="E51" i="8" s="1"/>
  <c r="C62" i="8"/>
  <c r="C61" i="8" s="1"/>
  <c r="D62" i="8"/>
  <c r="D61" i="8" s="1"/>
  <c r="E62" i="8"/>
  <c r="E63" i="8"/>
  <c r="E64" i="8"/>
  <c r="E65" i="8"/>
  <c r="C66" i="8"/>
  <c r="D66" i="8"/>
  <c r="E66" i="8"/>
  <c r="E68" i="8"/>
  <c r="E69" i="8"/>
  <c r="E70" i="8"/>
  <c r="C71" i="8"/>
  <c r="D71" i="8"/>
  <c r="E71" i="8"/>
  <c r="E72" i="8"/>
  <c r="E73" i="8"/>
  <c r="E74" i="8"/>
  <c r="E75" i="8"/>
  <c r="E76" i="8"/>
  <c r="E77" i="8"/>
  <c r="C78" i="8"/>
  <c r="D78" i="8"/>
  <c r="E78" i="8"/>
  <c r="E81" i="8"/>
  <c r="C87" i="8"/>
  <c r="D87" i="8"/>
  <c r="E87" i="8" s="1"/>
  <c r="E89" i="8"/>
  <c r="E90" i="8"/>
  <c r="E91" i="8"/>
  <c r="E92" i="8"/>
  <c r="E93" i="8"/>
  <c r="E94" i="8"/>
  <c r="C96" i="8"/>
  <c r="C95" i="8" s="1"/>
  <c r="D96" i="8"/>
  <c r="E96" i="8" s="1"/>
  <c r="E99" i="8"/>
  <c r="E100" i="8"/>
  <c r="E101" i="8"/>
  <c r="E102" i="8"/>
  <c r="C103" i="8"/>
  <c r="D103" i="8"/>
  <c r="C107" i="8"/>
  <c r="C106" i="8" s="1"/>
  <c r="D107" i="8"/>
  <c r="D106" i="8" s="1"/>
  <c r="D46" i="8" l="1"/>
  <c r="E46" i="8" s="1"/>
  <c r="C46" i="8"/>
  <c r="D11" i="8"/>
  <c r="E12" i="8"/>
  <c r="E61" i="8"/>
  <c r="C11" i="8"/>
  <c r="C10" i="8" s="1"/>
  <c r="D95" i="8"/>
  <c r="E95" i="8" s="1"/>
  <c r="E11" i="8" l="1"/>
  <c r="D10" i="8"/>
  <c r="E10" i="8" s="1"/>
</calcChain>
</file>

<file path=xl/sharedStrings.xml><?xml version="1.0" encoding="utf-8"?>
<sst xmlns="http://schemas.openxmlformats.org/spreadsheetml/2006/main" count="1418" uniqueCount="211">
  <si>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</si>
  <si>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</si>
  <si>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</si>
  <si>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</si>
  <si>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</si>
  <si>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</si>
  <si>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</si>
  <si>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</si>
  <si>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</si>
  <si>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</si>
  <si>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</si>
  <si>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</si>
  <si>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</si>
  <si>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</si>
  <si>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</si>
  <si>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</si>
  <si>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</si>
  <si>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</si>
  <si>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</si>
  <si>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</si>
  <si>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</si>
  <si>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</si>
  <si>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</si>
  <si>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</si>
  <si>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</si>
  <si>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</si>
  <si>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</si>
  <si>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</si>
  <si>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</si>
  <si>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</si>
  <si>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</si>
  <si>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</si>
  <si>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</si>
  <si>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</si>
  <si>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</si>
  <si>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</si>
  <si>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</si>
  <si>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</si>
  <si>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</si>
  <si>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</si>
  <si>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</si>
  <si>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</si>
  <si>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</si>
  <si>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</si>
  <si>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</si>
  <si>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</si>
  <si>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</si>
  <si>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</si>
  <si>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</si>
  <si>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</si>
  <si>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</si>
  <si>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</si>
  <si>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</si>
  <si>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</si>
  <si>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</si>
  <si>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</si>
  <si>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</si>
  <si>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</si>
  <si>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</si>
  <si>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</si>
  <si>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</si>
  <si>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</si>
  <si>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</si>
  <si>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</si>
  <si>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</si>
  <si>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</si>
  <si>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</si>
  <si>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</si>
  <si>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</si>
  <si>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</si>
  <si>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</si>
  <si>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</si>
  <si>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</si>
  <si>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</si>
  <si>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</si>
  <si>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</si>
  <si>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</si>
  <si>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</si>
  <si>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</si>
  <si>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</si>
  <si>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</si>
  <si>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</si>
  <si>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</si>
  <si>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</si>
  <si>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</si>
  <si>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</si>
  <si>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</si>
  <si>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</si>
  <si>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</si>
  <si>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</si>
  <si>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</si>
  <si>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</si>
  <si>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</si>
  <si>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</si>
  <si>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</si>
  <si>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</si>
  <si>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</si>
  <si>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</si>
  <si>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</si>
  <si>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</si>
  <si>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</si>
  <si>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</si>
  <si>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</si>
  <si>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</si>
  <si>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</si>
  <si>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</si>
  <si>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</si>
  <si>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TRABZON İLİ GENEL  BÜTÇE GELİRLERİNİN TAHSİLATI, TAHAKKUKU VE TAHSİLATIN TAHAKKUKA  ORANI (KÜMÜLATİF) HAZİRAN 2006</t>
  </si>
  <si>
    <t>TRABZON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</si>
  <si>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</si>
  <si>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</si>
  <si>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</si>
  <si>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</si>
  <si>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</si>
  <si>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</si>
  <si>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</si>
  <si>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</si>
  <si>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</si>
  <si>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</si>
  <si>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</si>
  <si>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</si>
  <si>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</si>
  <si>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</si>
  <si>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</si>
  <si>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</si>
  <si>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</si>
  <si>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</si>
  <si>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</si>
  <si>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</si>
  <si>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</si>
  <si>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</si>
  <si>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</si>
  <si>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</si>
  <si>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</si>
  <si>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</si>
  <si>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</si>
  <si>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</si>
  <si>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</si>
  <si>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</si>
  <si>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</si>
  <si>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</si>
  <si>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</si>
  <si>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</si>
  <si>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</si>
  <si>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</si>
  <si>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</si>
  <si>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</si>
  <si>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</si>
  <si>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</si>
  <si>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</si>
  <si>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</si>
  <si>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</si>
  <si>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</si>
  <si>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</si>
  <si>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</si>
  <si>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</si>
  <si>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</si>
  <si>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</si>
  <si>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</si>
  <si>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</si>
  <si>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</si>
  <si>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</si>
  <si>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</si>
  <si>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</si>
  <si>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</si>
  <si>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</si>
  <si>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</si>
  <si>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</si>
  <si>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</si>
  <si>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</si>
  <si>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</si>
  <si>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</si>
  <si>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</si>
  <si>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</si>
  <si>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</si>
  <si>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</si>
  <si>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</si>
  <si>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</si>
  <si>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</si>
  <si>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</si>
  <si>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</si>
  <si>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</si>
  <si>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</si>
  <si>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</si>
  <si>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TRABZON İLİ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</si>
  <si>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</si>
  <si>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</si>
  <si>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</si>
  <si>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TRABZON İLİ GENEL  BÜTÇE GELİRLERİNİN TAHSİLATI, TAHAKKUKU VE TAHSİLATIN TAHAKKUKA  ORANI (KÜMÜLATİF) MART 2006</t>
  </si>
  <si>
    <t>TRABZON İLİ GENEL  BÜTÇE GELİRLERİNİN TAHSİLATI, TAHAKKUKU VE TAHSİLATIN TAHAKKUKA  ORANI (KÜMÜLATİF) NİSAN 2006</t>
  </si>
  <si>
    <t>TRABZON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</si>
  <si>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</si>
  <si>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</si>
  <si>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</si>
  <si>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</si>
  <si>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</si>
  <si>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</si>
  <si>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TRABZON İLİ GENEL  BÜTÇE GELİRLERİNİN TAHSİLATI, TAHAKKUKU VE TAHSİLATIN TAHAKKUKA  ORANI (KÜMÜLATİF) TEMMUZ 2006</t>
  </si>
  <si>
    <t>Temmuz</t>
  </si>
  <si>
    <t>TRABZON İLİ GENEL  BÜTÇE GELİRLERİNİN TAHSİLATI, TAHAKKUKU VE TAHSİLATIN TAHAKKUKA  ORANI (KÜMÜLATİF) AĞUSTOS 2006</t>
  </si>
  <si>
    <t>Ağustos</t>
  </si>
  <si>
    <t>TRABZON İLİ GENEL  BÜTÇE GELİRLERİNİN TAHSİLATI, TAHAKKUKU VE TAHSİLATIN TAHAKKUKA  ORANI (KÜMÜLATİF) EYLÜL 2006</t>
  </si>
  <si>
    <t>Eylül</t>
  </si>
  <si>
    <t xml:space="preserve">        Motorlu Taşıtlar (II)</t>
  </si>
  <si>
    <t>TRABZON İLİ GENEL  BÜTÇE GELİRLERİNİN TAHSİLATI, TAHAKKUKU VE TAHSİLATIN TAHAKKUKA  ORANI (KÜMÜLATİF) EKİM 2006</t>
  </si>
  <si>
    <t>Ekim</t>
  </si>
  <si>
    <t>TRABZON İLİ GENEL  BÜTÇE GELİRLERİNİN TAHSİLATI, TAHAKKUKU VE TAHSİLATIN TAHAKKUKA  ORANI (KÜMÜLATİF) KASIM 2006</t>
  </si>
  <si>
    <t>Kasım</t>
  </si>
  <si>
    <t>TRABZON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</si>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</sst>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7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5" fillId="0" borderId="0" xfId="2" applyFont="1" applyAlignment="1"/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/>
    </xf>
    <xf numFmtId="4" fontId="4" fillId="0" borderId="4" xfId="2" applyNumberFormat="1" applyFont="1" applyFill="1" applyBorder="1" applyAlignment="1">
      <alignment horizontal="right"/>
    </xf>
    <xf numFmtId="4" fontId="4" fillId="3" borderId="4" xfId="2" applyNumberFormat="1" applyFont="1" applyFill="1" applyBorder="1" applyAlignment="1">
      <alignment horizontal="right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/>
    </xf>
    <xf numFmtId="4" fontId="5" fillId="3" borderId="4" xfId="2" applyNumberFormat="1" applyFont="1" applyFill="1" applyBorder="1" applyAlignment="1">
      <alignment horizontal="right"/>
    </xf>
    <xf numFmtId="4" fontId="5" fillId="0" borderId="4" xfId="2" applyNumberFormat="1" applyFont="1" applyFill="1" applyBorder="1" applyAlignment="1">
      <alignment horizontal="right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/>
    </xf>
    <xf numFmtId="4" fontId="5" fillId="0" borderId="4" xfId="2" applyNumberFormat="1" applyFont="1" applyBorder="1" applyAlignment="1">
      <alignment horizontal="right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 applyAlignment="1"/>
    <xf numFmtId="3" fontId="4" fillId="3" borderId="4" xfId="2" applyNumberFormat="1" applyFont="1" applyFill="1" applyBorder="1" applyAlignment="1"/>
    <xf numFmtId="173" fontId="4" fillId="0" borderId="4" xfId="2" applyNumberFormat="1" applyFont="1" applyBorder="1" applyAlignment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 applyAlignment="1"/>
    <xf numFmtId="173" fontId="5" fillId="0" borderId="4" xfId="2" applyNumberFormat="1" applyFont="1" applyBorder="1" applyAlignment="1"/>
    <xf numFmtId="3" fontId="4" fillId="0" borderId="4" xfId="0" applyNumberFormat="1" applyFont="1" applyBorder="1" applyAlignment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 applyAlignment="1"/>
    <xf numFmtId="3" fontId="10" fillId="0" borderId="4" xfId="0" applyNumberFormat="1" applyFont="1" applyBorder="1" applyAlignment="1"/>
    <xf numFmtId="3" fontId="5" fillId="0" borderId="4" xfId="2" applyNumberFormat="1" applyFont="1" applyFill="1" applyBorder="1" applyAlignment="1"/>
    <xf numFmtId="3" fontId="4" fillId="0" borderId="4" xfId="2" applyNumberFormat="1" applyFont="1" applyBorder="1" applyAlignment="1"/>
    <xf numFmtId="3" fontId="5" fillId="0" borderId="4" xfId="2" applyNumberFormat="1" applyFont="1" applyBorder="1" applyAlignment="1"/>
    <xf numFmtId="0" fontId="10" fillId="0" borderId="4" xfId="0" applyFont="1" applyBorder="1" applyAlignment="1"/>
  </cellXfs>
  <cellStyles count="6">
    <cellStyle name="Hyperlink" xfId="1" builtinId="8"/>
    <cellStyle name="Normal" xfId="0" builtinId="0"/>
    <cellStyle name="Normal_genel_gelir_det3" xfId="2" xr:uid="{CA43A09C-ED06-4850-AE48-60A289836449}"/>
    <cellStyle name="Normal_genelgelirtahk_tahs" xfId="3" xr:uid="{FA2E742A-624D-484B-8080-29AF74D8DFCF}"/>
    <cellStyle name="Virgül [0]_29dan32ye" xfId="4" xr:uid="{69F0268C-CB73-4218-89F4-2B90F8242019}"/>
    <cellStyle name="Virgül_29dan32ye" xfId="5" xr:uid="{7CCBFA01-1A68-4090-8519-A36E9CBAF5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9B3B-A8B3-4E11-9F30-160D2AB3129D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4" customFormat="1" ht="15.75" customHeight="1" x14ac:dyDescent="0.2">
      <c r="B10" s="27" t="s">
        <v>4</v>
      </c>
      <c r="C10" s="28">
        <v>693250</v>
      </c>
      <c r="D10" s="28">
        <v>544675</v>
      </c>
      <c r="E10" s="29">
        <v>78.568337540569772</v>
      </c>
    </row>
    <row r="11" spans="2:7" s="5" customFormat="1" ht="15.75" customHeight="1" x14ac:dyDescent="0.2">
      <c r="B11" s="27" t="s">
        <v>5</v>
      </c>
      <c r="C11" s="28">
        <v>534827</v>
      </c>
      <c r="D11" s="28">
        <v>456467</v>
      </c>
      <c r="E11" s="30">
        <v>85.348533264027438</v>
      </c>
    </row>
    <row r="12" spans="2:7" s="5" customFormat="1" ht="15.75" customHeight="1" x14ac:dyDescent="0.2">
      <c r="B12" s="27" t="s">
        <v>6</v>
      </c>
      <c r="C12" s="28">
        <v>245259</v>
      </c>
      <c r="D12" s="28">
        <v>203822</v>
      </c>
      <c r="E12" s="30">
        <v>83.104799416127435</v>
      </c>
      <c r="G12" s="6"/>
    </row>
    <row r="13" spans="2:7" s="5" customFormat="1" ht="15.75" customHeight="1" x14ac:dyDescent="0.2">
      <c r="B13" s="27" t="s">
        <v>7</v>
      </c>
      <c r="C13" s="28">
        <v>216823</v>
      </c>
      <c r="D13" s="28">
        <v>181579</v>
      </c>
      <c r="E13" s="30">
        <v>83.745266876668992</v>
      </c>
    </row>
    <row r="14" spans="2:7" ht="15.75" customHeight="1" x14ac:dyDescent="0.2">
      <c r="B14" s="31" t="s">
        <v>8</v>
      </c>
      <c r="C14" s="32">
        <v>15862</v>
      </c>
      <c r="D14" s="32">
        <v>11230</v>
      </c>
      <c r="E14" s="33">
        <v>70.798133904930012</v>
      </c>
    </row>
    <row r="15" spans="2:7" ht="15.75" customHeight="1" x14ac:dyDescent="0.2">
      <c r="B15" s="31" t="s">
        <v>9</v>
      </c>
      <c r="C15" s="32">
        <v>1539</v>
      </c>
      <c r="D15" s="32">
        <v>1028</v>
      </c>
      <c r="E15" s="33">
        <v>66.796621182586094</v>
      </c>
    </row>
    <row r="16" spans="2:7" ht="15.75" customHeight="1" x14ac:dyDescent="0.2">
      <c r="B16" s="31" t="s">
        <v>10</v>
      </c>
      <c r="C16" s="32">
        <v>185459</v>
      </c>
      <c r="D16" s="32">
        <v>157446</v>
      </c>
      <c r="E16" s="33">
        <v>84.895313789031533</v>
      </c>
    </row>
    <row r="17" spans="2:5" ht="15.75" customHeight="1" x14ac:dyDescent="0.2">
      <c r="B17" s="31" t="s">
        <v>11</v>
      </c>
      <c r="C17" s="32">
        <v>13963</v>
      </c>
      <c r="D17" s="32">
        <v>11875</v>
      </c>
      <c r="E17" s="33">
        <v>85.046193511423056</v>
      </c>
    </row>
    <row r="18" spans="2:5" s="5" customFormat="1" ht="15.75" customHeight="1" x14ac:dyDescent="0.2">
      <c r="B18" s="27" t="s">
        <v>12</v>
      </c>
      <c r="C18" s="28">
        <v>28436</v>
      </c>
      <c r="D18" s="28">
        <v>22243</v>
      </c>
      <c r="E18" s="30">
        <v>78.221268814179211</v>
      </c>
    </row>
    <row r="19" spans="2:5" ht="15.75" customHeight="1" x14ac:dyDescent="0.2">
      <c r="B19" s="31" t="s">
        <v>13</v>
      </c>
      <c r="C19" s="32">
        <v>7449</v>
      </c>
      <c r="D19" s="32">
        <v>2829</v>
      </c>
      <c r="E19" s="33">
        <v>37.978252114377767</v>
      </c>
    </row>
    <row r="20" spans="2:5" ht="15.75" customHeight="1" x14ac:dyDescent="0.2">
      <c r="B20" s="31" t="s">
        <v>14</v>
      </c>
      <c r="C20" s="32">
        <v>165</v>
      </c>
      <c r="D20" s="32">
        <v>35</v>
      </c>
      <c r="E20" s="33">
        <v>21.212121212121211</v>
      </c>
    </row>
    <row r="21" spans="2:5" ht="15.75" customHeight="1" x14ac:dyDescent="0.2">
      <c r="B21" s="31" t="s">
        <v>15</v>
      </c>
      <c r="C21" s="32">
        <v>20822</v>
      </c>
      <c r="D21" s="32">
        <v>19379</v>
      </c>
      <c r="E21" s="33">
        <v>93.069829987513202</v>
      </c>
    </row>
    <row r="22" spans="2:5" s="4" customFormat="1" ht="15.75" customHeight="1" x14ac:dyDescent="0.2">
      <c r="B22" s="27" t="s">
        <v>16</v>
      </c>
      <c r="C22" s="28">
        <v>39529</v>
      </c>
      <c r="D22" s="28">
        <v>29303</v>
      </c>
      <c r="E22" s="29">
        <v>74.130385286751505</v>
      </c>
    </row>
    <row r="23" spans="2:5" s="8" customFormat="1" ht="15.75" customHeight="1" x14ac:dyDescent="0.2">
      <c r="B23" s="31" t="s">
        <v>17</v>
      </c>
      <c r="C23" s="32">
        <v>380</v>
      </c>
      <c r="D23" s="32">
        <v>255</v>
      </c>
      <c r="E23" s="34">
        <v>67.10526315789474</v>
      </c>
    </row>
    <row r="24" spans="2:5" s="8" customFormat="1" ht="15.75" customHeight="1" x14ac:dyDescent="0.2">
      <c r="B24" s="31" t="s">
        <v>18</v>
      </c>
      <c r="C24" s="32">
        <v>39149</v>
      </c>
      <c r="D24" s="32">
        <v>29048</v>
      </c>
      <c r="E24" s="34">
        <v>74.198574676236944</v>
      </c>
    </row>
    <row r="25" spans="2:5" s="4" customFormat="1" ht="15.75" customHeight="1" x14ac:dyDescent="0.2">
      <c r="B25" s="27" t="s">
        <v>19</v>
      </c>
      <c r="C25" s="28">
        <v>101985</v>
      </c>
      <c r="D25" s="28">
        <v>81281</v>
      </c>
      <c r="E25" s="29">
        <v>79.69897533951071</v>
      </c>
    </row>
    <row r="26" spans="2:5" s="4" customFormat="1" ht="15.75" customHeight="1" x14ac:dyDescent="0.2">
      <c r="B26" s="27" t="s">
        <v>20</v>
      </c>
      <c r="C26" s="28">
        <v>48540</v>
      </c>
      <c r="D26" s="28">
        <v>30222</v>
      </c>
      <c r="E26" s="29">
        <v>62.262051915945612</v>
      </c>
    </row>
    <row r="27" spans="2:5" s="8" customFormat="1" ht="15.75" customHeight="1" x14ac:dyDescent="0.2">
      <c r="B27" s="31" t="s">
        <v>21</v>
      </c>
      <c r="C27" s="32">
        <v>39859</v>
      </c>
      <c r="D27" s="32">
        <v>21826</v>
      </c>
      <c r="E27" s="34">
        <v>54.758022027647456</v>
      </c>
    </row>
    <row r="28" spans="2:5" s="8" customFormat="1" ht="15.75" customHeight="1" x14ac:dyDescent="0.2">
      <c r="B28" s="31" t="s">
        <v>22</v>
      </c>
      <c r="C28" s="32">
        <v>8681</v>
      </c>
      <c r="D28" s="32">
        <v>8396</v>
      </c>
      <c r="E28" s="34">
        <v>96.716968091233724</v>
      </c>
    </row>
    <row r="29" spans="2:5" s="4" customFormat="1" ht="15.75" customHeight="1" x14ac:dyDescent="0.2">
      <c r="B29" s="27" t="s">
        <v>23</v>
      </c>
      <c r="C29" s="28">
        <v>37072</v>
      </c>
      <c r="D29" s="28">
        <v>36642</v>
      </c>
      <c r="E29" s="29">
        <v>98.840094950366847</v>
      </c>
    </row>
    <row r="30" spans="2:5" s="8" customFormat="1" ht="15.75" customHeight="1" x14ac:dyDescent="0.2">
      <c r="B30" s="31" t="s">
        <v>24</v>
      </c>
      <c r="C30" s="32">
        <v>37</v>
      </c>
      <c r="D30" s="32">
        <v>37</v>
      </c>
      <c r="E30" s="34">
        <v>100</v>
      </c>
    </row>
    <row r="31" spans="2:5" s="8" customFormat="1" ht="15.75" customHeight="1" x14ac:dyDescent="0.2">
      <c r="B31" s="31" t="s">
        <v>203</v>
      </c>
      <c r="C31" s="32">
        <v>36206</v>
      </c>
      <c r="D31" s="32">
        <v>36196</v>
      </c>
      <c r="E31" s="34">
        <v>99.972380268463795</v>
      </c>
    </row>
    <row r="32" spans="2:5" s="8" customFormat="1" ht="15.75" customHeight="1" x14ac:dyDescent="0.2">
      <c r="B32" s="31" t="s">
        <v>26</v>
      </c>
      <c r="C32" s="32"/>
      <c r="D32" s="32"/>
      <c r="E32" s="34"/>
    </row>
    <row r="33" spans="2:5" ht="15.75" customHeight="1" x14ac:dyDescent="0.2">
      <c r="B33" s="31" t="s">
        <v>27</v>
      </c>
      <c r="C33" s="32"/>
      <c r="D33" s="32"/>
      <c r="E33" s="33"/>
    </row>
    <row r="34" spans="2:5" ht="15.75" customHeight="1" x14ac:dyDescent="0.2">
      <c r="B34" s="31" t="s">
        <v>28</v>
      </c>
      <c r="C34" s="32">
        <v>202</v>
      </c>
      <c r="D34" s="32">
        <v>26</v>
      </c>
      <c r="E34" s="33">
        <v>12.871287128712872</v>
      </c>
    </row>
    <row r="35" spans="2:5" ht="15.75" customHeight="1" x14ac:dyDescent="0.2">
      <c r="B35" s="31" t="s">
        <v>29</v>
      </c>
      <c r="C35" s="32">
        <v>627</v>
      </c>
      <c r="D35" s="32">
        <v>383</v>
      </c>
      <c r="E35" s="33">
        <v>61.08452950558214</v>
      </c>
    </row>
    <row r="36" spans="2:5" s="5" customFormat="1" ht="15.75" customHeight="1" x14ac:dyDescent="0.2">
      <c r="B36" s="27" t="s">
        <v>30</v>
      </c>
      <c r="C36" s="28">
        <v>16373</v>
      </c>
      <c r="D36" s="28">
        <v>14417</v>
      </c>
      <c r="E36" s="30">
        <v>88.053502717889216</v>
      </c>
    </row>
    <row r="37" spans="2:5" s="5" customFormat="1" ht="15.75" customHeight="1" x14ac:dyDescent="0.2">
      <c r="B37" s="27" t="s">
        <v>31</v>
      </c>
      <c r="C37" s="28"/>
      <c r="D37" s="28"/>
      <c r="E37" s="30"/>
    </row>
    <row r="38" spans="2:5" s="4" customFormat="1" ht="15.75" customHeight="1" x14ac:dyDescent="0.2">
      <c r="B38" s="27" t="s">
        <v>32</v>
      </c>
      <c r="C38" s="28"/>
      <c r="D38" s="28"/>
      <c r="E38" s="29"/>
    </row>
    <row r="39" spans="2:5" s="4" customFormat="1" ht="15.75" customHeight="1" x14ac:dyDescent="0.2">
      <c r="B39" s="27" t="s">
        <v>33</v>
      </c>
      <c r="C39" s="28">
        <v>88925</v>
      </c>
      <c r="D39" s="28">
        <v>88925</v>
      </c>
      <c r="E39" s="29">
        <v>100</v>
      </c>
    </row>
    <row r="40" spans="2:5" s="8" customFormat="1" ht="15.75" customHeight="1" x14ac:dyDescent="0.2">
      <c r="B40" s="31" t="s">
        <v>34</v>
      </c>
      <c r="C40" s="32">
        <v>5503</v>
      </c>
      <c r="D40" s="32">
        <v>5503</v>
      </c>
      <c r="E40" s="34">
        <v>100</v>
      </c>
    </row>
    <row r="41" spans="2:5" s="8" customFormat="1" ht="15.75" customHeight="1" x14ac:dyDescent="0.2">
      <c r="B41" s="31" t="s">
        <v>35</v>
      </c>
      <c r="C41" s="32">
        <v>83310</v>
      </c>
      <c r="D41" s="32">
        <v>83310</v>
      </c>
      <c r="E41" s="34">
        <v>100</v>
      </c>
    </row>
    <row r="42" spans="2:5" s="8" customFormat="1" ht="15.75" customHeight="1" x14ac:dyDescent="0.2">
      <c r="B42" s="31" t="s">
        <v>36</v>
      </c>
      <c r="C42" s="32">
        <v>112</v>
      </c>
      <c r="D42" s="32">
        <v>112</v>
      </c>
      <c r="E42" s="34">
        <v>100</v>
      </c>
    </row>
    <row r="43" spans="2:5" s="4" customFormat="1" ht="15.75" customHeight="1" x14ac:dyDescent="0.2">
      <c r="B43" s="27" t="s">
        <v>37</v>
      </c>
      <c r="C43" s="28">
        <v>30150</v>
      </c>
      <c r="D43" s="28">
        <v>25618</v>
      </c>
      <c r="E43" s="29">
        <v>84.968490878938638</v>
      </c>
    </row>
    <row r="44" spans="2:5" s="4" customFormat="1" ht="15.75" customHeight="1" x14ac:dyDescent="0.2">
      <c r="B44" s="27" t="s">
        <v>38</v>
      </c>
      <c r="C44" s="28">
        <v>28718</v>
      </c>
      <c r="D44" s="28">
        <v>27426</v>
      </c>
      <c r="E44" s="29">
        <v>95.501079462358106</v>
      </c>
    </row>
    <row r="45" spans="2:5" s="4" customFormat="1" ht="15.75" customHeight="1" x14ac:dyDescent="0.2">
      <c r="B45" s="27" t="s">
        <v>39</v>
      </c>
      <c r="C45" s="28">
        <v>261</v>
      </c>
      <c r="D45" s="28">
        <v>92</v>
      </c>
      <c r="E45" s="29">
        <v>35.249042145593869</v>
      </c>
    </row>
    <row r="46" spans="2:5" s="4" customFormat="1" ht="15.75" customHeight="1" x14ac:dyDescent="0.2">
      <c r="B46" s="27" t="s">
        <v>40</v>
      </c>
      <c r="C46" s="28">
        <v>157495</v>
      </c>
      <c r="D46" s="28">
        <v>87280</v>
      </c>
      <c r="E46" s="29">
        <v>55.417632305787492</v>
      </c>
    </row>
    <row r="47" spans="2:5" s="4" customFormat="1" ht="15.75" customHeight="1" x14ac:dyDescent="0.2">
      <c r="B47" s="27" t="s">
        <v>41</v>
      </c>
      <c r="C47" s="28">
        <v>23756</v>
      </c>
      <c r="D47" s="28">
        <v>23756</v>
      </c>
      <c r="E47" s="29">
        <v>100</v>
      </c>
    </row>
    <row r="48" spans="2:5" s="8" customFormat="1" ht="15.75" customHeight="1" x14ac:dyDescent="0.2">
      <c r="B48" s="31" t="s">
        <v>42</v>
      </c>
      <c r="C48" s="32">
        <v>23729</v>
      </c>
      <c r="D48" s="32">
        <v>23729</v>
      </c>
      <c r="E48" s="34">
        <v>100</v>
      </c>
    </row>
    <row r="49" spans="2:5" s="8" customFormat="1" ht="15.75" customHeight="1" x14ac:dyDescent="0.2">
      <c r="B49" s="31" t="s">
        <v>43</v>
      </c>
      <c r="C49" s="32"/>
      <c r="D49" s="32"/>
      <c r="E49" s="34"/>
    </row>
    <row r="50" spans="2:5" s="8" customFormat="1" ht="15.75" customHeight="1" x14ac:dyDescent="0.2">
      <c r="B50" s="31" t="s">
        <v>44</v>
      </c>
      <c r="C50" s="32">
        <v>27</v>
      </c>
      <c r="D50" s="32">
        <v>27</v>
      </c>
      <c r="E50" s="34">
        <v>100</v>
      </c>
    </row>
    <row r="51" spans="2:5" s="4" customFormat="1" ht="15.75" customHeight="1" x14ac:dyDescent="0.2">
      <c r="B51" s="27" t="s">
        <v>45</v>
      </c>
      <c r="C51" s="28">
        <v>9</v>
      </c>
      <c r="D51" s="28">
        <v>9</v>
      </c>
      <c r="E51" s="29">
        <v>100</v>
      </c>
    </row>
    <row r="52" spans="2:5" s="4" customFormat="1" ht="15.75" customHeight="1" x14ac:dyDescent="0.2">
      <c r="B52" s="27" t="s">
        <v>46</v>
      </c>
      <c r="C52" s="28">
        <v>7</v>
      </c>
      <c r="D52" s="28">
        <v>7</v>
      </c>
      <c r="E52" s="29">
        <v>100</v>
      </c>
    </row>
    <row r="53" spans="2:5" s="4" customFormat="1" ht="15.75" customHeight="1" x14ac:dyDescent="0.2">
      <c r="B53" s="27" t="s">
        <v>47</v>
      </c>
      <c r="C53" s="28">
        <v>2</v>
      </c>
      <c r="D53" s="28">
        <v>2</v>
      </c>
      <c r="E53" s="29">
        <v>100</v>
      </c>
    </row>
    <row r="54" spans="2:5" s="4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8" customFormat="1" ht="15.75" customHeight="1" x14ac:dyDescent="0.2">
      <c r="B55" s="31" t="s">
        <v>49</v>
      </c>
      <c r="C55" s="32"/>
      <c r="D55" s="32"/>
      <c r="E55" s="34"/>
    </row>
    <row r="56" spans="2:5" s="8" customFormat="1" ht="15.75" customHeight="1" x14ac:dyDescent="0.2">
      <c r="B56" s="31" t="s">
        <v>51</v>
      </c>
      <c r="C56" s="32"/>
      <c r="D56" s="32"/>
      <c r="E56" s="34"/>
    </row>
    <row r="57" spans="2:5" s="8" customFormat="1" ht="15.75" customHeight="1" x14ac:dyDescent="0.2">
      <c r="B57" s="31" t="s">
        <v>52</v>
      </c>
      <c r="C57" s="32"/>
      <c r="D57" s="32"/>
      <c r="E57" s="34"/>
    </row>
    <row r="58" spans="2:5" s="8" customFormat="1" ht="15.75" customHeight="1" x14ac:dyDescent="0.2">
      <c r="B58" s="31" t="s">
        <v>53</v>
      </c>
      <c r="C58" s="32"/>
      <c r="D58" s="32"/>
      <c r="E58" s="34"/>
    </row>
    <row r="59" spans="2:5" s="8" customFormat="1" ht="15.75" customHeight="1" x14ac:dyDescent="0.2">
      <c r="B59" s="31" t="s">
        <v>54</v>
      </c>
      <c r="C59" s="32"/>
      <c r="D59" s="32"/>
      <c r="E59" s="34"/>
    </row>
    <row r="60" spans="2:5" s="4" customFormat="1" ht="15.75" customHeight="1" x14ac:dyDescent="0.2">
      <c r="B60" s="27" t="s">
        <v>55</v>
      </c>
      <c r="C60" s="28">
        <v>32488</v>
      </c>
      <c r="D60" s="28">
        <v>12776</v>
      </c>
      <c r="E60" s="29">
        <v>39.325289337601575</v>
      </c>
    </row>
    <row r="61" spans="2:5" s="4" customFormat="1" ht="15.75" customHeight="1" x14ac:dyDescent="0.2">
      <c r="B61" s="27" t="s">
        <v>56</v>
      </c>
      <c r="C61" s="28">
        <v>4296</v>
      </c>
      <c r="D61" s="28">
        <v>3632</v>
      </c>
      <c r="E61" s="29">
        <v>84.543761638733699</v>
      </c>
    </row>
    <row r="62" spans="2:5" s="8" customFormat="1" ht="15.75" customHeight="1" x14ac:dyDescent="0.2">
      <c r="B62" s="31" t="s">
        <v>57</v>
      </c>
      <c r="C62" s="32">
        <v>1522</v>
      </c>
      <c r="D62" s="32">
        <v>1522</v>
      </c>
      <c r="E62" s="34">
        <v>100</v>
      </c>
    </row>
    <row r="63" spans="2:5" s="8" customFormat="1" ht="15.75" customHeight="1" x14ac:dyDescent="0.2">
      <c r="B63" s="31" t="s">
        <v>58</v>
      </c>
      <c r="C63" s="32">
        <v>1043</v>
      </c>
      <c r="D63" s="32">
        <v>380</v>
      </c>
      <c r="E63" s="34">
        <v>36.433365292425698</v>
      </c>
    </row>
    <row r="64" spans="2:5" s="8" customFormat="1" ht="15.75" customHeight="1" x14ac:dyDescent="0.2">
      <c r="B64" s="31" t="s">
        <v>59</v>
      </c>
      <c r="C64" s="32">
        <v>1731</v>
      </c>
      <c r="D64" s="32">
        <v>1730</v>
      </c>
      <c r="E64" s="34">
        <v>99.942229924898911</v>
      </c>
    </row>
    <row r="65" spans="2:5" s="4" customFormat="1" ht="15.75" customHeight="1" x14ac:dyDescent="0.2">
      <c r="B65" s="27" t="s">
        <v>60</v>
      </c>
      <c r="C65" s="28">
        <v>28191</v>
      </c>
      <c r="D65" s="28">
        <v>9143</v>
      </c>
      <c r="E65" s="29">
        <v>32.432336561313896</v>
      </c>
    </row>
    <row r="66" spans="2:5" s="8" customFormat="1" ht="15.75" customHeight="1" x14ac:dyDescent="0.2">
      <c r="B66" s="31" t="s">
        <v>61</v>
      </c>
      <c r="C66" s="32"/>
      <c r="D66" s="32"/>
      <c r="E66" s="34"/>
    </row>
    <row r="67" spans="2:5" s="8" customFormat="1" ht="15.75" customHeight="1" x14ac:dyDescent="0.2">
      <c r="B67" s="31" t="s">
        <v>62</v>
      </c>
      <c r="C67" s="32">
        <v>27651</v>
      </c>
      <c r="D67" s="32">
        <v>8612</v>
      </c>
      <c r="E67" s="34">
        <v>31.145347365375574</v>
      </c>
    </row>
    <row r="68" spans="2:5" s="8" customFormat="1" ht="15.75" customHeight="1" x14ac:dyDescent="0.2">
      <c r="B68" s="31" t="s">
        <v>63</v>
      </c>
      <c r="C68" s="32">
        <v>540</v>
      </c>
      <c r="D68" s="32">
        <v>531</v>
      </c>
      <c r="E68" s="34">
        <v>98.333333333333329</v>
      </c>
    </row>
    <row r="69" spans="2:5" s="4" customFormat="1" ht="15.75" customHeight="1" x14ac:dyDescent="0.2">
      <c r="B69" s="27" t="s">
        <v>64</v>
      </c>
      <c r="C69" s="28">
        <v>1</v>
      </c>
      <c r="D69" s="28">
        <v>1</v>
      </c>
      <c r="E69" s="29">
        <v>100</v>
      </c>
    </row>
    <row r="70" spans="2:5" s="4" customFormat="1" ht="15.75" customHeight="1" x14ac:dyDescent="0.2">
      <c r="B70" s="27" t="s">
        <v>65</v>
      </c>
      <c r="C70" s="28">
        <v>87343</v>
      </c>
      <c r="D70" s="28">
        <v>38014</v>
      </c>
      <c r="E70" s="29">
        <v>43.522663521976575</v>
      </c>
    </row>
    <row r="71" spans="2:5" s="8" customFormat="1" ht="15.75" customHeight="1" x14ac:dyDescent="0.2">
      <c r="B71" s="35" t="s">
        <v>66</v>
      </c>
      <c r="C71" s="36">
        <v>1461</v>
      </c>
      <c r="D71" s="36">
        <v>767</v>
      </c>
      <c r="E71" s="34">
        <v>52.498288843258045</v>
      </c>
    </row>
    <row r="72" spans="2:5" s="8" customFormat="1" ht="15.75" customHeight="1" x14ac:dyDescent="0.2">
      <c r="B72" s="35" t="s">
        <v>67</v>
      </c>
      <c r="C72" s="36">
        <v>2143</v>
      </c>
      <c r="D72" s="36">
        <v>827</v>
      </c>
      <c r="E72" s="34">
        <v>38.590760615958935</v>
      </c>
    </row>
    <row r="73" spans="2:5" s="8" customFormat="1" ht="15.75" customHeight="1" x14ac:dyDescent="0.2">
      <c r="B73" s="35" t="s">
        <v>68</v>
      </c>
      <c r="C73" s="36">
        <v>4346</v>
      </c>
      <c r="D73" s="36">
        <v>1791</v>
      </c>
      <c r="E73" s="34">
        <v>41.210308329498389</v>
      </c>
    </row>
    <row r="74" spans="2:5" s="8" customFormat="1" ht="15.75" customHeight="1" x14ac:dyDescent="0.2">
      <c r="B74" s="35" t="s">
        <v>69</v>
      </c>
      <c r="C74" s="36">
        <v>59389</v>
      </c>
      <c r="D74" s="36">
        <v>18905</v>
      </c>
      <c r="E74" s="34">
        <v>31.832494232938757</v>
      </c>
    </row>
    <row r="75" spans="2:5" s="8" customFormat="1" ht="15.75" customHeight="1" x14ac:dyDescent="0.2">
      <c r="B75" s="35" t="s">
        <v>70</v>
      </c>
      <c r="C75" s="36">
        <v>13783</v>
      </c>
      <c r="D75" s="36">
        <v>13468</v>
      </c>
      <c r="E75" s="34">
        <v>97.714575926866431</v>
      </c>
    </row>
    <row r="76" spans="2:5" s="8" customFormat="1" ht="15.75" customHeight="1" x14ac:dyDescent="0.2">
      <c r="B76" s="35" t="s">
        <v>71</v>
      </c>
      <c r="C76" s="36">
        <v>6221</v>
      </c>
      <c r="D76" s="36">
        <v>2256</v>
      </c>
      <c r="E76" s="34">
        <v>36.264266195145474</v>
      </c>
    </row>
    <row r="77" spans="2:5" s="5" customFormat="1" ht="15.75" customHeight="1" x14ac:dyDescent="0.2">
      <c r="B77" s="27" t="s">
        <v>72</v>
      </c>
      <c r="C77" s="28">
        <v>1</v>
      </c>
      <c r="D77" s="28">
        <v>1</v>
      </c>
      <c r="E77" s="29">
        <v>100</v>
      </c>
    </row>
    <row r="78" spans="2:5" ht="15.75" customHeight="1" x14ac:dyDescent="0.2">
      <c r="B78" s="31" t="s">
        <v>73</v>
      </c>
      <c r="C78" s="32"/>
      <c r="D78" s="32"/>
      <c r="E78" s="34"/>
    </row>
    <row r="79" spans="2:5" ht="15.75" customHeight="1" x14ac:dyDescent="0.2">
      <c r="B79" s="31" t="s">
        <v>74</v>
      </c>
      <c r="C79" s="32"/>
      <c r="D79" s="32"/>
      <c r="E79" s="34"/>
    </row>
    <row r="80" spans="2:5" ht="15.75" customHeight="1" x14ac:dyDescent="0.2">
      <c r="B80" s="31" t="s">
        <v>75</v>
      </c>
      <c r="C80" s="32">
        <v>1</v>
      </c>
      <c r="D80" s="32">
        <v>1</v>
      </c>
      <c r="E80" s="34">
        <v>100</v>
      </c>
    </row>
    <row r="81" spans="2:5" ht="15.75" customHeight="1" x14ac:dyDescent="0.2">
      <c r="B81" s="31" t="s">
        <v>76</v>
      </c>
      <c r="C81" s="32"/>
      <c r="D81" s="32"/>
      <c r="E81" s="34"/>
    </row>
    <row r="82" spans="2:5" ht="15.75" customHeight="1" x14ac:dyDescent="0.2">
      <c r="B82" s="31" t="s">
        <v>77</v>
      </c>
      <c r="C82" s="32"/>
      <c r="D82" s="32"/>
      <c r="E82" s="34"/>
    </row>
    <row r="83" spans="2:5" ht="15.75" customHeight="1" x14ac:dyDescent="0.2">
      <c r="B83" s="31" t="s">
        <v>78</v>
      </c>
      <c r="C83" s="32"/>
      <c r="D83" s="32"/>
      <c r="E83" s="34"/>
    </row>
    <row r="84" spans="2:5" ht="15.75" customHeight="1" x14ac:dyDescent="0.2">
      <c r="B84" s="31" t="s">
        <v>79</v>
      </c>
      <c r="C84" s="32"/>
      <c r="D84" s="32"/>
      <c r="E84" s="34"/>
    </row>
    <row r="85" spans="2:5" ht="15.75" customHeight="1" x14ac:dyDescent="0.2">
      <c r="B85" s="31" t="s">
        <v>80</v>
      </c>
      <c r="C85" s="32">
        <v>0</v>
      </c>
      <c r="D85" s="32">
        <v>0</v>
      </c>
      <c r="E85" s="34"/>
    </row>
    <row r="86" spans="2:5" s="5" customFormat="1" ht="15.75" customHeight="1" x14ac:dyDescent="0.2">
      <c r="B86" s="27" t="s">
        <v>81</v>
      </c>
      <c r="C86" s="28">
        <v>13898</v>
      </c>
      <c r="D86" s="28">
        <v>12724</v>
      </c>
      <c r="E86" s="29">
        <v>91.552741401640532</v>
      </c>
    </row>
    <row r="87" spans="2:5" ht="15.75" customHeight="1" x14ac:dyDescent="0.2">
      <c r="B87" s="37" t="s">
        <v>82</v>
      </c>
      <c r="C87" s="32"/>
      <c r="D87" s="32"/>
      <c r="E87" s="34"/>
    </row>
    <row r="88" spans="2:5" ht="15.75" customHeight="1" x14ac:dyDescent="0.2">
      <c r="B88" s="37" t="s">
        <v>83</v>
      </c>
      <c r="C88" s="32">
        <v>-8</v>
      </c>
      <c r="D88" s="32">
        <v>-8</v>
      </c>
      <c r="E88" s="34">
        <v>100</v>
      </c>
    </row>
    <row r="89" spans="2:5" ht="15.75" customHeight="1" x14ac:dyDescent="0.2">
      <c r="B89" s="31" t="s">
        <v>84</v>
      </c>
      <c r="C89" s="32">
        <v>870</v>
      </c>
      <c r="D89" s="32">
        <v>864</v>
      </c>
      <c r="E89" s="34">
        <v>99.310344827586206</v>
      </c>
    </row>
    <row r="90" spans="2:5" ht="15.75" customHeight="1" x14ac:dyDescent="0.2">
      <c r="B90" s="31" t="s">
        <v>85</v>
      </c>
      <c r="C90" s="32">
        <v>4630</v>
      </c>
      <c r="D90" s="32">
        <v>4628</v>
      </c>
      <c r="E90" s="34">
        <v>99.956803455723545</v>
      </c>
    </row>
    <row r="91" spans="2:5" ht="15.75" customHeight="1" x14ac:dyDescent="0.2">
      <c r="B91" s="31" t="s">
        <v>86</v>
      </c>
      <c r="C91" s="32">
        <v>947</v>
      </c>
      <c r="D91" s="32">
        <v>590</v>
      </c>
      <c r="E91" s="34">
        <v>62.302006335797259</v>
      </c>
    </row>
    <row r="92" spans="2:5" ht="15.75" customHeight="1" x14ac:dyDescent="0.2">
      <c r="B92" s="31" t="s">
        <v>87</v>
      </c>
      <c r="C92" s="32">
        <v>64</v>
      </c>
      <c r="D92" s="32">
        <v>64</v>
      </c>
      <c r="E92" s="34">
        <v>100</v>
      </c>
    </row>
    <row r="93" spans="2:5" ht="15.75" customHeight="1" x14ac:dyDescent="0.2">
      <c r="B93" s="31" t="s">
        <v>88</v>
      </c>
      <c r="C93" s="32">
        <v>7395</v>
      </c>
      <c r="D93" s="32">
        <v>6586</v>
      </c>
      <c r="E93" s="34">
        <v>89.060175794455716</v>
      </c>
    </row>
    <row r="94" spans="2:5" s="5" customFormat="1" ht="15.75" customHeight="1" x14ac:dyDescent="0.2">
      <c r="B94" s="27" t="s">
        <v>89</v>
      </c>
      <c r="C94" s="28">
        <v>928</v>
      </c>
      <c r="D94" s="28">
        <v>928</v>
      </c>
      <c r="E94" s="38">
        <v>100</v>
      </c>
    </row>
    <row r="95" spans="2:5" s="5" customFormat="1" ht="15.75" customHeight="1" x14ac:dyDescent="0.2">
      <c r="B95" s="27" t="s">
        <v>90</v>
      </c>
      <c r="C95" s="28">
        <v>840</v>
      </c>
      <c r="D95" s="28">
        <v>840</v>
      </c>
      <c r="E95" s="38">
        <v>100</v>
      </c>
    </row>
    <row r="96" spans="2:5" ht="15.75" customHeight="1" x14ac:dyDescent="0.2">
      <c r="B96" s="31" t="s">
        <v>91</v>
      </c>
      <c r="C96" s="32"/>
      <c r="D96" s="32"/>
      <c r="E96" s="39"/>
    </row>
    <row r="97" spans="2:5" ht="15.75" customHeight="1" x14ac:dyDescent="0.2">
      <c r="B97" s="31" t="s">
        <v>92</v>
      </c>
      <c r="C97" s="32"/>
      <c r="D97" s="32"/>
      <c r="E97" s="39"/>
    </row>
    <row r="98" spans="2:5" ht="15.75" customHeight="1" x14ac:dyDescent="0.2">
      <c r="B98" s="31" t="s">
        <v>93</v>
      </c>
      <c r="C98" s="32">
        <v>89</v>
      </c>
      <c r="D98" s="32">
        <v>89</v>
      </c>
      <c r="E98" s="39">
        <v>100</v>
      </c>
    </row>
    <row r="99" spans="2:5" ht="15.75" customHeight="1" x14ac:dyDescent="0.2">
      <c r="B99" s="31" t="s">
        <v>94</v>
      </c>
      <c r="C99" s="32">
        <v>385</v>
      </c>
      <c r="D99" s="32">
        <v>385</v>
      </c>
      <c r="E99" s="39">
        <v>100</v>
      </c>
    </row>
    <row r="100" spans="2:5" ht="15.75" customHeight="1" x14ac:dyDescent="0.2">
      <c r="B100" s="31" t="s">
        <v>95</v>
      </c>
      <c r="C100" s="32">
        <v>366</v>
      </c>
      <c r="D100" s="32">
        <v>366</v>
      </c>
      <c r="E100" s="39">
        <v>100</v>
      </c>
    </row>
    <row r="101" spans="2:5" s="5" customFormat="1" ht="15.75" customHeight="1" x14ac:dyDescent="0.2">
      <c r="B101" s="27" t="s">
        <v>96</v>
      </c>
      <c r="C101" s="28">
        <v>88</v>
      </c>
      <c r="D101" s="28">
        <v>88</v>
      </c>
      <c r="E101" s="38">
        <v>100</v>
      </c>
    </row>
    <row r="102" spans="2:5" s="5" customFormat="1" ht="15.75" customHeight="1" x14ac:dyDescent="0.2">
      <c r="B102" s="27" t="s">
        <v>97</v>
      </c>
      <c r="C102" s="28">
        <v>0</v>
      </c>
      <c r="D102" s="28">
        <v>0</v>
      </c>
      <c r="E102" s="38"/>
    </row>
    <row r="103" spans="2:5" ht="15.75" customHeight="1" x14ac:dyDescent="0.2">
      <c r="B103" s="31" t="s">
        <v>98</v>
      </c>
      <c r="C103" s="32"/>
      <c r="D103" s="32"/>
      <c r="E103" s="39"/>
    </row>
    <row r="104" spans="2:5" ht="15.75" customHeight="1" x14ac:dyDescent="0.2">
      <c r="B104" s="31" t="s">
        <v>99</v>
      </c>
      <c r="C104" s="32"/>
      <c r="D104" s="32"/>
      <c r="E104" s="39"/>
    </row>
    <row r="105" spans="2:5" s="5" customFormat="1" ht="15.75" customHeight="1" x14ac:dyDescent="0.2">
      <c r="B105" s="27" t="s">
        <v>100</v>
      </c>
      <c r="C105" s="28">
        <v>0</v>
      </c>
      <c r="D105" s="28">
        <v>0</v>
      </c>
      <c r="E105" s="38"/>
    </row>
    <row r="106" spans="2:5" s="5" customFormat="1" ht="15.75" customHeight="1" x14ac:dyDescent="0.2">
      <c r="B106" s="27" t="s">
        <v>101</v>
      </c>
      <c r="C106" s="28">
        <v>0</v>
      </c>
      <c r="D106" s="28">
        <v>0</v>
      </c>
      <c r="E106" s="38"/>
    </row>
    <row r="107" spans="2:5" ht="15.75" customHeight="1" x14ac:dyDescent="0.2">
      <c r="B107" s="31" t="s">
        <v>102</v>
      </c>
      <c r="C107" s="32">
        <v>0</v>
      </c>
      <c r="D107" s="32">
        <v>0</v>
      </c>
      <c r="E107" s="39"/>
    </row>
    <row r="108" spans="2:5" ht="15.75" customHeight="1" x14ac:dyDescent="0.2">
      <c r="B108" s="31" t="s">
        <v>103</v>
      </c>
      <c r="C108" s="32"/>
      <c r="D108" s="32"/>
      <c r="E108" s="39"/>
    </row>
    <row r="109" spans="2:5" ht="15.75" customHeight="1" x14ac:dyDescent="0.2">
      <c r="B109" s="31" t="s">
        <v>104</v>
      </c>
      <c r="C109" s="32"/>
      <c r="D109" s="32"/>
      <c r="E109" s="39"/>
    </row>
    <row r="110" spans="2:5" ht="15.75" customHeight="1" x14ac:dyDescent="0.2">
      <c r="B110" s="31" t="s">
        <v>105</v>
      </c>
      <c r="C110" s="32">
        <v>0</v>
      </c>
      <c r="D110" s="32">
        <v>0</v>
      </c>
      <c r="E110" s="39"/>
    </row>
    <row r="111" spans="2:5" s="5" customFormat="1" ht="15.75" customHeight="1" x14ac:dyDescent="0.2">
      <c r="B111" s="27" t="s">
        <v>106</v>
      </c>
      <c r="C111" s="28"/>
      <c r="D111" s="28"/>
      <c r="E111" s="38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3B81C08B-88D9-4F27-9090-9AC812F126D0}"/>
    <hyperlink ref="D4" location="Şubat!A1" display="Şubat" xr:uid="{735D6AEE-B476-48F7-8BFF-515ABE2A2564}"/>
    <hyperlink ref="E4" location="Mart!A1" display="Mart" xr:uid="{56D9A398-93A2-42FF-BCCD-036BC59D336A}"/>
    <hyperlink ref="C5" location="Nisan!A1" display="Nisan" xr:uid="{CAA83BFD-C45C-4C9D-BEC2-EE451E221B63}"/>
    <hyperlink ref="D5" location="Mayıs!A1" display="Mayıs" xr:uid="{AFDD0969-810C-4759-81B4-A634C94FE96A}"/>
    <hyperlink ref="E5" location="Haziran!A1" display="Haziran" xr:uid="{3BCDCFA8-A582-44B9-831E-C553B5BE0C59}"/>
    <hyperlink ref="C6" location="Temmuz!A1" display="Temmuz" xr:uid="{C1A2A3F3-7E2D-4E5A-A2A7-E70CD861D1C1}"/>
    <hyperlink ref="D6" location="Ağustos!A1" display="Ağustos" xr:uid="{22FBA136-7CC0-46D6-82AA-555E548FBE66}"/>
    <hyperlink ref="E6" location="Eylül!A1" display="Eylül" xr:uid="{4FF791F6-80E6-4AC4-A988-4355FD80C5E6}"/>
    <hyperlink ref="C7" location="Ekim!A1" display="Ekim" xr:uid="{F0ABF49B-5B58-4D0A-B1D5-E54142D0DF03}"/>
    <hyperlink ref="D7" location="Kasım!A1" display="Kasım" xr:uid="{8A668EA9-1EF7-4527-84BE-110875CEBB82}"/>
    <hyperlink ref="E7" location="Aralık!A1" display="Aralık" xr:uid="{181BD31A-22B3-4530-900F-BBB71D0FA77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3326A-73D1-42BC-B583-7065EDD1F41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4" customFormat="1" ht="15.75" customHeight="1" x14ac:dyDescent="0.2">
      <c r="B10" s="27" t="s">
        <v>4</v>
      </c>
      <c r="C10" s="28">
        <v>298678</v>
      </c>
      <c r="D10" s="28">
        <v>119690</v>
      </c>
      <c r="E10" s="29">
        <v>40.073256148762212</v>
      </c>
    </row>
    <row r="11" spans="2:7" s="5" customFormat="1" ht="15.75" customHeight="1" x14ac:dyDescent="0.2">
      <c r="B11" s="27" t="s">
        <v>5</v>
      </c>
      <c r="C11" s="28">
        <v>198613</v>
      </c>
      <c r="D11" s="28">
        <v>107303</v>
      </c>
      <c r="E11" s="30">
        <v>54.026171499347974</v>
      </c>
    </row>
    <row r="12" spans="2:7" s="5" customFormat="1" ht="15.75" customHeight="1" x14ac:dyDescent="0.2">
      <c r="B12" s="27" t="s">
        <v>6</v>
      </c>
      <c r="C12" s="28">
        <v>89633</v>
      </c>
      <c r="D12" s="28">
        <v>46697</v>
      </c>
      <c r="E12" s="30">
        <v>52.097999620675417</v>
      </c>
      <c r="G12" s="6"/>
    </row>
    <row r="13" spans="2:7" s="5" customFormat="1" ht="15.75" customHeight="1" x14ac:dyDescent="0.2">
      <c r="B13" s="27" t="s">
        <v>7</v>
      </c>
      <c r="C13" s="28">
        <v>76925</v>
      </c>
      <c r="D13" s="28">
        <v>39282</v>
      </c>
      <c r="E13" s="30">
        <v>51.065323366915827</v>
      </c>
    </row>
    <row r="14" spans="2:7" ht="15.75" customHeight="1" x14ac:dyDescent="0.2">
      <c r="B14" s="31" t="s">
        <v>8</v>
      </c>
      <c r="C14" s="32">
        <v>13978</v>
      </c>
      <c r="D14" s="32">
        <v>2485</v>
      </c>
      <c r="E14" s="33">
        <v>17.777936757762198</v>
      </c>
    </row>
    <row r="15" spans="2:7" ht="15.75" customHeight="1" x14ac:dyDescent="0.2">
      <c r="B15" s="31" t="s">
        <v>9</v>
      </c>
      <c r="C15" s="32">
        <v>1460</v>
      </c>
      <c r="D15" s="32">
        <v>673</v>
      </c>
      <c r="E15" s="33">
        <v>46.095890410958908</v>
      </c>
    </row>
    <row r="16" spans="2:7" ht="15.75" customHeight="1" x14ac:dyDescent="0.2">
      <c r="B16" s="31" t="s">
        <v>10</v>
      </c>
      <c r="C16" s="32">
        <v>55012</v>
      </c>
      <c r="D16" s="32">
        <v>32178</v>
      </c>
      <c r="E16" s="33">
        <v>58.492692503453789</v>
      </c>
    </row>
    <row r="17" spans="2:5" ht="15.75" customHeight="1" x14ac:dyDescent="0.2">
      <c r="B17" s="31" t="s">
        <v>11</v>
      </c>
      <c r="C17" s="32">
        <v>6475</v>
      </c>
      <c r="D17" s="32">
        <v>3946</v>
      </c>
      <c r="E17" s="33">
        <v>60.942084942084939</v>
      </c>
    </row>
    <row r="18" spans="2:5" s="5" customFormat="1" ht="15.75" customHeight="1" x14ac:dyDescent="0.2">
      <c r="B18" s="27" t="s">
        <v>12</v>
      </c>
      <c r="C18" s="28">
        <v>12708</v>
      </c>
      <c r="D18" s="28">
        <v>7415</v>
      </c>
      <c r="E18" s="30">
        <v>58.349071451054456</v>
      </c>
    </row>
    <row r="19" spans="2:5" ht="15.75" customHeight="1" x14ac:dyDescent="0.2">
      <c r="B19" s="31" t="s">
        <v>13</v>
      </c>
      <c r="C19" s="32">
        <v>3087</v>
      </c>
      <c r="D19" s="32">
        <v>161</v>
      </c>
      <c r="E19" s="33">
        <v>5.2154195011337867</v>
      </c>
    </row>
    <row r="20" spans="2:5" ht="15.75" customHeight="1" x14ac:dyDescent="0.2">
      <c r="B20" s="31" t="s">
        <v>14</v>
      </c>
      <c r="C20" s="32">
        <v>129</v>
      </c>
      <c r="D20" s="32">
        <v>0</v>
      </c>
      <c r="E20" s="33">
        <v>0</v>
      </c>
    </row>
    <row r="21" spans="2:5" ht="15.75" customHeight="1" x14ac:dyDescent="0.2">
      <c r="B21" s="31" t="s">
        <v>15</v>
      </c>
      <c r="C21" s="32">
        <v>9492</v>
      </c>
      <c r="D21" s="32">
        <v>7254</v>
      </c>
      <c r="E21" s="33">
        <v>76.422250316055624</v>
      </c>
    </row>
    <row r="22" spans="2:5" s="4" customFormat="1" ht="15.75" customHeight="1" x14ac:dyDescent="0.2">
      <c r="B22" s="27" t="s">
        <v>16</v>
      </c>
      <c r="C22" s="28">
        <v>36421</v>
      </c>
      <c r="D22" s="28">
        <v>12255</v>
      </c>
      <c r="E22" s="29">
        <v>33.648170011806378</v>
      </c>
    </row>
    <row r="23" spans="2:5" s="8" customFormat="1" ht="15.75" customHeight="1" x14ac:dyDescent="0.2">
      <c r="B23" s="31" t="s">
        <v>17</v>
      </c>
      <c r="C23" s="32">
        <v>310</v>
      </c>
      <c r="D23" s="32">
        <v>121</v>
      </c>
      <c r="E23" s="34">
        <v>39.032258064516128</v>
      </c>
    </row>
    <row r="24" spans="2:5" s="8" customFormat="1" ht="15.75" customHeight="1" x14ac:dyDescent="0.2">
      <c r="B24" s="31" t="s">
        <v>18</v>
      </c>
      <c r="C24" s="32">
        <v>36111</v>
      </c>
      <c r="D24" s="32">
        <v>12134</v>
      </c>
      <c r="E24" s="34">
        <v>33.601949544460133</v>
      </c>
    </row>
    <row r="25" spans="2:5" s="4" customFormat="1" ht="15.75" customHeight="1" x14ac:dyDescent="0.2">
      <c r="B25" s="27" t="s">
        <v>19</v>
      </c>
      <c r="C25" s="28">
        <v>38892</v>
      </c>
      <c r="D25" s="28">
        <v>20021</v>
      </c>
      <c r="E25" s="29">
        <v>51.478453152319247</v>
      </c>
    </row>
    <row r="26" spans="2:5" s="4" customFormat="1" ht="15.75" customHeight="1" x14ac:dyDescent="0.2">
      <c r="B26" s="27" t="s">
        <v>20</v>
      </c>
      <c r="C26" s="28">
        <v>24944</v>
      </c>
      <c r="D26" s="28">
        <v>8265</v>
      </c>
      <c r="E26" s="29">
        <v>33.134220654265555</v>
      </c>
    </row>
    <row r="27" spans="2:5" s="8" customFormat="1" ht="15.75" customHeight="1" x14ac:dyDescent="0.2">
      <c r="B27" s="31" t="s">
        <v>21</v>
      </c>
      <c r="C27" s="32">
        <v>22140</v>
      </c>
      <c r="D27" s="32">
        <v>5695</v>
      </c>
      <c r="E27" s="34">
        <v>25.722673893405602</v>
      </c>
    </row>
    <row r="28" spans="2:5" s="8" customFormat="1" ht="15.75" customHeight="1" x14ac:dyDescent="0.2">
      <c r="B28" s="31" t="s">
        <v>22</v>
      </c>
      <c r="C28" s="32">
        <v>2804</v>
      </c>
      <c r="D28" s="32">
        <v>2570</v>
      </c>
      <c r="E28" s="34">
        <v>91.654778887303863</v>
      </c>
    </row>
    <row r="29" spans="2:5" s="4" customFormat="1" ht="15.75" customHeight="1" x14ac:dyDescent="0.2">
      <c r="B29" s="27" t="s">
        <v>23</v>
      </c>
      <c r="C29" s="28">
        <v>8902</v>
      </c>
      <c r="D29" s="28">
        <v>8649</v>
      </c>
      <c r="E29" s="29">
        <v>97.157942035497641</v>
      </c>
    </row>
    <row r="30" spans="2:5" s="8" customFormat="1" ht="15.75" customHeight="1" x14ac:dyDescent="0.2">
      <c r="B30" s="31" t="s">
        <v>24</v>
      </c>
      <c r="C30" s="32">
        <v>2</v>
      </c>
      <c r="D30" s="32">
        <v>2</v>
      </c>
      <c r="E30" s="34">
        <v>100</v>
      </c>
    </row>
    <row r="31" spans="2:5" s="8" customFormat="1" ht="15.75" customHeight="1" x14ac:dyDescent="0.2">
      <c r="B31" s="31" t="s">
        <v>25</v>
      </c>
      <c r="C31" s="32">
        <v>8547</v>
      </c>
      <c r="D31" s="32">
        <v>8546</v>
      </c>
      <c r="E31" s="34">
        <v>99.988299988299985</v>
      </c>
    </row>
    <row r="32" spans="2:5" s="8" customFormat="1" ht="15.75" customHeight="1" x14ac:dyDescent="0.2">
      <c r="B32" s="31" t="s">
        <v>26</v>
      </c>
      <c r="C32" s="32"/>
      <c r="D32" s="32"/>
      <c r="E32" s="34"/>
    </row>
    <row r="33" spans="2:5" ht="15.75" customHeight="1" x14ac:dyDescent="0.2">
      <c r="B33" s="31" t="s">
        <v>27</v>
      </c>
      <c r="C33" s="32"/>
      <c r="D33" s="32"/>
      <c r="E33" s="33"/>
    </row>
    <row r="34" spans="2:5" ht="15.75" customHeight="1" x14ac:dyDescent="0.2">
      <c r="B34" s="31" t="s">
        <v>28</v>
      </c>
      <c r="C34" s="32">
        <v>202</v>
      </c>
      <c r="D34" s="32">
        <v>5</v>
      </c>
      <c r="E34" s="33">
        <v>2.4752475247524752</v>
      </c>
    </row>
    <row r="35" spans="2:5" ht="15.75" customHeight="1" x14ac:dyDescent="0.2">
      <c r="B35" s="31" t="s">
        <v>29</v>
      </c>
      <c r="C35" s="32">
        <v>151</v>
      </c>
      <c r="D35" s="32">
        <v>96</v>
      </c>
      <c r="E35" s="33">
        <v>63.576158940397356</v>
      </c>
    </row>
    <row r="36" spans="2:5" s="5" customFormat="1" ht="15.75" customHeight="1" x14ac:dyDescent="0.2">
      <c r="B36" s="27" t="s">
        <v>30</v>
      </c>
      <c r="C36" s="28">
        <v>5046</v>
      </c>
      <c r="D36" s="28">
        <v>3107</v>
      </c>
      <c r="E36" s="30">
        <v>61.573523583036071</v>
      </c>
    </row>
    <row r="37" spans="2:5" s="5" customFormat="1" ht="15.75" customHeight="1" x14ac:dyDescent="0.2">
      <c r="B37" s="27" t="s">
        <v>31</v>
      </c>
      <c r="C37" s="28"/>
      <c r="D37" s="28"/>
      <c r="E37" s="30"/>
    </row>
    <row r="38" spans="2:5" s="4" customFormat="1" ht="15.75" customHeight="1" x14ac:dyDescent="0.2">
      <c r="B38" s="27" t="s">
        <v>32</v>
      </c>
      <c r="C38" s="28"/>
      <c r="D38" s="28"/>
      <c r="E38" s="29"/>
    </row>
    <row r="39" spans="2:5" s="4" customFormat="1" ht="15.75" customHeight="1" x14ac:dyDescent="0.2">
      <c r="B39" s="27" t="s">
        <v>33</v>
      </c>
      <c r="C39" s="28">
        <v>15688</v>
      </c>
      <c r="D39" s="28">
        <v>15688</v>
      </c>
      <c r="E39" s="29">
        <v>100</v>
      </c>
    </row>
    <row r="40" spans="2:5" s="8" customFormat="1" ht="15.75" customHeight="1" x14ac:dyDescent="0.2">
      <c r="B40" s="31" t="s">
        <v>34</v>
      </c>
      <c r="C40" s="32">
        <v>442</v>
      </c>
      <c r="D40" s="32">
        <v>442</v>
      </c>
      <c r="E40" s="34">
        <v>100</v>
      </c>
    </row>
    <row r="41" spans="2:5" s="8" customFormat="1" ht="15.75" customHeight="1" x14ac:dyDescent="0.2">
      <c r="B41" s="31" t="s">
        <v>35</v>
      </c>
      <c r="C41" s="32">
        <v>15246</v>
      </c>
      <c r="D41" s="32">
        <v>15246</v>
      </c>
      <c r="E41" s="34">
        <v>100</v>
      </c>
    </row>
    <row r="42" spans="2:5" s="8" customFormat="1" ht="15.75" customHeight="1" x14ac:dyDescent="0.2">
      <c r="B42" s="31" t="s">
        <v>36</v>
      </c>
      <c r="C42" s="32"/>
      <c r="D42" s="32"/>
      <c r="E42" s="34"/>
    </row>
    <row r="43" spans="2:5" s="4" customFormat="1" ht="15.75" customHeight="1" x14ac:dyDescent="0.2">
      <c r="B43" s="27" t="s">
        <v>37</v>
      </c>
      <c r="C43" s="28">
        <v>10408</v>
      </c>
      <c r="D43" s="28">
        <v>6301</v>
      </c>
      <c r="E43" s="29">
        <v>60.539969254419681</v>
      </c>
    </row>
    <row r="44" spans="2:5" s="4" customFormat="1" ht="15.75" customHeight="1" x14ac:dyDescent="0.2">
      <c r="B44" s="27" t="s">
        <v>38</v>
      </c>
      <c r="C44" s="28">
        <v>7332</v>
      </c>
      <c r="D44" s="28">
        <v>6306</v>
      </c>
      <c r="E44" s="29">
        <v>86.006546644844519</v>
      </c>
    </row>
    <row r="45" spans="2:5" s="4" customFormat="1" ht="15.75" customHeight="1" x14ac:dyDescent="0.2">
      <c r="B45" s="27" t="s">
        <v>39</v>
      </c>
      <c r="C45" s="28">
        <v>239</v>
      </c>
      <c r="D45" s="28">
        <v>35</v>
      </c>
      <c r="E45" s="29">
        <v>14.644351464435147</v>
      </c>
    </row>
    <row r="46" spans="2:5" s="4" customFormat="1" ht="15.75" customHeight="1" x14ac:dyDescent="0.2">
      <c r="B46" s="27" t="s">
        <v>40</v>
      </c>
      <c r="C46" s="28">
        <v>99842</v>
      </c>
      <c r="D46" s="28">
        <v>12164</v>
      </c>
      <c r="E46" s="29">
        <v>12.183249534264137</v>
      </c>
    </row>
    <row r="47" spans="2:5" s="4" customFormat="1" ht="15.75" customHeight="1" x14ac:dyDescent="0.2">
      <c r="B47" s="27" t="s">
        <v>41</v>
      </c>
      <c r="C47" s="28">
        <v>5562</v>
      </c>
      <c r="D47" s="28">
        <v>5562</v>
      </c>
      <c r="E47" s="29">
        <v>100</v>
      </c>
    </row>
    <row r="48" spans="2:5" s="8" customFormat="1" ht="15.75" customHeight="1" x14ac:dyDescent="0.2">
      <c r="B48" s="31" t="s">
        <v>42</v>
      </c>
      <c r="C48" s="32">
        <v>5562</v>
      </c>
      <c r="D48" s="32">
        <v>5562</v>
      </c>
      <c r="E48" s="34">
        <v>100</v>
      </c>
    </row>
    <row r="49" spans="2:5" s="8" customFormat="1" ht="15.75" customHeight="1" x14ac:dyDescent="0.2">
      <c r="B49" s="31" t="s">
        <v>43</v>
      </c>
      <c r="C49" s="32"/>
      <c r="D49" s="32"/>
      <c r="E49" s="34"/>
    </row>
    <row r="50" spans="2:5" s="8" customFormat="1" ht="15.75" customHeight="1" x14ac:dyDescent="0.2">
      <c r="B50" s="31" t="s">
        <v>44</v>
      </c>
      <c r="C50" s="32">
        <v>0</v>
      </c>
      <c r="D50" s="32">
        <v>0</v>
      </c>
      <c r="E50" s="34"/>
    </row>
    <row r="51" spans="2:5" s="4" customFormat="1" ht="15.75" customHeight="1" x14ac:dyDescent="0.2">
      <c r="B51" s="27" t="s">
        <v>45</v>
      </c>
      <c r="C51" s="28">
        <v>0</v>
      </c>
      <c r="D51" s="28">
        <v>0</v>
      </c>
      <c r="E51" s="29"/>
    </row>
    <row r="52" spans="2:5" s="4" customFormat="1" ht="15.75" customHeight="1" x14ac:dyDescent="0.2">
      <c r="B52" s="27" t="s">
        <v>46</v>
      </c>
      <c r="C52" s="28">
        <v>0</v>
      </c>
      <c r="D52" s="28">
        <v>0</v>
      </c>
      <c r="E52" s="29"/>
    </row>
    <row r="53" spans="2:5" s="4" customFormat="1" ht="15.75" customHeight="1" x14ac:dyDescent="0.2">
      <c r="B53" s="27" t="s">
        <v>47</v>
      </c>
      <c r="C53" s="28"/>
      <c r="D53" s="28"/>
      <c r="E53" s="29"/>
    </row>
    <row r="54" spans="2:5" s="4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8" customFormat="1" ht="15.75" customHeight="1" x14ac:dyDescent="0.2">
      <c r="B55" s="31" t="s">
        <v>49</v>
      </c>
      <c r="C55" s="32"/>
      <c r="D55" s="32"/>
      <c r="E55" s="34"/>
    </row>
    <row r="56" spans="2:5" s="8" customFormat="1" ht="15.75" customHeight="1" x14ac:dyDescent="0.2">
      <c r="B56" s="31" t="s">
        <v>50</v>
      </c>
      <c r="C56" s="32"/>
      <c r="D56" s="32"/>
      <c r="E56" s="34"/>
    </row>
    <row r="57" spans="2:5" s="8" customFormat="1" ht="15.75" customHeight="1" x14ac:dyDescent="0.2">
      <c r="B57" s="31" t="s">
        <v>51</v>
      </c>
      <c r="C57" s="32"/>
      <c r="D57" s="32"/>
      <c r="E57" s="34"/>
    </row>
    <row r="58" spans="2:5" s="8" customFormat="1" ht="15.75" customHeight="1" x14ac:dyDescent="0.2">
      <c r="B58" s="31" t="s">
        <v>52</v>
      </c>
      <c r="C58" s="32"/>
      <c r="D58" s="32"/>
      <c r="E58" s="34"/>
    </row>
    <row r="59" spans="2:5" s="8" customFormat="1" ht="15.75" customHeight="1" x14ac:dyDescent="0.2">
      <c r="B59" s="31" t="s">
        <v>53</v>
      </c>
      <c r="C59" s="32"/>
      <c r="D59" s="32"/>
      <c r="E59" s="34"/>
    </row>
    <row r="60" spans="2:5" s="8" customFormat="1" ht="15.75" customHeight="1" x14ac:dyDescent="0.2">
      <c r="B60" s="31" t="s">
        <v>54</v>
      </c>
      <c r="C60" s="32"/>
      <c r="D60" s="32"/>
      <c r="E60" s="34"/>
    </row>
    <row r="61" spans="2:5" s="4" customFormat="1" ht="15.75" customHeight="1" x14ac:dyDescent="0.2">
      <c r="B61" s="27" t="s">
        <v>55</v>
      </c>
      <c r="C61" s="28">
        <v>26266</v>
      </c>
      <c r="D61" s="28">
        <v>1234</v>
      </c>
      <c r="E61" s="29">
        <v>4.6980887839792889</v>
      </c>
    </row>
    <row r="62" spans="2:5" s="4" customFormat="1" ht="15.75" customHeight="1" x14ac:dyDescent="0.2">
      <c r="B62" s="27" t="s">
        <v>56</v>
      </c>
      <c r="C62" s="28">
        <v>1374</v>
      </c>
      <c r="D62" s="28">
        <v>721</v>
      </c>
      <c r="E62" s="29">
        <v>52.474526928675402</v>
      </c>
    </row>
    <row r="63" spans="2:5" s="8" customFormat="1" ht="15.75" customHeight="1" x14ac:dyDescent="0.2">
      <c r="B63" s="31" t="s">
        <v>57</v>
      </c>
      <c r="C63" s="32">
        <v>372</v>
      </c>
      <c r="D63" s="32">
        <v>372</v>
      </c>
      <c r="E63" s="34">
        <v>100</v>
      </c>
    </row>
    <row r="64" spans="2:5" s="8" customFormat="1" ht="15.75" customHeight="1" x14ac:dyDescent="0.2">
      <c r="B64" s="31" t="s">
        <v>58</v>
      </c>
      <c r="C64" s="32">
        <v>712</v>
      </c>
      <c r="D64" s="32">
        <v>59</v>
      </c>
      <c r="E64" s="34">
        <v>8.286516853932584</v>
      </c>
    </row>
    <row r="65" spans="2:5" s="8" customFormat="1" ht="15.75" customHeight="1" x14ac:dyDescent="0.2">
      <c r="B65" s="31" t="s">
        <v>59</v>
      </c>
      <c r="C65" s="32">
        <v>290</v>
      </c>
      <c r="D65" s="32">
        <v>290</v>
      </c>
      <c r="E65" s="34">
        <v>100</v>
      </c>
    </row>
    <row r="66" spans="2:5" s="4" customFormat="1" ht="15.75" customHeight="1" x14ac:dyDescent="0.2">
      <c r="B66" s="27" t="s">
        <v>60</v>
      </c>
      <c r="C66" s="28">
        <v>24891</v>
      </c>
      <c r="D66" s="28">
        <v>512</v>
      </c>
      <c r="E66" s="29">
        <v>2.0569683821461573</v>
      </c>
    </row>
    <row r="67" spans="2:5" s="8" customFormat="1" ht="15.75" customHeight="1" x14ac:dyDescent="0.2">
      <c r="B67" s="31" t="s">
        <v>61</v>
      </c>
      <c r="C67" s="32"/>
      <c r="D67" s="32"/>
      <c r="E67" s="34"/>
    </row>
    <row r="68" spans="2:5" s="8" customFormat="1" ht="15.75" customHeight="1" x14ac:dyDescent="0.2">
      <c r="B68" s="31" t="s">
        <v>62</v>
      </c>
      <c r="C68" s="32">
        <v>24833</v>
      </c>
      <c r="D68" s="32">
        <v>454</v>
      </c>
      <c r="E68" s="34">
        <v>1.8282124592276405</v>
      </c>
    </row>
    <row r="69" spans="2:5" s="8" customFormat="1" ht="15.75" customHeight="1" x14ac:dyDescent="0.2">
      <c r="B69" s="31" t="s">
        <v>63</v>
      </c>
      <c r="C69" s="32">
        <v>58</v>
      </c>
      <c r="D69" s="32">
        <v>58</v>
      </c>
      <c r="E69" s="34">
        <v>100</v>
      </c>
    </row>
    <row r="70" spans="2:5" s="4" customFormat="1" ht="15.75" customHeight="1" x14ac:dyDescent="0.2">
      <c r="B70" s="27" t="s">
        <v>64</v>
      </c>
      <c r="C70" s="28">
        <v>1</v>
      </c>
      <c r="D70" s="28">
        <v>1</v>
      </c>
      <c r="E70" s="29">
        <v>100</v>
      </c>
    </row>
    <row r="71" spans="2:5" s="4" customFormat="1" ht="15.75" customHeight="1" x14ac:dyDescent="0.2">
      <c r="B71" s="27" t="s">
        <v>65</v>
      </c>
      <c r="C71" s="28">
        <v>64853</v>
      </c>
      <c r="D71" s="28">
        <v>3252</v>
      </c>
      <c r="E71" s="29">
        <v>5.0144172204832467</v>
      </c>
    </row>
    <row r="72" spans="2:5" s="8" customFormat="1" ht="15.75" customHeight="1" x14ac:dyDescent="0.2">
      <c r="B72" s="35" t="s">
        <v>66</v>
      </c>
      <c r="C72" s="36">
        <v>394</v>
      </c>
      <c r="D72" s="36">
        <v>153</v>
      </c>
      <c r="E72" s="34">
        <v>38.832487309644669</v>
      </c>
    </row>
    <row r="73" spans="2:5" s="8" customFormat="1" ht="15.75" customHeight="1" x14ac:dyDescent="0.2">
      <c r="B73" s="35" t="s">
        <v>67</v>
      </c>
      <c r="C73" s="36">
        <v>812</v>
      </c>
      <c r="D73" s="36">
        <v>124</v>
      </c>
      <c r="E73" s="34">
        <v>15.270935960591133</v>
      </c>
    </row>
    <row r="74" spans="2:5" s="8" customFormat="1" ht="15.75" customHeight="1" x14ac:dyDescent="0.2">
      <c r="B74" s="35" t="s">
        <v>68</v>
      </c>
      <c r="C74" s="36">
        <v>3897</v>
      </c>
      <c r="D74" s="36">
        <v>640</v>
      </c>
      <c r="E74" s="34">
        <v>16.422889402104182</v>
      </c>
    </row>
    <row r="75" spans="2:5" s="8" customFormat="1" ht="15.75" customHeight="1" x14ac:dyDescent="0.2">
      <c r="B75" s="35" t="s">
        <v>69</v>
      </c>
      <c r="C75" s="36">
        <v>56763</v>
      </c>
      <c r="D75" s="36">
        <v>430</v>
      </c>
      <c r="E75" s="34">
        <v>0.7575357186899917</v>
      </c>
    </row>
    <row r="76" spans="2:5" s="8" customFormat="1" ht="15.75" customHeight="1" x14ac:dyDescent="0.2">
      <c r="B76" s="35" t="s">
        <v>70</v>
      </c>
      <c r="C76" s="36">
        <v>1851</v>
      </c>
      <c r="D76" s="36">
        <v>1609</v>
      </c>
      <c r="E76" s="34">
        <v>86.925985953538628</v>
      </c>
    </row>
    <row r="77" spans="2:5" s="8" customFormat="1" ht="15.75" customHeight="1" x14ac:dyDescent="0.2">
      <c r="B77" s="35" t="s">
        <v>71</v>
      </c>
      <c r="C77" s="36">
        <v>1136</v>
      </c>
      <c r="D77" s="36">
        <v>296</v>
      </c>
      <c r="E77" s="34">
        <v>26.056338028169012</v>
      </c>
    </row>
    <row r="78" spans="2:5" s="5" customFormat="1" ht="15.75" customHeight="1" x14ac:dyDescent="0.2">
      <c r="B78" s="27" t="s">
        <v>72</v>
      </c>
      <c r="C78" s="28">
        <v>0</v>
      </c>
      <c r="D78" s="28">
        <v>0</v>
      </c>
      <c r="E78" s="29"/>
    </row>
    <row r="79" spans="2:5" ht="15.75" customHeight="1" x14ac:dyDescent="0.2">
      <c r="B79" s="31" t="s">
        <v>73</v>
      </c>
      <c r="C79" s="32"/>
      <c r="D79" s="32"/>
      <c r="E79" s="34"/>
    </row>
    <row r="80" spans="2:5" ht="15.75" customHeight="1" x14ac:dyDescent="0.2">
      <c r="B80" s="31" t="s">
        <v>74</v>
      </c>
      <c r="C80" s="32"/>
      <c r="D80" s="32"/>
      <c r="E80" s="34"/>
    </row>
    <row r="81" spans="2:5" ht="15.75" customHeight="1" x14ac:dyDescent="0.2">
      <c r="B81" s="31" t="s">
        <v>75</v>
      </c>
      <c r="C81" s="32">
        <v>0</v>
      </c>
      <c r="D81" s="32">
        <v>0</v>
      </c>
      <c r="E81" s="34"/>
    </row>
    <row r="82" spans="2:5" ht="15.75" customHeight="1" x14ac:dyDescent="0.2">
      <c r="B82" s="31" t="s">
        <v>76</v>
      </c>
      <c r="C82" s="32"/>
      <c r="D82" s="32"/>
      <c r="E82" s="34"/>
    </row>
    <row r="83" spans="2:5" ht="15.75" customHeight="1" x14ac:dyDescent="0.2">
      <c r="B83" s="31" t="s">
        <v>77</v>
      </c>
      <c r="C83" s="32"/>
      <c r="D83" s="32"/>
      <c r="E83" s="34"/>
    </row>
    <row r="84" spans="2:5" ht="15.75" customHeight="1" x14ac:dyDescent="0.2">
      <c r="B84" s="31" t="s">
        <v>78</v>
      </c>
      <c r="C84" s="32"/>
      <c r="D84" s="32"/>
      <c r="E84" s="34"/>
    </row>
    <row r="85" spans="2:5" ht="15.75" customHeight="1" x14ac:dyDescent="0.2">
      <c r="B85" s="31" t="s">
        <v>79</v>
      </c>
      <c r="C85" s="32"/>
      <c r="D85" s="32"/>
      <c r="E85" s="34"/>
    </row>
    <row r="86" spans="2:5" ht="15.75" customHeight="1" x14ac:dyDescent="0.2">
      <c r="B86" s="31" t="s">
        <v>80</v>
      </c>
      <c r="C86" s="32">
        <v>0</v>
      </c>
      <c r="D86" s="32">
        <v>0</v>
      </c>
      <c r="E86" s="34"/>
    </row>
    <row r="87" spans="2:5" s="5" customFormat="1" ht="15.75" customHeight="1" x14ac:dyDescent="0.2">
      <c r="B87" s="27" t="s">
        <v>81</v>
      </c>
      <c r="C87" s="28">
        <v>3161</v>
      </c>
      <c r="D87" s="28">
        <v>2116</v>
      </c>
      <c r="E87" s="29">
        <v>66.940841505852575</v>
      </c>
    </row>
    <row r="88" spans="2:5" ht="15.75" customHeight="1" x14ac:dyDescent="0.2">
      <c r="B88" s="37" t="s">
        <v>82</v>
      </c>
      <c r="C88" s="32"/>
      <c r="D88" s="32"/>
      <c r="E88" s="34"/>
    </row>
    <row r="89" spans="2:5" ht="15.75" customHeight="1" x14ac:dyDescent="0.2">
      <c r="B89" s="37" t="s">
        <v>83</v>
      </c>
      <c r="C89" s="32"/>
      <c r="D89" s="32"/>
      <c r="E89" s="34"/>
    </row>
    <row r="90" spans="2:5" ht="15.75" customHeight="1" x14ac:dyDescent="0.2">
      <c r="B90" s="31" t="s">
        <v>84</v>
      </c>
      <c r="C90" s="32">
        <v>198</v>
      </c>
      <c r="D90" s="32">
        <v>193</v>
      </c>
      <c r="E90" s="34">
        <v>97.474747474747474</v>
      </c>
    </row>
    <row r="91" spans="2:5" ht="15.75" customHeight="1" x14ac:dyDescent="0.2">
      <c r="B91" s="31" t="s">
        <v>85</v>
      </c>
      <c r="C91" s="32">
        <v>1049</v>
      </c>
      <c r="D91" s="32">
        <v>1047</v>
      </c>
      <c r="E91" s="34">
        <v>99.80934223069589</v>
      </c>
    </row>
    <row r="92" spans="2:5" ht="15.75" customHeight="1" x14ac:dyDescent="0.2">
      <c r="B92" s="31" t="s">
        <v>86</v>
      </c>
      <c r="C92" s="32">
        <v>71</v>
      </c>
      <c r="D92" s="32">
        <v>71</v>
      </c>
      <c r="E92" s="34">
        <v>100</v>
      </c>
    </row>
    <row r="93" spans="2:5" ht="15.75" customHeight="1" x14ac:dyDescent="0.2">
      <c r="B93" s="31" t="s">
        <v>87</v>
      </c>
      <c r="C93" s="32">
        <v>27</v>
      </c>
      <c r="D93" s="32">
        <v>27</v>
      </c>
      <c r="E93" s="34">
        <v>100</v>
      </c>
    </row>
    <row r="94" spans="2:5" ht="15.75" customHeight="1" x14ac:dyDescent="0.2">
      <c r="B94" s="31" t="s">
        <v>88</v>
      </c>
      <c r="C94" s="32">
        <v>1816</v>
      </c>
      <c r="D94" s="32">
        <v>778</v>
      </c>
      <c r="E94" s="34">
        <v>42.841409691629956</v>
      </c>
    </row>
    <row r="95" spans="2:5" s="5" customFormat="1" ht="15.75" customHeight="1" x14ac:dyDescent="0.2">
      <c r="B95" s="27" t="s">
        <v>89</v>
      </c>
      <c r="C95" s="28">
        <v>223</v>
      </c>
      <c r="D95" s="28">
        <v>223</v>
      </c>
      <c r="E95" s="38">
        <v>100</v>
      </c>
    </row>
    <row r="96" spans="2:5" s="5" customFormat="1" ht="15.75" customHeight="1" x14ac:dyDescent="0.2">
      <c r="B96" s="27" t="s">
        <v>90</v>
      </c>
      <c r="C96" s="28">
        <v>218</v>
      </c>
      <c r="D96" s="28">
        <v>218</v>
      </c>
      <c r="E96" s="38">
        <v>100</v>
      </c>
    </row>
    <row r="97" spans="2:5" ht="15.75" customHeight="1" x14ac:dyDescent="0.2">
      <c r="B97" s="31" t="s">
        <v>91</v>
      </c>
      <c r="C97" s="32"/>
      <c r="D97" s="32"/>
      <c r="E97" s="39"/>
    </row>
    <row r="98" spans="2:5" ht="15.75" customHeight="1" x14ac:dyDescent="0.2">
      <c r="B98" s="31" t="s">
        <v>92</v>
      </c>
      <c r="C98" s="32"/>
      <c r="D98" s="32"/>
      <c r="E98" s="39"/>
    </row>
    <row r="99" spans="2:5" ht="15.75" customHeight="1" x14ac:dyDescent="0.2">
      <c r="B99" s="31" t="s">
        <v>93</v>
      </c>
      <c r="C99" s="32">
        <v>29</v>
      </c>
      <c r="D99" s="32">
        <v>29</v>
      </c>
      <c r="E99" s="39">
        <v>100</v>
      </c>
    </row>
    <row r="100" spans="2:5" ht="15.75" customHeight="1" x14ac:dyDescent="0.2">
      <c r="B100" s="31" t="s">
        <v>94</v>
      </c>
      <c r="C100" s="32">
        <v>108</v>
      </c>
      <c r="D100" s="32">
        <v>108</v>
      </c>
      <c r="E100" s="39">
        <v>100</v>
      </c>
    </row>
    <row r="101" spans="2:5" ht="15.75" customHeight="1" x14ac:dyDescent="0.2">
      <c r="B101" s="31" t="s">
        <v>95</v>
      </c>
      <c r="C101" s="32">
        <v>81</v>
      </c>
      <c r="D101" s="32">
        <v>81</v>
      </c>
      <c r="E101" s="39">
        <v>100</v>
      </c>
    </row>
    <row r="102" spans="2:5" s="5" customFormat="1" ht="15.75" customHeight="1" x14ac:dyDescent="0.2">
      <c r="B102" s="27" t="s">
        <v>96</v>
      </c>
      <c r="C102" s="28">
        <v>5</v>
      </c>
      <c r="D102" s="28">
        <v>5</v>
      </c>
      <c r="E102" s="38">
        <v>100</v>
      </c>
    </row>
    <row r="103" spans="2:5" s="5" customFormat="1" ht="15.75" customHeight="1" x14ac:dyDescent="0.2">
      <c r="B103" s="27" t="s">
        <v>97</v>
      </c>
      <c r="C103" s="28">
        <v>0</v>
      </c>
      <c r="D103" s="28">
        <v>0</v>
      </c>
      <c r="E103" s="38"/>
    </row>
    <row r="104" spans="2:5" ht="15.75" customHeight="1" x14ac:dyDescent="0.2">
      <c r="B104" s="31" t="s">
        <v>98</v>
      </c>
      <c r="C104" s="32"/>
      <c r="D104" s="32"/>
      <c r="E104" s="39"/>
    </row>
    <row r="105" spans="2:5" ht="15.75" customHeight="1" x14ac:dyDescent="0.2">
      <c r="B105" s="31" t="s">
        <v>99</v>
      </c>
      <c r="C105" s="32"/>
      <c r="D105" s="32"/>
      <c r="E105" s="39"/>
    </row>
    <row r="106" spans="2:5" s="5" customFormat="1" ht="15.75" customHeight="1" x14ac:dyDescent="0.2">
      <c r="B106" s="27" t="s">
        <v>100</v>
      </c>
      <c r="C106" s="28">
        <v>0</v>
      </c>
      <c r="D106" s="28">
        <v>0</v>
      </c>
      <c r="E106" s="38"/>
    </row>
    <row r="107" spans="2:5" s="5" customFormat="1" ht="15.75" customHeight="1" x14ac:dyDescent="0.2">
      <c r="B107" s="27" t="s">
        <v>101</v>
      </c>
      <c r="C107" s="28">
        <v>0</v>
      </c>
      <c r="D107" s="28">
        <v>0</v>
      </c>
      <c r="E107" s="38"/>
    </row>
    <row r="108" spans="2:5" ht="15.75" customHeight="1" x14ac:dyDescent="0.2">
      <c r="B108" s="31" t="s">
        <v>102</v>
      </c>
      <c r="C108" s="32">
        <v>0</v>
      </c>
      <c r="D108" s="32">
        <v>0</v>
      </c>
      <c r="E108" s="39"/>
    </row>
    <row r="109" spans="2:5" ht="15.75" customHeight="1" x14ac:dyDescent="0.2">
      <c r="B109" s="31" t="s">
        <v>103</v>
      </c>
      <c r="C109" s="32"/>
      <c r="D109" s="32"/>
      <c r="E109" s="39"/>
    </row>
    <row r="110" spans="2:5" ht="15.75" customHeight="1" x14ac:dyDescent="0.2">
      <c r="B110" s="31" t="s">
        <v>104</v>
      </c>
      <c r="C110" s="32"/>
      <c r="D110" s="32"/>
      <c r="E110" s="39"/>
    </row>
    <row r="111" spans="2:5" ht="15.75" customHeight="1" x14ac:dyDescent="0.2">
      <c r="B111" s="31" t="s">
        <v>105</v>
      </c>
      <c r="C111" s="32">
        <v>0</v>
      </c>
      <c r="D111" s="32">
        <v>0</v>
      </c>
      <c r="E111" s="39"/>
    </row>
    <row r="112" spans="2:5" s="5" customFormat="1" ht="15.75" customHeight="1" x14ac:dyDescent="0.2">
      <c r="B112" s="27" t="s">
        <v>106</v>
      </c>
      <c r="C112" s="28"/>
      <c r="D112" s="28"/>
      <c r="E112" s="38"/>
    </row>
  </sheetData>
  <phoneticPr fontId="0" type="noConversion"/>
  <hyperlinks>
    <hyperlink ref="C4" location="Ocak!A1" display="Ocak" xr:uid="{7B078CA9-0249-4FAA-911C-1DA757D2DCAA}"/>
    <hyperlink ref="D4" location="Şubat!A1" display="Şubat" xr:uid="{79761A36-73AB-4065-8965-16670616DFC4}"/>
    <hyperlink ref="E4" location="Mart!A1" display="Mart" xr:uid="{25CE0ECE-E268-45B1-990E-9E46756C447A}"/>
    <hyperlink ref="C5" location="Nisan!A1" display="Nisan" xr:uid="{B40685C1-DA89-40D0-822E-DD3BCE4B35D1}"/>
    <hyperlink ref="D5" location="Mayıs!A1" display="Mayıs" xr:uid="{6C534FEE-C578-47F6-9921-7282CBFFDFED}"/>
    <hyperlink ref="E5" location="Haziran!A1" display="Haziran" xr:uid="{19A15A75-1ADB-44B0-A1E8-8228D3B67D91}"/>
    <hyperlink ref="C6" location="Temmuz!A1" display="Temmuz" xr:uid="{BF9509E1-2E1A-45E0-B256-6A9E84A8720B}"/>
    <hyperlink ref="D6" location="Ağustos!A1" display="Ağustos" xr:uid="{2682584C-0452-432B-A84E-9CEAA0E588E9}"/>
    <hyperlink ref="E6" location="Eylül!A1" display="Eylül" xr:uid="{3E51FB33-00BF-4409-BD51-B871FA7A8C44}"/>
    <hyperlink ref="C7" location="Ekim!A1" display="Ekim" xr:uid="{D80278B9-B8C7-49AE-85AC-D61B4A876E30}"/>
    <hyperlink ref="D7" location="Kasım!A1" display="Kasım" xr:uid="{5F0BEA9A-8F1A-4207-A339-F0438A9E74C6}"/>
    <hyperlink ref="E7" location="Aralık!A1" display="Aralık" xr:uid="{F82080C4-90CF-4896-864B-B3586BDFE9A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BB8F6-3FCD-4675-9ACA-F509108300BC}">
  <dimension ref="B1:E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1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6.5" customHeight="1" x14ac:dyDescent="0.25">
      <c r="B3" s="1"/>
      <c r="C3" s="19"/>
      <c r="D3" s="19"/>
      <c r="E3" s="19"/>
    </row>
    <row r="4" spans="2:5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6.5" customHeight="1" x14ac:dyDescent="0.25">
      <c r="B8" s="1"/>
      <c r="C8" s="19"/>
      <c r="D8" s="19"/>
      <c r="E8" s="19"/>
    </row>
    <row r="9" spans="2:5" s="3" customFormat="1" ht="24.75" customHeight="1" x14ac:dyDescent="0.2">
      <c r="B9" s="24" t="s">
        <v>0</v>
      </c>
      <c r="C9" s="25" t="s">
        <v>1</v>
      </c>
      <c r="D9" s="25" t="s">
        <v>2</v>
      </c>
      <c r="E9" s="40" t="s">
        <v>3</v>
      </c>
    </row>
    <row r="10" spans="2:5" s="10" customFormat="1" ht="15.9" customHeight="1" x14ac:dyDescent="0.25">
      <c r="B10" s="41" t="s">
        <v>4</v>
      </c>
      <c r="C10" s="42">
        <v>262426</v>
      </c>
      <c r="D10" s="42">
        <v>80732</v>
      </c>
      <c r="E10" s="43">
        <v>30.763720058225942</v>
      </c>
    </row>
    <row r="11" spans="2:5" s="11" customFormat="1" ht="15.75" customHeight="1" x14ac:dyDescent="0.25">
      <c r="B11" s="41" t="s">
        <v>5</v>
      </c>
      <c r="C11" s="44">
        <v>167929</v>
      </c>
      <c r="D11" s="44">
        <v>73309</v>
      </c>
      <c r="E11" s="45">
        <v>43.654758856421466</v>
      </c>
    </row>
    <row r="12" spans="2:5" s="11" customFormat="1" ht="15.9" customHeight="1" x14ac:dyDescent="0.25">
      <c r="B12" s="41" t="s">
        <v>109</v>
      </c>
      <c r="C12" s="44">
        <v>74457</v>
      </c>
      <c r="D12" s="44">
        <v>30153</v>
      </c>
      <c r="E12" s="45">
        <v>40.497199726016362</v>
      </c>
    </row>
    <row r="13" spans="2:5" s="11" customFormat="1" ht="15.9" customHeight="1" x14ac:dyDescent="0.25">
      <c r="B13" s="41" t="s">
        <v>110</v>
      </c>
      <c r="C13" s="44">
        <v>61807</v>
      </c>
      <c r="D13" s="44">
        <v>26947</v>
      </c>
      <c r="E13" s="45">
        <v>43.598621515362339</v>
      </c>
    </row>
    <row r="14" spans="2:5" s="12" customFormat="1" ht="15.9" customHeight="1" x14ac:dyDescent="0.2">
      <c r="B14" s="46" t="s">
        <v>8</v>
      </c>
      <c r="C14" s="47">
        <v>2892</v>
      </c>
      <c r="D14" s="47">
        <v>324</v>
      </c>
      <c r="E14" s="48">
        <v>11.20331950207469</v>
      </c>
    </row>
    <row r="15" spans="2:5" s="12" customFormat="1" ht="15.9" customHeight="1" x14ac:dyDescent="0.2">
      <c r="B15" s="46" t="s">
        <v>9</v>
      </c>
      <c r="C15" s="47">
        <v>1436</v>
      </c>
      <c r="D15" s="47">
        <v>589</v>
      </c>
      <c r="E15" s="48">
        <v>41.016713091922007</v>
      </c>
    </row>
    <row r="16" spans="2:5" s="12" customFormat="1" ht="15.9" customHeight="1" x14ac:dyDescent="0.2">
      <c r="B16" s="46" t="s">
        <v>10</v>
      </c>
      <c r="C16" s="47">
        <v>50941</v>
      </c>
      <c r="D16" s="47">
        <v>23139</v>
      </c>
      <c r="E16" s="48">
        <v>45.423136569757169</v>
      </c>
    </row>
    <row r="17" spans="2:5" s="12" customFormat="1" ht="15.9" customHeight="1" x14ac:dyDescent="0.2">
      <c r="B17" s="46" t="s">
        <v>11</v>
      </c>
      <c r="C17" s="47">
        <v>6538</v>
      </c>
      <c r="D17" s="47">
        <v>2895</v>
      </c>
      <c r="E17" s="48">
        <v>44.279596206791069</v>
      </c>
    </row>
    <row r="18" spans="2:5" s="11" customFormat="1" ht="15.9" customHeight="1" x14ac:dyDescent="0.25">
      <c r="B18" s="41" t="s">
        <v>111</v>
      </c>
      <c r="C18" s="44">
        <v>12650</v>
      </c>
      <c r="D18" s="44">
        <v>3206</v>
      </c>
      <c r="E18" s="45">
        <v>25.343873517786562</v>
      </c>
    </row>
    <row r="19" spans="2:5" s="12" customFormat="1" ht="15.9" customHeight="1" x14ac:dyDescent="0.2">
      <c r="B19" s="46" t="s">
        <v>13</v>
      </c>
      <c r="C19" s="47">
        <v>3035</v>
      </c>
      <c r="D19" s="47">
        <v>98</v>
      </c>
      <c r="E19" s="48">
        <v>3.2289950576606259</v>
      </c>
    </row>
    <row r="20" spans="2:5" s="12" customFormat="1" ht="15.9" customHeight="1" x14ac:dyDescent="0.2">
      <c r="B20" s="46" t="s">
        <v>14</v>
      </c>
      <c r="C20" s="47">
        <v>129</v>
      </c>
      <c r="D20" s="47" t="s">
        <v>185</v>
      </c>
      <c r="E20" s="48"/>
    </row>
    <row r="21" spans="2:5" s="12" customFormat="1" ht="15.9" customHeight="1" x14ac:dyDescent="0.2">
      <c r="B21" s="46" t="s">
        <v>15</v>
      </c>
      <c r="C21" s="47">
        <v>9486</v>
      </c>
      <c r="D21" s="47">
        <v>3108</v>
      </c>
      <c r="E21" s="48">
        <v>32.764073371283999</v>
      </c>
    </row>
    <row r="22" spans="2:5" s="10" customFormat="1" ht="15.9" customHeight="1" x14ac:dyDescent="0.25">
      <c r="B22" s="41" t="s">
        <v>112</v>
      </c>
      <c r="C22" s="49"/>
      <c r="D22" s="49"/>
      <c r="E22" s="43"/>
    </row>
    <row r="23" spans="2:5" s="10" customFormat="1" ht="15.9" customHeight="1" x14ac:dyDescent="0.25">
      <c r="B23" s="41" t="s">
        <v>113</v>
      </c>
      <c r="C23" s="50">
        <v>40317</v>
      </c>
      <c r="D23" s="50">
        <v>13463</v>
      </c>
      <c r="E23" s="43">
        <v>33.392861572041568</v>
      </c>
    </row>
    <row r="24" spans="2:5" s="10" customFormat="1" ht="15.9" customHeight="1" x14ac:dyDescent="0.25">
      <c r="B24" s="41" t="s">
        <v>114</v>
      </c>
      <c r="C24" s="49">
        <v>10</v>
      </c>
      <c r="D24" s="49">
        <v>6</v>
      </c>
      <c r="E24" s="43">
        <v>60</v>
      </c>
    </row>
    <row r="25" spans="2:5" s="10" customFormat="1" ht="15.9" customHeight="1" x14ac:dyDescent="0.25">
      <c r="B25" s="41" t="s">
        <v>115</v>
      </c>
      <c r="C25" s="49">
        <v>189</v>
      </c>
      <c r="D25" s="49">
        <v>93</v>
      </c>
      <c r="E25" s="43">
        <v>49.206349206349202</v>
      </c>
    </row>
    <row r="26" spans="2:5" s="10" customFormat="1" ht="15.9" customHeight="1" x14ac:dyDescent="0.25">
      <c r="B26" s="41" t="s">
        <v>116</v>
      </c>
      <c r="C26" s="49">
        <v>4202</v>
      </c>
      <c r="D26" s="49">
        <v>2173</v>
      </c>
      <c r="E26" s="43"/>
    </row>
    <row r="27" spans="2:5" s="13" customFormat="1" ht="15.9" customHeight="1" x14ac:dyDescent="0.2">
      <c r="B27" s="46" t="s">
        <v>186</v>
      </c>
      <c r="C27" s="47">
        <v>4202</v>
      </c>
      <c r="D27" s="47">
        <v>2173</v>
      </c>
      <c r="E27" s="51">
        <v>51.713469776297003</v>
      </c>
    </row>
    <row r="28" spans="2:5" s="10" customFormat="1" ht="15.9" customHeight="1" x14ac:dyDescent="0.25">
      <c r="B28" s="41" t="s">
        <v>118</v>
      </c>
      <c r="C28" s="49">
        <v>35916</v>
      </c>
      <c r="D28" s="49">
        <v>11191</v>
      </c>
      <c r="E28" s="43"/>
    </row>
    <row r="29" spans="2:5" s="13" customFormat="1" ht="15.9" customHeight="1" x14ac:dyDescent="0.2">
      <c r="B29" s="46" t="s">
        <v>187</v>
      </c>
      <c r="C29" s="47">
        <v>35916</v>
      </c>
      <c r="D29" s="47">
        <v>11191</v>
      </c>
      <c r="E29" s="51">
        <v>31.158815012807661</v>
      </c>
    </row>
    <row r="30" spans="2:5" s="10" customFormat="1" ht="15.9" customHeight="1" x14ac:dyDescent="0.25">
      <c r="B30" s="41" t="s">
        <v>119</v>
      </c>
      <c r="C30" s="49">
        <v>32143</v>
      </c>
      <c r="D30" s="49">
        <v>14123</v>
      </c>
      <c r="E30" s="43">
        <v>43.938026942102482</v>
      </c>
    </row>
    <row r="31" spans="2:5" s="10" customFormat="1" ht="15.9" customHeight="1" x14ac:dyDescent="0.25">
      <c r="B31" s="41" t="s">
        <v>120</v>
      </c>
      <c r="C31" s="50">
        <v>26457</v>
      </c>
      <c r="D31" s="50">
        <v>8760</v>
      </c>
      <c r="E31" s="43">
        <v>33.110329969384281</v>
      </c>
    </row>
    <row r="32" spans="2:5" s="10" customFormat="1" ht="15.9" customHeight="1" x14ac:dyDescent="0.25">
      <c r="B32" s="41" t="s">
        <v>121</v>
      </c>
      <c r="C32" s="49">
        <v>5581</v>
      </c>
      <c r="D32" s="49">
        <v>5358</v>
      </c>
      <c r="E32" s="43">
        <v>96.004300304604911</v>
      </c>
    </row>
    <row r="33" spans="2:5" s="12" customFormat="1" ht="15.9" customHeight="1" x14ac:dyDescent="0.2">
      <c r="B33" s="46" t="s">
        <v>122</v>
      </c>
      <c r="C33" s="52">
        <v>6</v>
      </c>
      <c r="D33" s="52">
        <v>6</v>
      </c>
      <c r="E33" s="48"/>
    </row>
    <row r="34" spans="2:5" s="12" customFormat="1" ht="15.9" customHeight="1" x14ac:dyDescent="0.2">
      <c r="B34" s="46" t="s">
        <v>123</v>
      </c>
      <c r="C34" s="47">
        <v>5257</v>
      </c>
      <c r="D34" s="47">
        <v>5255</v>
      </c>
      <c r="E34" s="48">
        <v>99.961955487920875</v>
      </c>
    </row>
    <row r="35" spans="2:5" s="12" customFormat="1" ht="15.9" customHeight="1" x14ac:dyDescent="0.2">
      <c r="B35" s="46" t="s">
        <v>124</v>
      </c>
      <c r="C35" s="47">
        <v>202</v>
      </c>
      <c r="D35" s="47">
        <v>5</v>
      </c>
      <c r="E35" s="48">
        <v>2.4752475247524752</v>
      </c>
    </row>
    <row r="36" spans="2:5" s="12" customFormat="1" ht="15.9" customHeight="1" x14ac:dyDescent="0.2">
      <c r="B36" s="46" t="s">
        <v>125</v>
      </c>
      <c r="C36" s="47">
        <v>116</v>
      </c>
      <c r="D36" s="47">
        <v>92</v>
      </c>
      <c r="E36" s="48">
        <v>79.310344827586206</v>
      </c>
    </row>
    <row r="37" spans="2:5" s="12" customFormat="1" ht="15.9" customHeight="1" x14ac:dyDescent="0.2">
      <c r="B37" s="46" t="s">
        <v>126</v>
      </c>
      <c r="C37" s="47"/>
      <c r="D37" s="47"/>
      <c r="E37" s="48"/>
    </row>
    <row r="38" spans="2:5" s="13" customFormat="1" ht="15.9" customHeight="1" x14ac:dyDescent="0.2">
      <c r="B38" s="46" t="s">
        <v>127</v>
      </c>
      <c r="C38" s="47"/>
      <c r="D38" s="47"/>
      <c r="E38" s="51"/>
    </row>
    <row r="39" spans="2:5" s="13" customFormat="1" ht="15.9" customHeight="1" x14ac:dyDescent="0.2">
      <c r="B39" s="46" t="s">
        <v>128</v>
      </c>
      <c r="C39" s="47"/>
      <c r="D39" s="47"/>
      <c r="E39" s="51"/>
    </row>
    <row r="40" spans="2:5" s="10" customFormat="1" ht="15.9" customHeight="1" x14ac:dyDescent="0.25">
      <c r="B40" s="41" t="s">
        <v>129</v>
      </c>
      <c r="C40" s="49">
        <v>0</v>
      </c>
      <c r="D40" s="49">
        <v>0</v>
      </c>
      <c r="E40" s="43"/>
    </row>
    <row r="41" spans="2:5" s="10" customFormat="1" ht="15.9" customHeight="1" x14ac:dyDescent="0.25">
      <c r="B41" s="41" t="s">
        <v>130</v>
      </c>
      <c r="C41" s="49">
        <v>105</v>
      </c>
      <c r="D41" s="49">
        <v>5</v>
      </c>
      <c r="E41" s="43">
        <v>4.7619047619047619</v>
      </c>
    </row>
    <row r="42" spans="2:5" s="10" customFormat="1" ht="15.9" customHeight="1" x14ac:dyDescent="0.25">
      <c r="B42" s="41" t="s">
        <v>131</v>
      </c>
      <c r="C42" s="50">
        <v>7497</v>
      </c>
      <c r="D42" s="50">
        <v>7497</v>
      </c>
      <c r="E42" s="43">
        <v>100</v>
      </c>
    </row>
    <row r="43" spans="2:5" s="10" customFormat="1" ht="15.9" customHeight="1" x14ac:dyDescent="0.25">
      <c r="B43" s="41" t="s">
        <v>132</v>
      </c>
      <c r="C43" s="49">
        <v>237</v>
      </c>
      <c r="D43" s="49">
        <v>237</v>
      </c>
      <c r="E43" s="43">
        <v>100</v>
      </c>
    </row>
    <row r="44" spans="2:5" s="10" customFormat="1" ht="15.9" customHeight="1" x14ac:dyDescent="0.25">
      <c r="B44" s="41" t="s">
        <v>133</v>
      </c>
      <c r="C44" s="49">
        <v>7260</v>
      </c>
      <c r="D44" s="49">
        <v>7260</v>
      </c>
      <c r="E44" s="43">
        <v>100</v>
      </c>
    </row>
    <row r="45" spans="2:5" s="10" customFormat="1" ht="15.9" customHeight="1" x14ac:dyDescent="0.25">
      <c r="B45" s="41" t="s">
        <v>134</v>
      </c>
      <c r="C45" s="49"/>
      <c r="D45" s="49"/>
      <c r="E45" s="43"/>
    </row>
    <row r="46" spans="2:5" s="10" customFormat="1" ht="15.9" customHeight="1" x14ac:dyDescent="0.25">
      <c r="B46" s="41" t="s">
        <v>135</v>
      </c>
      <c r="C46" s="49"/>
      <c r="D46" s="49"/>
      <c r="E46" s="43"/>
    </row>
    <row r="47" spans="2:5" s="10" customFormat="1" ht="15.9" customHeight="1" x14ac:dyDescent="0.25">
      <c r="B47" s="41" t="s">
        <v>136</v>
      </c>
      <c r="C47" s="49">
        <v>8481</v>
      </c>
      <c r="D47" s="49">
        <v>4126</v>
      </c>
      <c r="E47" s="43">
        <v>48.649923358094568</v>
      </c>
    </row>
    <row r="48" spans="2:5" s="10" customFormat="1" ht="15.9" customHeight="1" x14ac:dyDescent="0.25">
      <c r="B48" s="41" t="s">
        <v>137</v>
      </c>
      <c r="C48" s="49">
        <v>8393</v>
      </c>
      <c r="D48" s="49">
        <v>4126</v>
      </c>
      <c r="E48" s="43">
        <v>49.160014297628976</v>
      </c>
    </row>
    <row r="49" spans="2:5" s="10" customFormat="1" ht="15.9" customHeight="1" x14ac:dyDescent="0.25">
      <c r="B49" s="41" t="s">
        <v>138</v>
      </c>
      <c r="C49" s="49">
        <v>88</v>
      </c>
      <c r="D49" s="49"/>
      <c r="E49" s="43">
        <v>0</v>
      </c>
    </row>
    <row r="50" spans="2:5" s="10" customFormat="1" ht="15.9" customHeight="1" x14ac:dyDescent="0.25">
      <c r="B50" s="41" t="s">
        <v>139</v>
      </c>
      <c r="C50" s="50">
        <v>5034</v>
      </c>
      <c r="D50" s="50">
        <v>3947</v>
      </c>
      <c r="E50" s="43">
        <v>78.406833531982528</v>
      </c>
    </row>
    <row r="51" spans="2:5" s="10" customFormat="1" ht="15.9" customHeight="1" x14ac:dyDescent="0.25">
      <c r="B51" s="41" t="s">
        <v>140</v>
      </c>
      <c r="C51" s="49">
        <v>5034</v>
      </c>
      <c r="D51" s="49">
        <v>3947</v>
      </c>
      <c r="E51" s="43">
        <v>78.406833531982528</v>
      </c>
    </row>
    <row r="52" spans="2:5" s="10" customFormat="1" ht="15.9" customHeight="1" x14ac:dyDescent="0.25">
      <c r="B52" s="41" t="s">
        <v>40</v>
      </c>
      <c r="C52" s="49">
        <v>94428</v>
      </c>
      <c r="D52" s="49">
        <v>7360</v>
      </c>
      <c r="E52" s="43">
        <v>7.7942983013512936</v>
      </c>
    </row>
    <row r="53" spans="2:5" s="10" customFormat="1" ht="15.9" customHeight="1" x14ac:dyDescent="0.25">
      <c r="B53" s="41" t="s">
        <v>141</v>
      </c>
      <c r="C53" s="49">
        <v>3049</v>
      </c>
      <c r="D53" s="49">
        <v>3049</v>
      </c>
      <c r="E53" s="43">
        <v>100</v>
      </c>
    </row>
    <row r="54" spans="2:5" s="10" customFormat="1" ht="15.9" customHeight="1" x14ac:dyDescent="0.25">
      <c r="B54" s="41" t="s">
        <v>142</v>
      </c>
      <c r="C54" s="50"/>
      <c r="D54" s="50"/>
      <c r="E54" s="43"/>
    </row>
    <row r="55" spans="2:5" s="10" customFormat="1" ht="15.9" customHeight="1" x14ac:dyDescent="0.25">
      <c r="B55" s="41" t="s">
        <v>143</v>
      </c>
      <c r="C55" s="49">
        <v>3049</v>
      </c>
      <c r="D55" s="49">
        <v>3049</v>
      </c>
      <c r="E55" s="43">
        <v>100</v>
      </c>
    </row>
    <row r="56" spans="2:5" s="10" customFormat="1" ht="15.9" customHeight="1" x14ac:dyDescent="0.25">
      <c r="B56" s="41" t="s">
        <v>144</v>
      </c>
      <c r="C56" s="50"/>
      <c r="D56" s="50"/>
      <c r="E56" s="43"/>
    </row>
    <row r="57" spans="2:5" s="10" customFormat="1" ht="15.9" customHeight="1" x14ac:dyDescent="0.25">
      <c r="B57" s="41" t="s">
        <v>145</v>
      </c>
      <c r="C57" s="49" t="s">
        <v>185</v>
      </c>
      <c r="D57" s="49" t="s">
        <v>185</v>
      </c>
      <c r="E57" s="43"/>
    </row>
    <row r="58" spans="2:5" s="10" customFormat="1" ht="15.9" customHeight="1" x14ac:dyDescent="0.25">
      <c r="B58" s="41" t="s">
        <v>146</v>
      </c>
      <c r="C58" s="49"/>
      <c r="D58" s="49"/>
      <c r="E58" s="43"/>
    </row>
    <row r="59" spans="2:5" s="10" customFormat="1" ht="15.9" customHeight="1" x14ac:dyDescent="0.25">
      <c r="B59" s="41" t="s">
        <v>147</v>
      </c>
      <c r="C59" s="49">
        <v>0</v>
      </c>
      <c r="D59" s="49">
        <v>0</v>
      </c>
      <c r="E59" s="43"/>
    </row>
    <row r="60" spans="2:5" s="10" customFormat="1" ht="15.9" customHeight="1" x14ac:dyDescent="0.25">
      <c r="B60" s="41" t="s">
        <v>148</v>
      </c>
      <c r="C60" s="49" t="s">
        <v>185</v>
      </c>
      <c r="D60" s="49" t="s">
        <v>185</v>
      </c>
      <c r="E60" s="43"/>
    </row>
    <row r="61" spans="2:5" s="10" customFormat="1" ht="15.9" customHeight="1" x14ac:dyDescent="0.25">
      <c r="B61" s="41" t="s">
        <v>149</v>
      </c>
      <c r="C61" s="50"/>
      <c r="D61" s="50"/>
      <c r="E61" s="43"/>
    </row>
    <row r="62" spans="2:5" s="10" customFormat="1" ht="15.9" customHeight="1" x14ac:dyDescent="0.25">
      <c r="B62" s="41" t="s">
        <v>150</v>
      </c>
      <c r="C62" s="49"/>
      <c r="D62" s="49"/>
      <c r="E62" s="43"/>
    </row>
    <row r="63" spans="2:5" s="10" customFormat="1" ht="15.9" customHeight="1" x14ac:dyDescent="0.25">
      <c r="B63" s="41" t="s">
        <v>151</v>
      </c>
      <c r="C63" s="49">
        <v>25691</v>
      </c>
      <c r="D63" s="49">
        <v>892</v>
      </c>
      <c r="E63" s="43">
        <v>3.4720330076680552</v>
      </c>
    </row>
    <row r="64" spans="2:5" s="10" customFormat="1" ht="15.9" customHeight="1" x14ac:dyDescent="0.25">
      <c r="B64" s="41" t="s">
        <v>152</v>
      </c>
      <c r="C64" s="49">
        <v>1159</v>
      </c>
      <c r="D64" s="49">
        <v>494</v>
      </c>
      <c r="E64" s="43">
        <v>42.622950819672127</v>
      </c>
    </row>
    <row r="65" spans="2:5" s="10" customFormat="1" ht="15.9" customHeight="1" x14ac:dyDescent="0.25">
      <c r="B65" s="41" t="s">
        <v>153</v>
      </c>
      <c r="C65" s="49">
        <v>24531</v>
      </c>
      <c r="D65" s="49">
        <v>397</v>
      </c>
      <c r="E65" s="43">
        <v>1.6183604418898538</v>
      </c>
    </row>
    <row r="66" spans="2:5" s="10" customFormat="1" ht="15.9" customHeight="1" x14ac:dyDescent="0.25">
      <c r="B66" s="41" t="s">
        <v>154</v>
      </c>
      <c r="C66" s="49">
        <v>1</v>
      </c>
      <c r="D66" s="49">
        <v>1</v>
      </c>
      <c r="E66" s="43">
        <v>100</v>
      </c>
    </row>
    <row r="67" spans="2:5" s="10" customFormat="1" ht="15.9" customHeight="1" x14ac:dyDescent="0.25">
      <c r="B67" s="41" t="s">
        <v>155</v>
      </c>
      <c r="C67" s="50">
        <v>63198</v>
      </c>
      <c r="D67" s="50">
        <v>1996</v>
      </c>
      <c r="E67" s="43">
        <v>3.1583277951833919</v>
      </c>
    </row>
    <row r="68" spans="2:5" s="10" customFormat="1" ht="15.9" customHeight="1" x14ac:dyDescent="0.25">
      <c r="B68" s="41" t="s">
        <v>156</v>
      </c>
      <c r="C68" s="49">
        <v>63198</v>
      </c>
      <c r="D68" s="49">
        <v>1996</v>
      </c>
      <c r="E68" s="43">
        <v>3.1583277951833919</v>
      </c>
    </row>
    <row r="69" spans="2:5" s="10" customFormat="1" ht="15.9" customHeight="1" x14ac:dyDescent="0.25">
      <c r="B69" s="41" t="s">
        <v>157</v>
      </c>
      <c r="C69" s="49">
        <v>1687</v>
      </c>
      <c r="D69" s="49">
        <v>662</v>
      </c>
      <c r="E69" s="43">
        <v>39.241256668642563</v>
      </c>
    </row>
    <row r="70" spans="2:5" s="4" customFormat="1" ht="15.9" customHeight="1" x14ac:dyDescent="0.2">
      <c r="B70" s="41" t="s">
        <v>158</v>
      </c>
      <c r="C70" s="49">
        <v>649</v>
      </c>
      <c r="D70" s="49">
        <v>600</v>
      </c>
      <c r="E70" s="43">
        <v>92.449922958397536</v>
      </c>
    </row>
    <row r="71" spans="2:5" s="10" customFormat="1" ht="15.9" customHeight="1" x14ac:dyDescent="0.25">
      <c r="B71" s="41" t="s">
        <v>159</v>
      </c>
      <c r="C71" s="49">
        <v>992</v>
      </c>
      <c r="D71" s="49">
        <v>16</v>
      </c>
      <c r="E71" s="43">
        <v>1.6129032258064515</v>
      </c>
    </row>
    <row r="72" spans="2:5" s="10" customFormat="1" ht="15.9" customHeight="1" x14ac:dyDescent="0.25">
      <c r="B72" s="41" t="s">
        <v>160</v>
      </c>
      <c r="C72" s="50">
        <v>46</v>
      </c>
      <c r="D72" s="50">
        <v>46</v>
      </c>
      <c r="E72" s="43">
        <v>100</v>
      </c>
    </row>
    <row r="73" spans="2:5" s="10" customFormat="1" ht="15.9" customHeight="1" x14ac:dyDescent="0.25">
      <c r="B73" s="41" t="s">
        <v>161</v>
      </c>
      <c r="C73" s="49" t="s">
        <v>185</v>
      </c>
      <c r="D73" s="49" t="s">
        <v>185</v>
      </c>
      <c r="E73" s="43"/>
    </row>
    <row r="74" spans="2:5" s="10" customFormat="1" ht="15.9" customHeight="1" x14ac:dyDescent="0.25">
      <c r="B74" s="41" t="s">
        <v>162</v>
      </c>
      <c r="C74" s="50">
        <v>0</v>
      </c>
      <c r="D74" s="50">
        <v>0</v>
      </c>
      <c r="E74" s="43"/>
    </row>
    <row r="75" spans="2:5" s="10" customFormat="1" ht="15.9" customHeight="1" x14ac:dyDescent="0.25">
      <c r="B75" s="41" t="s">
        <v>163</v>
      </c>
      <c r="C75" s="49">
        <v>0</v>
      </c>
      <c r="D75" s="49">
        <v>0</v>
      </c>
      <c r="E75" s="43"/>
    </row>
    <row r="76" spans="2:5" s="13" customFormat="1" ht="15.9" customHeight="1" x14ac:dyDescent="0.2">
      <c r="B76" s="46" t="s">
        <v>76</v>
      </c>
      <c r="C76" s="47"/>
      <c r="D76" s="47"/>
      <c r="E76" s="51"/>
    </row>
    <row r="77" spans="2:5" s="13" customFormat="1" ht="15.9" customHeight="1" x14ac:dyDescent="0.2">
      <c r="B77" s="46" t="s">
        <v>164</v>
      </c>
      <c r="C77" s="53"/>
      <c r="D77" s="53"/>
      <c r="E77" s="51"/>
    </row>
    <row r="78" spans="2:5" s="13" customFormat="1" ht="15.9" customHeight="1" x14ac:dyDescent="0.2">
      <c r="B78" s="46" t="s">
        <v>165</v>
      </c>
      <c r="C78" s="47" t="s">
        <v>185</v>
      </c>
      <c r="D78" s="47" t="s">
        <v>185</v>
      </c>
      <c r="E78" s="51"/>
    </row>
    <row r="79" spans="2:5" s="11" customFormat="1" ht="15.75" customHeight="1" x14ac:dyDescent="0.25">
      <c r="B79" s="41" t="s">
        <v>166</v>
      </c>
      <c r="C79" s="54">
        <v>803</v>
      </c>
      <c r="D79" s="54">
        <v>761</v>
      </c>
      <c r="E79" s="45">
        <v>94.769613947696143</v>
      </c>
    </row>
    <row r="80" spans="2:5" s="11" customFormat="1" ht="15.75" customHeight="1" x14ac:dyDescent="0.25">
      <c r="B80" s="41" t="s">
        <v>89</v>
      </c>
      <c r="C80" s="54">
        <v>69</v>
      </c>
      <c r="D80" s="54">
        <v>63</v>
      </c>
      <c r="E80" s="45">
        <v>91.304347826086953</v>
      </c>
    </row>
    <row r="81" spans="2:5" s="11" customFormat="1" ht="15.75" customHeight="1" x14ac:dyDescent="0.25">
      <c r="B81" s="41" t="s">
        <v>168</v>
      </c>
      <c r="C81" s="54">
        <v>5</v>
      </c>
      <c r="D81" s="54">
        <v>5</v>
      </c>
      <c r="E81" s="45"/>
    </row>
    <row r="82" spans="2:5" s="11" customFormat="1" ht="15.75" customHeight="1" x14ac:dyDescent="0.25">
      <c r="B82" s="41" t="s">
        <v>169</v>
      </c>
      <c r="C82" s="54">
        <v>2</v>
      </c>
      <c r="D82" s="54">
        <v>2</v>
      </c>
      <c r="E82" s="45"/>
    </row>
    <row r="83" spans="2:5" s="11" customFormat="1" ht="15.75" customHeight="1" x14ac:dyDescent="0.25">
      <c r="B83" s="41" t="s">
        <v>170</v>
      </c>
      <c r="C83" s="54">
        <v>3</v>
      </c>
      <c r="D83" s="54">
        <v>3</v>
      </c>
      <c r="E83" s="45"/>
    </row>
    <row r="84" spans="2:5" s="11" customFormat="1" ht="15.75" customHeight="1" x14ac:dyDescent="0.25">
      <c r="B84" s="41" t="s">
        <v>171</v>
      </c>
      <c r="C84" s="54">
        <v>0</v>
      </c>
      <c r="D84" s="54">
        <v>0</v>
      </c>
      <c r="E84" s="45"/>
    </row>
    <row r="85" spans="2:5" s="11" customFormat="1" ht="15.75" customHeight="1" x14ac:dyDescent="0.25">
      <c r="B85" s="41" t="s">
        <v>172</v>
      </c>
      <c r="C85" s="54"/>
      <c r="D85" s="54"/>
      <c r="E85" s="45"/>
    </row>
    <row r="86" spans="2:5" s="11" customFormat="1" ht="15.75" customHeight="1" x14ac:dyDescent="0.25">
      <c r="B86" s="41" t="s">
        <v>173</v>
      </c>
      <c r="C86" s="54">
        <v>64</v>
      </c>
      <c r="D86" s="54">
        <v>58</v>
      </c>
      <c r="E86" s="45">
        <v>90.625</v>
      </c>
    </row>
    <row r="87" spans="2:5" s="11" customFormat="1" ht="15.75" customHeight="1" x14ac:dyDescent="0.25">
      <c r="B87" s="41" t="s">
        <v>174</v>
      </c>
      <c r="C87" s="54">
        <v>64</v>
      </c>
      <c r="D87" s="54">
        <v>58</v>
      </c>
      <c r="E87" s="45">
        <v>90.625</v>
      </c>
    </row>
    <row r="88" spans="2:5" s="11" customFormat="1" ht="15.75" customHeight="1" x14ac:dyDescent="0.25">
      <c r="B88" s="41" t="s">
        <v>175</v>
      </c>
      <c r="C88" s="54">
        <v>0</v>
      </c>
      <c r="D88" s="54">
        <v>0</v>
      </c>
      <c r="E88" s="45"/>
    </row>
    <row r="89" spans="2:5" s="12" customFormat="1" ht="15.75" customHeight="1" x14ac:dyDescent="0.2">
      <c r="B89" s="46" t="s">
        <v>176</v>
      </c>
      <c r="C89" s="55"/>
      <c r="D89" s="55"/>
      <c r="E89" s="48"/>
    </row>
    <row r="90" spans="2:5" s="12" customFormat="1" ht="15.75" customHeight="1" x14ac:dyDescent="0.2">
      <c r="B90" s="46" t="s">
        <v>177</v>
      </c>
      <c r="C90" s="55"/>
      <c r="D90" s="55"/>
      <c r="E90" s="48"/>
    </row>
    <row r="91" spans="2:5" s="11" customFormat="1" ht="15.75" customHeight="1" x14ac:dyDescent="0.25">
      <c r="B91" s="41" t="s">
        <v>178</v>
      </c>
      <c r="C91" s="54">
        <v>0</v>
      </c>
      <c r="D91" s="54">
        <v>0</v>
      </c>
      <c r="E91" s="45"/>
    </row>
    <row r="92" spans="2:5" s="11" customFormat="1" ht="15.75" customHeight="1" x14ac:dyDescent="0.25">
      <c r="B92" s="41" t="s">
        <v>179</v>
      </c>
      <c r="C92" s="54">
        <v>0</v>
      </c>
      <c r="D92" s="54">
        <v>0</v>
      </c>
      <c r="E92" s="45"/>
    </row>
    <row r="93" spans="2:5" s="11" customFormat="1" ht="15.75" customHeight="1" x14ac:dyDescent="0.25">
      <c r="B93" s="41" t="s">
        <v>180</v>
      </c>
      <c r="C93" s="54"/>
      <c r="D93" s="54"/>
      <c r="E93" s="45"/>
    </row>
    <row r="94" spans="2:5" s="11" customFormat="1" ht="15.75" customHeight="1" x14ac:dyDescent="0.25">
      <c r="B94" s="41" t="s">
        <v>181</v>
      </c>
      <c r="C94" s="54">
        <v>0</v>
      </c>
      <c r="D94" s="54">
        <v>0</v>
      </c>
      <c r="E94" s="45"/>
    </row>
    <row r="95" spans="2:5" s="11" customFormat="1" ht="15.75" customHeight="1" x14ac:dyDescent="0.25">
      <c r="B95" s="41" t="s">
        <v>180</v>
      </c>
      <c r="C95" s="54"/>
      <c r="D95" s="54"/>
      <c r="E95" s="45"/>
    </row>
    <row r="96" spans="2:5" s="11" customFormat="1" ht="15.75" customHeight="1" x14ac:dyDescent="0.25">
      <c r="B96" s="41" t="s">
        <v>182</v>
      </c>
      <c r="C96" s="54">
        <v>0</v>
      </c>
      <c r="D96" s="54">
        <v>0</v>
      </c>
      <c r="E96" s="45"/>
    </row>
    <row r="97" spans="2:5" s="11" customFormat="1" ht="15.75" customHeight="1" x14ac:dyDescent="0.25">
      <c r="B97" s="41" t="s">
        <v>183</v>
      </c>
      <c r="C97" s="54" t="s">
        <v>185</v>
      </c>
      <c r="D97" s="54" t="s">
        <v>185</v>
      </c>
      <c r="E97" s="45"/>
    </row>
    <row r="98" spans="2:5" x14ac:dyDescent="0.2">
      <c r="C98" s="23"/>
      <c r="D98" s="23"/>
    </row>
    <row r="99" spans="2:5" x14ac:dyDescent="0.2">
      <c r="C99" s="23"/>
      <c r="D99" s="23"/>
    </row>
    <row r="100" spans="2:5" x14ac:dyDescent="0.2">
      <c r="C100" s="23"/>
      <c r="D100" s="23"/>
    </row>
    <row r="101" spans="2:5" x14ac:dyDescent="0.2">
      <c r="C101" s="23"/>
      <c r="D101" s="23"/>
    </row>
    <row r="102" spans="2:5" x14ac:dyDescent="0.2">
      <c r="C102" s="23"/>
      <c r="D102" s="23"/>
    </row>
    <row r="103" spans="2:5" x14ac:dyDescent="0.2">
      <c r="C103" s="23"/>
      <c r="D103" s="23"/>
    </row>
    <row r="104" spans="2:5" x14ac:dyDescent="0.2">
      <c r="C104" s="23"/>
      <c r="D104" s="23"/>
    </row>
    <row r="105" spans="2:5" x14ac:dyDescent="0.2">
      <c r="C105" s="23"/>
      <c r="D105" s="23"/>
    </row>
    <row r="106" spans="2:5" x14ac:dyDescent="0.2">
      <c r="C106" s="23"/>
      <c r="D106" s="23"/>
    </row>
    <row r="107" spans="2:5" x14ac:dyDescent="0.2">
      <c r="C107" s="23"/>
      <c r="D107" s="23"/>
    </row>
    <row r="108" spans="2:5" x14ac:dyDescent="0.2">
      <c r="C108" s="23"/>
      <c r="D108" s="23"/>
    </row>
    <row r="109" spans="2:5" x14ac:dyDescent="0.2">
      <c r="C109" s="23"/>
      <c r="D109" s="23"/>
    </row>
    <row r="110" spans="2:5" x14ac:dyDescent="0.2">
      <c r="C110" s="23"/>
      <c r="D110" s="23"/>
    </row>
    <row r="111" spans="2:5" x14ac:dyDescent="0.2">
      <c r="C111" s="23"/>
      <c r="D111" s="23"/>
    </row>
    <row r="112" spans="2:5" x14ac:dyDescent="0.2">
      <c r="C112" s="23"/>
      <c r="D112" s="23"/>
    </row>
  </sheetData>
  <phoneticPr fontId="0" type="noConversion"/>
  <hyperlinks>
    <hyperlink ref="C4" location="Ocak!A1" display="Ocak" xr:uid="{849A572C-90EF-489C-B86C-C92ABAE86037}"/>
    <hyperlink ref="D4" location="Şubat!A1" display="Şubat" xr:uid="{53C11B54-9280-48D9-A082-A9B9260026E9}"/>
    <hyperlink ref="E4" location="Mart!A1" display="Mart" xr:uid="{86907000-154F-436A-ADB1-A217958350DD}"/>
    <hyperlink ref="C5" location="Nisan!A1" display="Nisan" xr:uid="{73128D96-B29B-429B-8E8E-EDEDC59DE423}"/>
    <hyperlink ref="D5" location="Mayıs!A1" display="Mayıs" xr:uid="{F80F01F5-8408-47ED-AC82-16BD0D282A58}"/>
    <hyperlink ref="E5" location="Haziran!A1" display="Haziran" xr:uid="{4AEC9A71-56A9-4A34-8E3E-7AABC8560C60}"/>
    <hyperlink ref="C6" location="Temmuz!A1" display="Temmuz" xr:uid="{3908CEA1-F943-4F17-861C-93651D130524}"/>
    <hyperlink ref="D6" location="Ağustos!A1" display="Ağustos" xr:uid="{8B67366C-4D83-403A-B300-A792B06C70BF}"/>
    <hyperlink ref="E6" location="Eylül!A1" display="Eylül" xr:uid="{48F2BE89-64DB-4F29-90FC-70E5B3BC7FCD}"/>
    <hyperlink ref="C7" location="Ekim!A1" display="Ekim" xr:uid="{F729BF72-2984-464A-B013-4F723EA45CCD}"/>
    <hyperlink ref="D7" location="Kasım!A1" display="Kasım" xr:uid="{5B478107-270D-4037-92B3-015CD613CDF9}"/>
    <hyperlink ref="E7" location="Aralık!A1" display="Aralık" xr:uid="{1F5971F1-1979-47CD-978D-D7E94239935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7C39D-BC39-4CA8-A97F-8FA96E326005}">
  <dimension ref="B1:E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1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6.5" customHeight="1" x14ac:dyDescent="0.25">
      <c r="B3" s="1"/>
      <c r="C3" s="19"/>
      <c r="D3" s="19"/>
      <c r="E3" s="19"/>
    </row>
    <row r="4" spans="2:5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6.5" customHeight="1" x14ac:dyDescent="0.25">
      <c r="B8" s="1"/>
      <c r="C8" s="19"/>
      <c r="D8" s="19"/>
      <c r="E8" s="19"/>
    </row>
    <row r="9" spans="2:5" s="3" customFormat="1" ht="24.75" customHeight="1" x14ac:dyDescent="0.2">
      <c r="B9" s="24" t="s">
        <v>0</v>
      </c>
      <c r="C9" s="25" t="s">
        <v>1</v>
      </c>
      <c r="D9" s="25" t="s">
        <v>2</v>
      </c>
      <c r="E9" s="40" t="s">
        <v>3</v>
      </c>
    </row>
    <row r="10" spans="2:5" s="10" customFormat="1" ht="15.9" customHeight="1" x14ac:dyDescent="0.25">
      <c r="B10" s="41" t="s">
        <v>4</v>
      </c>
      <c r="C10" s="42">
        <v>223113</v>
      </c>
      <c r="D10" s="42">
        <v>32010</v>
      </c>
      <c r="E10" s="43">
        <v>14.346990090223342</v>
      </c>
    </row>
    <row r="11" spans="2:5" s="11" customFormat="1" ht="15.75" customHeight="1" x14ac:dyDescent="0.25">
      <c r="B11" s="41" t="s">
        <v>5</v>
      </c>
      <c r="C11" s="44">
        <v>132028</v>
      </c>
      <c r="D11" s="44">
        <v>27669</v>
      </c>
      <c r="E11" s="45">
        <v>20.956918229466474</v>
      </c>
    </row>
    <row r="12" spans="2:5" s="11" customFormat="1" ht="15.9" customHeight="1" x14ac:dyDescent="0.25">
      <c r="B12" s="41" t="s">
        <v>109</v>
      </c>
      <c r="C12" s="44">
        <v>52327</v>
      </c>
      <c r="D12" s="44">
        <v>9512</v>
      </c>
      <c r="E12" s="45">
        <v>18.17799606321784</v>
      </c>
    </row>
    <row r="13" spans="2:5" s="11" customFormat="1" ht="15.9" customHeight="1" x14ac:dyDescent="0.25">
      <c r="B13" s="41" t="s">
        <v>110</v>
      </c>
      <c r="C13" s="44">
        <v>48060</v>
      </c>
      <c r="D13" s="44">
        <v>9393</v>
      </c>
      <c r="E13" s="45">
        <v>19.544319600499378</v>
      </c>
    </row>
    <row r="14" spans="2:5" s="12" customFormat="1" ht="15.9" customHeight="1" x14ac:dyDescent="0.2">
      <c r="B14" s="46" t="s">
        <v>8</v>
      </c>
      <c r="C14" s="47">
        <v>2873</v>
      </c>
      <c r="D14" s="47">
        <v>212</v>
      </c>
      <c r="E14" s="48">
        <v>7.3790462930734417</v>
      </c>
    </row>
    <row r="15" spans="2:5" s="12" customFormat="1" ht="15.9" customHeight="1" x14ac:dyDescent="0.2">
      <c r="B15" s="46" t="s">
        <v>9</v>
      </c>
      <c r="C15" s="47">
        <v>387</v>
      </c>
      <c r="D15" s="47">
        <v>9</v>
      </c>
      <c r="E15" s="48">
        <v>2.3255813953488373</v>
      </c>
    </row>
    <row r="16" spans="2:5" s="12" customFormat="1" ht="15.9" customHeight="1" x14ac:dyDescent="0.2">
      <c r="B16" s="46" t="s">
        <v>10</v>
      </c>
      <c r="C16" s="47">
        <v>43170</v>
      </c>
      <c r="D16" s="47">
        <v>9130</v>
      </c>
      <c r="E16" s="48">
        <v>21.148946027333796</v>
      </c>
    </row>
    <row r="17" spans="2:5" s="12" customFormat="1" ht="15.9" customHeight="1" x14ac:dyDescent="0.2">
      <c r="B17" s="46" t="s">
        <v>11</v>
      </c>
      <c r="C17" s="47">
        <v>1630</v>
      </c>
      <c r="D17" s="47">
        <v>42</v>
      </c>
      <c r="E17" s="48">
        <v>2.5766871165644174</v>
      </c>
    </row>
    <row r="18" spans="2:5" s="11" customFormat="1" ht="15.9" customHeight="1" x14ac:dyDescent="0.25">
      <c r="B18" s="41" t="s">
        <v>111</v>
      </c>
      <c r="C18" s="44">
        <v>4267</v>
      </c>
      <c r="D18" s="44">
        <v>119</v>
      </c>
      <c r="E18" s="45">
        <v>2.788844621513944</v>
      </c>
    </row>
    <row r="19" spans="2:5" s="12" customFormat="1" ht="15.9" customHeight="1" x14ac:dyDescent="0.2">
      <c r="B19" s="46" t="s">
        <v>13</v>
      </c>
      <c r="C19" s="47">
        <v>2967</v>
      </c>
      <c r="D19" s="47">
        <v>63</v>
      </c>
      <c r="E19" s="48">
        <v>2.1233569261880687</v>
      </c>
    </row>
    <row r="20" spans="2:5" s="12" customFormat="1" ht="15.9" customHeight="1" x14ac:dyDescent="0.2">
      <c r="B20" s="46" t="s">
        <v>14</v>
      </c>
      <c r="C20" s="47">
        <v>130</v>
      </c>
      <c r="D20" s="47">
        <v>0</v>
      </c>
      <c r="E20" s="48">
        <v>0</v>
      </c>
    </row>
    <row r="21" spans="2:5" s="12" customFormat="1" ht="15.9" customHeight="1" x14ac:dyDescent="0.2">
      <c r="B21" s="46" t="s">
        <v>15</v>
      </c>
      <c r="C21" s="47">
        <v>1170</v>
      </c>
      <c r="D21" s="47">
        <v>56</v>
      </c>
      <c r="E21" s="48">
        <v>4.7863247863247871</v>
      </c>
    </row>
    <row r="22" spans="2:5" s="10" customFormat="1" ht="15.9" customHeight="1" x14ac:dyDescent="0.25">
      <c r="B22" s="41" t="s">
        <v>112</v>
      </c>
      <c r="C22" s="49"/>
      <c r="D22" s="49"/>
      <c r="E22" s="43"/>
    </row>
    <row r="23" spans="2:5" s="10" customFormat="1" ht="15.9" customHeight="1" x14ac:dyDescent="0.25">
      <c r="B23" s="41" t="s">
        <v>113</v>
      </c>
      <c r="C23" s="50">
        <v>38441</v>
      </c>
      <c r="D23" s="50">
        <v>6294</v>
      </c>
      <c r="E23" s="43">
        <v>16.37314325850004</v>
      </c>
    </row>
    <row r="24" spans="2:5" s="10" customFormat="1" ht="15.9" customHeight="1" x14ac:dyDescent="0.25">
      <c r="B24" s="41" t="s">
        <v>114</v>
      </c>
      <c r="C24" s="49">
        <v>12</v>
      </c>
      <c r="D24" s="49">
        <v>2</v>
      </c>
      <c r="E24" s="43">
        <v>16.666666666666664</v>
      </c>
    </row>
    <row r="25" spans="2:5" s="10" customFormat="1" ht="15.9" customHeight="1" x14ac:dyDescent="0.25">
      <c r="B25" s="41" t="s">
        <v>115</v>
      </c>
      <c r="C25" s="49">
        <v>188</v>
      </c>
      <c r="D25" s="49">
        <v>91</v>
      </c>
      <c r="E25" s="43">
        <v>48.404255319148938</v>
      </c>
    </row>
    <row r="26" spans="2:5" s="10" customFormat="1" ht="15.9" customHeight="1" x14ac:dyDescent="0.25">
      <c r="B26" s="41" t="s">
        <v>116</v>
      </c>
      <c r="C26" s="49">
        <v>3321</v>
      </c>
      <c r="D26" s="49">
        <v>725</v>
      </c>
      <c r="E26" s="43">
        <v>21.830773863294191</v>
      </c>
    </row>
    <row r="27" spans="2:5" s="10" customFormat="1" ht="15.9" customHeight="1" x14ac:dyDescent="0.25">
      <c r="B27" s="41" t="s">
        <v>117</v>
      </c>
      <c r="C27" s="49"/>
      <c r="D27" s="49"/>
      <c r="E27" s="43"/>
    </row>
    <row r="28" spans="2:5" s="10" customFormat="1" ht="15.9" customHeight="1" x14ac:dyDescent="0.25">
      <c r="B28" s="41" t="s">
        <v>118</v>
      </c>
      <c r="C28" s="49">
        <v>34920</v>
      </c>
      <c r="D28" s="49">
        <v>5476</v>
      </c>
      <c r="E28" s="43">
        <v>15.681557846506299</v>
      </c>
    </row>
    <row r="29" spans="2:5" s="10" customFormat="1" ht="15.9" customHeight="1" x14ac:dyDescent="0.25">
      <c r="B29" s="41" t="s">
        <v>119</v>
      </c>
      <c r="C29" s="49">
        <v>27167</v>
      </c>
      <c r="D29" s="49">
        <v>3847</v>
      </c>
      <c r="E29" s="43">
        <v>14.160562447086539</v>
      </c>
    </row>
    <row r="30" spans="2:5" s="10" customFormat="1" ht="15.9" customHeight="1" x14ac:dyDescent="0.25">
      <c r="B30" s="41" t="s">
        <v>120</v>
      </c>
      <c r="C30" s="50">
        <v>24246</v>
      </c>
      <c r="D30" s="50">
        <v>1291</v>
      </c>
      <c r="E30" s="43">
        <v>5.3245896230306036</v>
      </c>
    </row>
    <row r="31" spans="2:5" s="10" customFormat="1" ht="15.9" customHeight="1" x14ac:dyDescent="0.25">
      <c r="B31" s="41" t="s">
        <v>121</v>
      </c>
      <c r="C31" s="49">
        <v>2816</v>
      </c>
      <c r="D31" s="49">
        <v>2554</v>
      </c>
      <c r="E31" s="43">
        <v>90.696022727272734</v>
      </c>
    </row>
    <row r="32" spans="2:5" s="12" customFormat="1" ht="15.9" customHeight="1" x14ac:dyDescent="0.2">
      <c r="B32" s="46" t="s">
        <v>122</v>
      </c>
      <c r="C32" s="56"/>
      <c r="D32" s="56"/>
      <c r="E32" s="48"/>
    </row>
    <row r="33" spans="2:5" s="12" customFormat="1" ht="15.9" customHeight="1" x14ac:dyDescent="0.2">
      <c r="B33" s="46" t="s">
        <v>123</v>
      </c>
      <c r="C33" s="47">
        <v>2548</v>
      </c>
      <c r="D33" s="47">
        <v>2546</v>
      </c>
      <c r="E33" s="48">
        <v>99.921507064364206</v>
      </c>
    </row>
    <row r="34" spans="2:5" s="12" customFormat="1" ht="15.9" customHeight="1" x14ac:dyDescent="0.2">
      <c r="B34" s="46" t="s">
        <v>124</v>
      </c>
      <c r="C34" s="47">
        <v>202</v>
      </c>
      <c r="D34" s="47">
        <v>5</v>
      </c>
      <c r="E34" s="48">
        <v>2.4752475247524752</v>
      </c>
    </row>
    <row r="35" spans="2:5" s="12" customFormat="1" ht="15.9" customHeight="1" x14ac:dyDescent="0.2">
      <c r="B35" s="46" t="s">
        <v>125</v>
      </c>
      <c r="C35" s="47">
        <v>66</v>
      </c>
      <c r="D35" s="47">
        <v>3</v>
      </c>
      <c r="E35" s="48">
        <v>4.5454545454545459</v>
      </c>
    </row>
    <row r="36" spans="2:5" s="12" customFormat="1" ht="15.9" customHeight="1" x14ac:dyDescent="0.2">
      <c r="B36" s="46" t="s">
        <v>126</v>
      </c>
      <c r="C36" s="47"/>
      <c r="D36" s="47"/>
      <c r="E36" s="48"/>
    </row>
    <row r="37" spans="2:5" s="13" customFormat="1" ht="15.9" customHeight="1" x14ac:dyDescent="0.2">
      <c r="B37" s="46" t="s">
        <v>127</v>
      </c>
      <c r="C37" s="47"/>
      <c r="D37" s="47"/>
      <c r="E37" s="51"/>
    </row>
    <row r="38" spans="2:5" s="13" customFormat="1" ht="15.9" customHeight="1" x14ac:dyDescent="0.2">
      <c r="B38" s="46" t="s">
        <v>128</v>
      </c>
      <c r="C38" s="47"/>
      <c r="D38" s="47"/>
      <c r="E38" s="51"/>
    </row>
    <row r="39" spans="2:5" s="10" customFormat="1" ht="15.9" customHeight="1" x14ac:dyDescent="0.25">
      <c r="B39" s="41" t="s">
        <v>129</v>
      </c>
      <c r="C39" s="49">
        <v>0</v>
      </c>
      <c r="D39" s="49">
        <v>0</v>
      </c>
      <c r="E39" s="43"/>
    </row>
    <row r="40" spans="2:5" s="10" customFormat="1" ht="15.9" customHeight="1" x14ac:dyDescent="0.25">
      <c r="B40" s="41" t="s">
        <v>130</v>
      </c>
      <c r="C40" s="49">
        <v>105</v>
      </c>
      <c r="D40" s="49">
        <v>2</v>
      </c>
      <c r="E40" s="43">
        <v>1.9047619047619049</v>
      </c>
    </row>
    <row r="41" spans="2:5" s="10" customFormat="1" ht="15.9" customHeight="1" x14ac:dyDescent="0.25">
      <c r="B41" s="41" t="s">
        <v>131</v>
      </c>
      <c r="C41" s="50">
        <v>4492</v>
      </c>
      <c r="D41" s="50">
        <v>4492</v>
      </c>
      <c r="E41" s="43">
        <v>100</v>
      </c>
    </row>
    <row r="42" spans="2:5" s="10" customFormat="1" ht="15.9" customHeight="1" x14ac:dyDescent="0.25">
      <c r="B42" s="41" t="s">
        <v>132</v>
      </c>
      <c r="C42" s="49">
        <v>13</v>
      </c>
      <c r="D42" s="49">
        <v>13</v>
      </c>
      <c r="E42" s="43">
        <v>100</v>
      </c>
    </row>
    <row r="43" spans="2:5" s="10" customFormat="1" ht="15.9" customHeight="1" x14ac:dyDescent="0.25">
      <c r="B43" s="41" t="s">
        <v>133</v>
      </c>
      <c r="C43" s="49">
        <v>4479</v>
      </c>
      <c r="D43" s="49">
        <v>4479</v>
      </c>
      <c r="E43" s="43">
        <v>100</v>
      </c>
    </row>
    <row r="44" spans="2:5" s="10" customFormat="1" ht="15.9" customHeight="1" x14ac:dyDescent="0.25">
      <c r="B44" s="41" t="s">
        <v>134</v>
      </c>
      <c r="C44" s="49"/>
      <c r="D44" s="49"/>
      <c r="E44" s="43"/>
    </row>
    <row r="45" spans="2:5" s="10" customFormat="1" ht="15.9" customHeight="1" x14ac:dyDescent="0.25">
      <c r="B45" s="41" t="s">
        <v>135</v>
      </c>
      <c r="C45" s="49"/>
      <c r="D45" s="49"/>
      <c r="E45" s="43"/>
    </row>
    <row r="46" spans="2:5" s="10" customFormat="1" ht="15.9" customHeight="1" x14ac:dyDescent="0.25">
      <c r="B46" s="41" t="s">
        <v>136</v>
      </c>
      <c r="C46" s="49">
        <v>6416</v>
      </c>
      <c r="D46" s="49">
        <v>1410</v>
      </c>
      <c r="E46" s="43">
        <v>21.976309226932671</v>
      </c>
    </row>
    <row r="47" spans="2:5" s="10" customFormat="1" ht="15.9" customHeight="1" x14ac:dyDescent="0.25">
      <c r="B47" s="41" t="s">
        <v>137</v>
      </c>
      <c r="C47" s="49">
        <v>6331</v>
      </c>
      <c r="D47" s="49">
        <v>1410</v>
      </c>
      <c r="E47" s="43">
        <v>22.271363133786132</v>
      </c>
    </row>
    <row r="48" spans="2:5" s="10" customFormat="1" ht="15.9" customHeight="1" x14ac:dyDescent="0.25">
      <c r="B48" s="41" t="s">
        <v>138</v>
      </c>
      <c r="C48" s="49">
        <v>85</v>
      </c>
      <c r="D48" s="49">
        <v>0</v>
      </c>
      <c r="E48" s="43">
        <v>0</v>
      </c>
    </row>
    <row r="49" spans="2:5" s="10" customFormat="1" ht="15.9" customHeight="1" x14ac:dyDescent="0.25">
      <c r="B49" s="41" t="s">
        <v>139</v>
      </c>
      <c r="C49" s="50">
        <v>3185</v>
      </c>
      <c r="D49" s="50">
        <v>2114</v>
      </c>
      <c r="E49" s="43">
        <v>66.373626373626365</v>
      </c>
    </row>
    <row r="50" spans="2:5" s="10" customFormat="1" ht="15.9" customHeight="1" x14ac:dyDescent="0.25">
      <c r="B50" s="41" t="s">
        <v>140</v>
      </c>
      <c r="C50" s="49">
        <v>3185</v>
      </c>
      <c r="D50" s="49">
        <v>2114</v>
      </c>
      <c r="E50" s="43">
        <v>66.373626373626365</v>
      </c>
    </row>
    <row r="51" spans="2:5" s="10" customFormat="1" ht="15.9" customHeight="1" x14ac:dyDescent="0.25">
      <c r="B51" s="41" t="s">
        <v>40</v>
      </c>
      <c r="C51" s="49">
        <v>91055</v>
      </c>
      <c r="D51" s="49">
        <v>4316</v>
      </c>
      <c r="E51" s="43">
        <v>4.7399923123386962</v>
      </c>
    </row>
    <row r="52" spans="2:5" s="10" customFormat="1" ht="15.9" customHeight="1" x14ac:dyDescent="0.25">
      <c r="B52" s="41" t="s">
        <v>141</v>
      </c>
      <c r="C52" s="49">
        <v>2264</v>
      </c>
      <c r="D52" s="49">
        <v>2264</v>
      </c>
      <c r="E52" s="43">
        <v>100</v>
      </c>
    </row>
    <row r="53" spans="2:5" s="10" customFormat="1" ht="15.9" customHeight="1" x14ac:dyDescent="0.25">
      <c r="B53" s="41" t="s">
        <v>142</v>
      </c>
      <c r="C53" s="50"/>
      <c r="D53" s="50"/>
      <c r="E53" s="43"/>
    </row>
    <row r="54" spans="2:5" s="10" customFormat="1" ht="15.9" customHeight="1" x14ac:dyDescent="0.25">
      <c r="B54" s="41" t="s">
        <v>143</v>
      </c>
      <c r="C54" s="49">
        <v>2264</v>
      </c>
      <c r="D54" s="49">
        <v>2264</v>
      </c>
      <c r="E54" s="43">
        <v>100</v>
      </c>
    </row>
    <row r="55" spans="2:5" s="10" customFormat="1" ht="15.9" customHeight="1" x14ac:dyDescent="0.25">
      <c r="B55" s="41" t="s">
        <v>144</v>
      </c>
      <c r="C55" s="50"/>
      <c r="D55" s="50"/>
      <c r="E55" s="43"/>
    </row>
    <row r="56" spans="2:5" s="10" customFormat="1" ht="15.9" customHeight="1" x14ac:dyDescent="0.25">
      <c r="B56" s="41" t="s">
        <v>145</v>
      </c>
      <c r="C56" s="49">
        <v>0</v>
      </c>
      <c r="D56" s="49">
        <v>0</v>
      </c>
      <c r="E56" s="43"/>
    </row>
    <row r="57" spans="2:5" s="10" customFormat="1" ht="15.9" customHeight="1" x14ac:dyDescent="0.25">
      <c r="B57" s="41" t="s">
        <v>146</v>
      </c>
      <c r="C57" s="49"/>
      <c r="D57" s="49"/>
      <c r="E57" s="43"/>
    </row>
    <row r="58" spans="2:5" s="10" customFormat="1" ht="15.9" customHeight="1" x14ac:dyDescent="0.25">
      <c r="B58" s="41" t="s">
        <v>147</v>
      </c>
      <c r="C58" s="49">
        <v>0</v>
      </c>
      <c r="D58" s="49">
        <v>0</v>
      </c>
      <c r="E58" s="43"/>
    </row>
    <row r="59" spans="2:5" s="10" customFormat="1" ht="15.9" customHeight="1" x14ac:dyDescent="0.25">
      <c r="B59" s="41" t="s">
        <v>148</v>
      </c>
      <c r="C59" s="49">
        <v>0</v>
      </c>
      <c r="D59" s="49">
        <v>0</v>
      </c>
      <c r="E59" s="43"/>
    </row>
    <row r="60" spans="2:5" s="10" customFormat="1" ht="15.9" customHeight="1" x14ac:dyDescent="0.25">
      <c r="B60" s="41" t="s">
        <v>149</v>
      </c>
      <c r="C60" s="50"/>
      <c r="D60" s="50"/>
      <c r="E60" s="43"/>
    </row>
    <row r="61" spans="2:5" s="10" customFormat="1" ht="15.9" customHeight="1" x14ac:dyDescent="0.25">
      <c r="B61" s="41" t="s">
        <v>150</v>
      </c>
      <c r="C61" s="49"/>
      <c r="D61" s="49"/>
      <c r="E61" s="43"/>
    </row>
    <row r="62" spans="2:5" s="10" customFormat="1" ht="15.9" customHeight="1" x14ac:dyDescent="0.25">
      <c r="B62" s="41" t="s">
        <v>151</v>
      </c>
      <c r="C62" s="49">
        <v>25231</v>
      </c>
      <c r="D62" s="49">
        <v>543</v>
      </c>
      <c r="E62" s="43">
        <v>2.1521144623677224</v>
      </c>
    </row>
    <row r="63" spans="2:5" s="10" customFormat="1" ht="15.9" customHeight="1" x14ac:dyDescent="0.25">
      <c r="B63" s="41" t="s">
        <v>152</v>
      </c>
      <c r="C63" s="49">
        <v>862</v>
      </c>
      <c r="D63" s="49">
        <v>252</v>
      </c>
      <c r="E63" s="43">
        <v>29.23433874709977</v>
      </c>
    </row>
    <row r="64" spans="2:5" s="10" customFormat="1" ht="15.9" customHeight="1" x14ac:dyDescent="0.25">
      <c r="B64" s="41" t="s">
        <v>153</v>
      </c>
      <c r="C64" s="49">
        <v>24368</v>
      </c>
      <c r="D64" s="49">
        <v>290</v>
      </c>
      <c r="E64" s="43">
        <v>1.1900853578463559</v>
      </c>
    </row>
    <row r="65" spans="2:5" s="10" customFormat="1" ht="15.9" customHeight="1" x14ac:dyDescent="0.25">
      <c r="B65" s="41" t="s">
        <v>154</v>
      </c>
      <c r="C65" s="49">
        <v>1</v>
      </c>
      <c r="D65" s="49">
        <v>1</v>
      </c>
      <c r="E65" s="43">
        <v>100</v>
      </c>
    </row>
    <row r="66" spans="2:5" s="10" customFormat="1" ht="15.9" customHeight="1" x14ac:dyDescent="0.25">
      <c r="B66" s="41" t="s">
        <v>155</v>
      </c>
      <c r="C66" s="50">
        <v>61826</v>
      </c>
      <c r="D66" s="50">
        <v>824</v>
      </c>
      <c r="E66" s="43">
        <v>1.3327726199333614</v>
      </c>
    </row>
    <row r="67" spans="2:5" s="10" customFormat="1" ht="15.9" customHeight="1" x14ac:dyDescent="0.25">
      <c r="B67" s="41" t="s">
        <v>156</v>
      </c>
      <c r="C67" s="49">
        <v>61826</v>
      </c>
      <c r="D67" s="49">
        <v>824</v>
      </c>
      <c r="E67" s="43">
        <v>1.3327726199333614</v>
      </c>
    </row>
    <row r="68" spans="2:5" s="10" customFormat="1" ht="15.9" customHeight="1" x14ac:dyDescent="0.25">
      <c r="B68" s="41" t="s">
        <v>157</v>
      </c>
      <c r="C68" s="49">
        <v>1357</v>
      </c>
      <c r="D68" s="49">
        <v>331</v>
      </c>
      <c r="E68" s="43">
        <v>24.392041267501842</v>
      </c>
    </row>
    <row r="69" spans="2:5" s="4" customFormat="1" ht="15.9" customHeight="1" x14ac:dyDescent="0.2">
      <c r="B69" s="41" t="s">
        <v>158</v>
      </c>
      <c r="C69" s="49">
        <v>353</v>
      </c>
      <c r="D69" s="49">
        <v>306</v>
      </c>
      <c r="E69" s="43">
        <v>86.685552407932008</v>
      </c>
    </row>
    <row r="70" spans="2:5" s="10" customFormat="1" ht="15.9" customHeight="1" x14ac:dyDescent="0.25">
      <c r="B70" s="41" t="s">
        <v>159</v>
      </c>
      <c r="C70" s="49">
        <v>989</v>
      </c>
      <c r="D70" s="49">
        <v>10</v>
      </c>
      <c r="E70" s="43">
        <v>1.0111223458038423</v>
      </c>
    </row>
    <row r="71" spans="2:5" s="10" customFormat="1" ht="15.9" customHeight="1" x14ac:dyDescent="0.25">
      <c r="B71" s="41" t="s">
        <v>160</v>
      </c>
      <c r="C71" s="50">
        <v>15</v>
      </c>
      <c r="D71" s="50">
        <v>15</v>
      </c>
      <c r="E71" s="43">
        <v>100</v>
      </c>
    </row>
    <row r="72" spans="2:5" s="10" customFormat="1" ht="15.9" customHeight="1" x14ac:dyDescent="0.25">
      <c r="B72" s="41" t="s">
        <v>161</v>
      </c>
      <c r="C72" s="49">
        <v>0</v>
      </c>
      <c r="D72" s="49">
        <v>0</v>
      </c>
      <c r="E72" s="43"/>
    </row>
    <row r="73" spans="2:5" s="10" customFormat="1" ht="15.9" customHeight="1" x14ac:dyDescent="0.25">
      <c r="B73" s="41" t="s">
        <v>162</v>
      </c>
      <c r="C73" s="50">
        <v>0</v>
      </c>
      <c r="D73" s="50">
        <v>0</v>
      </c>
      <c r="E73" s="43"/>
    </row>
    <row r="74" spans="2:5" s="10" customFormat="1" ht="15.9" customHeight="1" x14ac:dyDescent="0.25">
      <c r="B74" s="41" t="s">
        <v>163</v>
      </c>
      <c r="C74" s="49">
        <v>0</v>
      </c>
      <c r="D74" s="49">
        <v>0</v>
      </c>
      <c r="E74" s="43"/>
    </row>
    <row r="75" spans="2:5" s="10" customFormat="1" ht="15.9" customHeight="1" x14ac:dyDescent="0.25">
      <c r="B75" s="46" t="s">
        <v>76</v>
      </c>
      <c r="C75" s="49"/>
      <c r="D75" s="49"/>
      <c r="E75" s="51"/>
    </row>
    <row r="76" spans="2:5" s="10" customFormat="1" ht="15.9" customHeight="1" x14ac:dyDescent="0.25">
      <c r="B76" s="46" t="s">
        <v>164</v>
      </c>
      <c r="C76" s="50"/>
      <c r="D76" s="50"/>
      <c r="E76" s="51"/>
    </row>
    <row r="77" spans="2:5" s="10" customFormat="1" ht="15.9" customHeight="1" x14ac:dyDescent="0.25">
      <c r="B77" s="46" t="s">
        <v>165</v>
      </c>
      <c r="C77" s="49"/>
      <c r="D77" s="49"/>
      <c r="E77" s="51"/>
    </row>
    <row r="78" spans="2:5" s="10" customFormat="1" ht="15.9" customHeight="1" x14ac:dyDescent="0.25">
      <c r="B78" s="41" t="s">
        <v>166</v>
      </c>
      <c r="C78" s="49">
        <v>377</v>
      </c>
      <c r="D78" s="49">
        <v>354</v>
      </c>
      <c r="E78" s="43">
        <v>93.899204244031836</v>
      </c>
    </row>
    <row r="79" spans="2:5" s="11" customFormat="1" ht="15.75" customHeight="1" x14ac:dyDescent="0.25">
      <c r="B79" s="41" t="s">
        <v>167</v>
      </c>
      <c r="C79" s="54">
        <v>377</v>
      </c>
      <c r="D79" s="54">
        <v>354</v>
      </c>
      <c r="E79" s="45">
        <v>93.899204244031836</v>
      </c>
    </row>
    <row r="80" spans="2:5" s="11" customFormat="1" ht="15.75" customHeight="1" x14ac:dyDescent="0.25">
      <c r="B80" s="41" t="s">
        <v>89</v>
      </c>
      <c r="C80" s="54">
        <v>30</v>
      </c>
      <c r="D80" s="54">
        <v>25</v>
      </c>
      <c r="E80" s="45">
        <v>83.333333333333343</v>
      </c>
    </row>
    <row r="81" spans="2:5" s="11" customFormat="1" ht="15.75" customHeight="1" x14ac:dyDescent="0.25">
      <c r="B81" s="41" t="s">
        <v>168</v>
      </c>
      <c r="C81" s="54">
        <v>0</v>
      </c>
      <c r="D81" s="54">
        <v>0</v>
      </c>
      <c r="E81" s="45"/>
    </row>
    <row r="82" spans="2:5" s="11" customFormat="1" ht="15.75" customHeight="1" x14ac:dyDescent="0.25">
      <c r="B82" s="41" t="s">
        <v>169</v>
      </c>
      <c r="C82" s="54"/>
      <c r="D82" s="54"/>
      <c r="E82" s="45"/>
    </row>
    <row r="83" spans="2:5" s="11" customFormat="1" ht="15.75" customHeight="1" x14ac:dyDescent="0.25">
      <c r="B83" s="41" t="s">
        <v>170</v>
      </c>
      <c r="C83" s="54"/>
      <c r="D83" s="54"/>
      <c r="E83" s="45"/>
    </row>
    <row r="84" spans="2:5" s="11" customFormat="1" ht="15.75" customHeight="1" x14ac:dyDescent="0.25">
      <c r="B84" s="41" t="s">
        <v>171</v>
      </c>
      <c r="C84" s="54">
        <v>0</v>
      </c>
      <c r="D84" s="54">
        <v>0</v>
      </c>
      <c r="E84" s="45"/>
    </row>
    <row r="85" spans="2:5" s="11" customFormat="1" ht="15.75" customHeight="1" x14ac:dyDescent="0.25">
      <c r="B85" s="41" t="s">
        <v>172</v>
      </c>
      <c r="C85" s="54"/>
      <c r="D85" s="54"/>
      <c r="E85" s="45"/>
    </row>
    <row r="86" spans="2:5" s="11" customFormat="1" ht="15.75" customHeight="1" x14ac:dyDescent="0.25">
      <c r="B86" s="41" t="s">
        <v>173</v>
      </c>
      <c r="C86" s="54">
        <v>30</v>
      </c>
      <c r="D86" s="54">
        <v>25</v>
      </c>
      <c r="E86" s="45">
        <v>83.333333333333343</v>
      </c>
    </row>
    <row r="87" spans="2:5" s="11" customFormat="1" ht="15.75" customHeight="1" x14ac:dyDescent="0.25">
      <c r="B87" s="41" t="s">
        <v>174</v>
      </c>
      <c r="C87" s="54">
        <v>30</v>
      </c>
      <c r="D87" s="54">
        <v>25</v>
      </c>
      <c r="E87" s="45">
        <v>83.333333333333343</v>
      </c>
    </row>
    <row r="88" spans="2:5" s="11" customFormat="1" ht="15.75" customHeight="1" x14ac:dyDescent="0.25">
      <c r="B88" s="41" t="s">
        <v>175</v>
      </c>
      <c r="C88" s="54">
        <v>0</v>
      </c>
      <c r="D88" s="54">
        <v>0</v>
      </c>
      <c r="E88" s="45"/>
    </row>
    <row r="89" spans="2:5" s="12" customFormat="1" ht="15.75" customHeight="1" x14ac:dyDescent="0.2">
      <c r="B89" s="46" t="s">
        <v>176</v>
      </c>
      <c r="C89" s="55"/>
      <c r="D89" s="55"/>
      <c r="E89" s="48"/>
    </row>
    <row r="90" spans="2:5" s="12" customFormat="1" ht="15.75" customHeight="1" x14ac:dyDescent="0.2">
      <c r="B90" s="46" t="s">
        <v>177</v>
      </c>
      <c r="C90" s="55"/>
      <c r="D90" s="55"/>
      <c r="E90" s="48"/>
    </row>
    <row r="91" spans="2:5" s="11" customFormat="1" ht="15.75" customHeight="1" x14ac:dyDescent="0.25">
      <c r="B91" s="41" t="s">
        <v>178</v>
      </c>
      <c r="C91" s="54">
        <v>0</v>
      </c>
      <c r="D91" s="54">
        <v>0</v>
      </c>
      <c r="E91" s="45"/>
    </row>
    <row r="92" spans="2:5" s="11" customFormat="1" ht="15.75" customHeight="1" x14ac:dyDescent="0.25">
      <c r="B92" s="41" t="s">
        <v>179</v>
      </c>
      <c r="C92" s="54">
        <v>0</v>
      </c>
      <c r="D92" s="54">
        <v>0</v>
      </c>
      <c r="E92" s="45"/>
    </row>
    <row r="93" spans="2:5" s="11" customFormat="1" ht="15.75" customHeight="1" x14ac:dyDescent="0.25">
      <c r="B93" s="41" t="s">
        <v>180</v>
      </c>
      <c r="C93" s="54"/>
      <c r="D93" s="54"/>
      <c r="E93" s="45"/>
    </row>
    <row r="94" spans="2:5" s="11" customFormat="1" ht="15.75" customHeight="1" x14ac:dyDescent="0.25">
      <c r="B94" s="41" t="s">
        <v>181</v>
      </c>
      <c r="C94" s="54">
        <v>0</v>
      </c>
      <c r="D94" s="54">
        <v>0</v>
      </c>
      <c r="E94" s="45"/>
    </row>
    <row r="95" spans="2:5" s="11" customFormat="1" ht="15.75" customHeight="1" x14ac:dyDescent="0.25">
      <c r="B95" s="41" t="s">
        <v>180</v>
      </c>
      <c r="C95" s="54"/>
      <c r="D95" s="54"/>
      <c r="E95" s="45"/>
    </row>
    <row r="96" spans="2:5" s="11" customFormat="1" ht="15.75" customHeight="1" x14ac:dyDescent="0.25">
      <c r="B96" s="41" t="s">
        <v>182</v>
      </c>
      <c r="C96" s="54">
        <v>0</v>
      </c>
      <c r="D96" s="54">
        <v>0</v>
      </c>
      <c r="E96" s="45"/>
    </row>
    <row r="97" spans="2:5" s="11" customFormat="1" ht="15.75" customHeight="1" x14ac:dyDescent="0.25">
      <c r="B97" s="41" t="s">
        <v>183</v>
      </c>
      <c r="C97" s="54">
        <v>0</v>
      </c>
      <c r="D97" s="54">
        <v>0</v>
      </c>
      <c r="E97" s="45"/>
    </row>
    <row r="98" spans="2:5" x14ac:dyDescent="0.2">
      <c r="C98" s="23"/>
      <c r="D98" s="23"/>
    </row>
    <row r="99" spans="2:5" x14ac:dyDescent="0.2">
      <c r="C99" s="23"/>
      <c r="D99" s="23"/>
    </row>
    <row r="100" spans="2:5" x14ac:dyDescent="0.2">
      <c r="C100" s="23"/>
      <c r="D100" s="23"/>
    </row>
    <row r="101" spans="2:5" x14ac:dyDescent="0.2">
      <c r="C101" s="23"/>
      <c r="D101" s="23"/>
    </row>
    <row r="102" spans="2:5" x14ac:dyDescent="0.2">
      <c r="C102" s="23"/>
      <c r="D102" s="23"/>
    </row>
    <row r="103" spans="2:5" x14ac:dyDescent="0.2">
      <c r="C103" s="23"/>
      <c r="D103" s="23"/>
    </row>
    <row r="104" spans="2:5" x14ac:dyDescent="0.2">
      <c r="C104" s="23"/>
      <c r="D104" s="23"/>
    </row>
    <row r="105" spans="2:5" x14ac:dyDescent="0.2">
      <c r="C105" s="23"/>
      <c r="D105" s="23"/>
    </row>
    <row r="106" spans="2:5" x14ac:dyDescent="0.2">
      <c r="C106" s="23"/>
      <c r="D106" s="23"/>
    </row>
    <row r="107" spans="2:5" x14ac:dyDescent="0.2">
      <c r="C107" s="23"/>
      <c r="D107" s="23"/>
    </row>
    <row r="108" spans="2:5" x14ac:dyDescent="0.2">
      <c r="C108" s="23"/>
      <c r="D108" s="23"/>
    </row>
    <row r="109" spans="2:5" x14ac:dyDescent="0.2">
      <c r="C109" s="23"/>
      <c r="D109" s="23"/>
    </row>
    <row r="110" spans="2:5" x14ac:dyDescent="0.2">
      <c r="C110" s="23"/>
      <c r="D110" s="23"/>
    </row>
    <row r="111" spans="2:5" x14ac:dyDescent="0.2">
      <c r="C111" s="23"/>
      <c r="D111" s="23"/>
    </row>
    <row r="112" spans="2:5" x14ac:dyDescent="0.2">
      <c r="C112" s="23"/>
      <c r="D112" s="23"/>
    </row>
  </sheetData>
  <phoneticPr fontId="0" type="noConversion"/>
  <hyperlinks>
    <hyperlink ref="C4" location="Ocak!A1" display="Ocak" xr:uid="{CDB3B165-D14B-4A24-A924-05093341D260}"/>
    <hyperlink ref="D4" location="Şubat!A1" display="Şubat" xr:uid="{3A95CE4D-D7CC-4964-B12C-FE47D622A283}"/>
    <hyperlink ref="E4" location="Mart!A1" display="Mart" xr:uid="{E6458B39-0996-48AF-BF72-F7C7DFCE1AA4}"/>
    <hyperlink ref="C5" location="Nisan!A1" display="Nisan" xr:uid="{0FBC66BA-6868-4EDD-9FB6-6B49DCFD1EDA}"/>
    <hyperlink ref="D5" location="Mayıs!A1" display="Mayıs" xr:uid="{73FFD95F-B37A-4D1D-8AD6-7294536C15B8}"/>
    <hyperlink ref="E5" location="Haziran!A1" display="Haziran" xr:uid="{EA1FE1F8-29FC-44AC-804D-CBEFC08764EA}"/>
    <hyperlink ref="C6" location="Temmuz!A1" display="Temmuz" xr:uid="{1DB8E443-C065-48B2-B79C-854EB128DCF6}"/>
    <hyperlink ref="D6" location="Ağustos!A1" display="Ağustos" xr:uid="{8837BEDE-3B2D-468D-AFC8-4CC021545BD6}"/>
    <hyperlink ref="E6" location="Eylül!A1" display="Eylül" xr:uid="{EE6835B7-32E4-44D3-8EEB-0A69C28F3E95}"/>
    <hyperlink ref="C7" location="Ekim!A1" display="Ekim" xr:uid="{0CE64704-6A61-49FF-8660-AFB1B65229E2}"/>
    <hyperlink ref="D7" location="Kasım!A1" display="Kasım" xr:uid="{1FF062FE-7063-42CC-AE49-66B3495B5ABD}"/>
    <hyperlink ref="E7" location="Aralık!A1" display="Aralık" xr:uid="{001FC7D0-EE17-4334-94B6-FB27300714D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D12C5-8E5D-463C-9741-0F821A1A8BE5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4" customFormat="1" ht="15.75" customHeight="1" x14ac:dyDescent="0.2">
      <c r="B10" s="27" t="s">
        <v>4</v>
      </c>
      <c r="C10" s="28">
        <v>644783</v>
      </c>
      <c r="D10" s="28">
        <v>486280</v>
      </c>
      <c r="E10" s="29">
        <v>75.417621122144979</v>
      </c>
    </row>
    <row r="11" spans="2:7" s="5" customFormat="1" ht="15.75" customHeight="1" x14ac:dyDescent="0.2">
      <c r="B11" s="27" t="s">
        <v>5</v>
      </c>
      <c r="C11" s="28">
        <v>493571</v>
      </c>
      <c r="D11" s="28">
        <v>405569</v>
      </c>
      <c r="E11" s="30">
        <v>82.170346312891155</v>
      </c>
    </row>
    <row r="12" spans="2:7" s="5" customFormat="1" ht="15.75" customHeight="1" x14ac:dyDescent="0.2">
      <c r="B12" s="27" t="s">
        <v>6</v>
      </c>
      <c r="C12" s="28">
        <v>226188</v>
      </c>
      <c r="D12" s="28">
        <v>178380</v>
      </c>
      <c r="E12" s="30">
        <v>78.863600190991562</v>
      </c>
      <c r="G12" s="6"/>
    </row>
    <row r="13" spans="2:7" s="5" customFormat="1" ht="15.75" customHeight="1" x14ac:dyDescent="0.2">
      <c r="B13" s="27" t="s">
        <v>7</v>
      </c>
      <c r="C13" s="28">
        <v>197667</v>
      </c>
      <c r="D13" s="28">
        <v>157069</v>
      </c>
      <c r="E13" s="30">
        <v>79.461417434371953</v>
      </c>
    </row>
    <row r="14" spans="2:7" ht="15.75" customHeight="1" x14ac:dyDescent="0.2">
      <c r="B14" s="31" t="s">
        <v>8</v>
      </c>
      <c r="C14" s="32">
        <v>15526</v>
      </c>
      <c r="D14" s="32">
        <v>10722</v>
      </c>
      <c r="E14" s="33">
        <v>69.058353729228401</v>
      </c>
    </row>
    <row r="15" spans="2:7" ht="15.75" customHeight="1" x14ac:dyDescent="0.2">
      <c r="B15" s="31" t="s">
        <v>9</v>
      </c>
      <c r="C15" s="32">
        <v>1507</v>
      </c>
      <c r="D15" s="32">
        <v>1002</v>
      </c>
      <c r="E15" s="33">
        <v>66.48971466489715</v>
      </c>
    </row>
    <row r="16" spans="2:7" ht="15.75" customHeight="1" x14ac:dyDescent="0.2">
      <c r="B16" s="31" t="s">
        <v>10</v>
      </c>
      <c r="C16" s="32">
        <v>166714</v>
      </c>
      <c r="D16" s="32">
        <v>133803</v>
      </c>
      <c r="E16" s="33">
        <v>80.259006442170417</v>
      </c>
    </row>
    <row r="17" spans="2:5" ht="15.75" customHeight="1" x14ac:dyDescent="0.2">
      <c r="B17" s="31" t="s">
        <v>11</v>
      </c>
      <c r="C17" s="32">
        <v>13920</v>
      </c>
      <c r="D17" s="32">
        <v>11542</v>
      </c>
      <c r="E17" s="33">
        <v>82.916666666666671</v>
      </c>
    </row>
    <row r="18" spans="2:5" s="5" customFormat="1" ht="15.75" customHeight="1" x14ac:dyDescent="0.2">
      <c r="B18" s="27" t="s">
        <v>12</v>
      </c>
      <c r="C18" s="28">
        <v>28521</v>
      </c>
      <c r="D18" s="28">
        <v>21311</v>
      </c>
      <c r="E18" s="30">
        <v>74.720381473300378</v>
      </c>
    </row>
    <row r="19" spans="2:5" ht="15.75" customHeight="1" x14ac:dyDescent="0.2">
      <c r="B19" s="31" t="s">
        <v>13</v>
      </c>
      <c r="C19" s="32">
        <v>7254</v>
      </c>
      <c r="D19" s="32">
        <v>2272</v>
      </c>
      <c r="E19" s="33">
        <v>31.320650675489386</v>
      </c>
    </row>
    <row r="20" spans="2:5" ht="15.75" customHeight="1" x14ac:dyDescent="0.2">
      <c r="B20" s="31" t="s">
        <v>14</v>
      </c>
      <c r="C20" s="32">
        <v>232</v>
      </c>
      <c r="D20" s="32">
        <v>35</v>
      </c>
      <c r="E20" s="33">
        <v>15.086206896551724</v>
      </c>
    </row>
    <row r="21" spans="2:5" ht="15.75" customHeight="1" x14ac:dyDescent="0.2">
      <c r="B21" s="31" t="s">
        <v>15</v>
      </c>
      <c r="C21" s="32">
        <v>21035</v>
      </c>
      <c r="D21" s="32">
        <v>19004</v>
      </c>
      <c r="E21" s="33">
        <v>90.344663655811743</v>
      </c>
    </row>
    <row r="22" spans="2:5" s="4" customFormat="1" ht="15.75" customHeight="1" x14ac:dyDescent="0.2">
      <c r="B22" s="27" t="s">
        <v>16</v>
      </c>
      <c r="C22" s="28">
        <v>39505</v>
      </c>
      <c r="D22" s="28">
        <v>28410</v>
      </c>
      <c r="E22" s="29">
        <v>71.91494747500316</v>
      </c>
    </row>
    <row r="23" spans="2:5" s="8" customFormat="1" ht="15.75" customHeight="1" x14ac:dyDescent="0.2">
      <c r="B23" s="31" t="s">
        <v>17</v>
      </c>
      <c r="C23" s="32">
        <v>380</v>
      </c>
      <c r="D23" s="32">
        <v>234</v>
      </c>
      <c r="E23" s="34">
        <v>61.578947368421055</v>
      </c>
    </row>
    <row r="24" spans="2:5" s="8" customFormat="1" ht="15.75" customHeight="1" x14ac:dyDescent="0.2">
      <c r="B24" s="31" t="s">
        <v>18</v>
      </c>
      <c r="C24" s="32">
        <v>39125</v>
      </c>
      <c r="D24" s="32">
        <v>28176</v>
      </c>
      <c r="E24" s="34">
        <v>72.015335463258793</v>
      </c>
    </row>
    <row r="25" spans="2:5" s="4" customFormat="1" ht="15.75" customHeight="1" x14ac:dyDescent="0.2">
      <c r="B25" s="27" t="s">
        <v>19</v>
      </c>
      <c r="C25" s="28">
        <v>94482</v>
      </c>
      <c r="D25" s="28">
        <v>71823</v>
      </c>
      <c r="E25" s="29">
        <v>76.017654156347234</v>
      </c>
    </row>
    <row r="26" spans="2:5" s="4" customFormat="1" ht="15.75" customHeight="1" x14ac:dyDescent="0.2">
      <c r="B26" s="27" t="s">
        <v>20</v>
      </c>
      <c r="C26" s="28">
        <v>46458</v>
      </c>
      <c r="D26" s="28">
        <v>26174</v>
      </c>
      <c r="E26" s="29">
        <v>56.339058934952</v>
      </c>
    </row>
    <row r="27" spans="2:5" s="8" customFormat="1" ht="15.75" customHeight="1" x14ac:dyDescent="0.2">
      <c r="B27" s="31" t="s">
        <v>21</v>
      </c>
      <c r="C27" s="32">
        <v>39083</v>
      </c>
      <c r="D27" s="32">
        <v>19137</v>
      </c>
      <c r="E27" s="34">
        <v>48.96502315584781</v>
      </c>
    </row>
    <row r="28" spans="2:5" s="8" customFormat="1" ht="15.75" customHeight="1" x14ac:dyDescent="0.2">
      <c r="B28" s="31" t="s">
        <v>22</v>
      </c>
      <c r="C28" s="32">
        <v>7375</v>
      </c>
      <c r="D28" s="32">
        <v>7037</v>
      </c>
      <c r="E28" s="34">
        <v>95.416949152542372</v>
      </c>
    </row>
    <row r="29" spans="2:5" s="4" customFormat="1" ht="15.75" customHeight="1" x14ac:dyDescent="0.2">
      <c r="B29" s="27" t="s">
        <v>23</v>
      </c>
      <c r="C29" s="28">
        <v>32847</v>
      </c>
      <c r="D29" s="28">
        <v>32474</v>
      </c>
      <c r="E29" s="29">
        <v>98.864432063811009</v>
      </c>
    </row>
    <row r="30" spans="2:5" s="8" customFormat="1" ht="15.75" customHeight="1" x14ac:dyDescent="0.2">
      <c r="B30" s="31" t="s">
        <v>24</v>
      </c>
      <c r="C30" s="32">
        <v>37</v>
      </c>
      <c r="D30" s="32">
        <v>37</v>
      </c>
      <c r="E30" s="34">
        <v>100</v>
      </c>
    </row>
    <row r="31" spans="2:5" s="8" customFormat="1" ht="15.75" customHeight="1" x14ac:dyDescent="0.2">
      <c r="B31" s="31" t="s">
        <v>203</v>
      </c>
      <c r="C31" s="32">
        <v>32041</v>
      </c>
      <c r="D31" s="32">
        <v>32038</v>
      </c>
      <c r="E31" s="34">
        <v>99.990636996348428</v>
      </c>
    </row>
    <row r="32" spans="2:5" s="8" customFormat="1" ht="15.75" customHeight="1" x14ac:dyDescent="0.2">
      <c r="B32" s="31" t="s">
        <v>26</v>
      </c>
      <c r="C32" s="32"/>
      <c r="D32" s="32"/>
      <c r="E32" s="34"/>
    </row>
    <row r="33" spans="2:5" ht="15.75" customHeight="1" x14ac:dyDescent="0.2">
      <c r="B33" s="31" t="s">
        <v>27</v>
      </c>
      <c r="C33" s="32"/>
      <c r="D33" s="32"/>
      <c r="E33" s="33"/>
    </row>
    <row r="34" spans="2:5" ht="15.75" customHeight="1" x14ac:dyDescent="0.2">
      <c r="B34" s="31" t="s">
        <v>28</v>
      </c>
      <c r="C34" s="32">
        <v>202</v>
      </c>
      <c r="D34" s="32">
        <v>26</v>
      </c>
      <c r="E34" s="33">
        <v>12.871287128712872</v>
      </c>
    </row>
    <row r="35" spans="2:5" ht="15.75" customHeight="1" x14ac:dyDescent="0.2">
      <c r="B35" s="31" t="s">
        <v>29</v>
      </c>
      <c r="C35" s="32">
        <v>567</v>
      </c>
      <c r="D35" s="32">
        <v>373</v>
      </c>
      <c r="E35" s="33">
        <v>65.784832451499113</v>
      </c>
    </row>
    <row r="36" spans="2:5" s="5" customFormat="1" ht="15.75" customHeight="1" x14ac:dyDescent="0.2">
      <c r="B36" s="27" t="s">
        <v>30</v>
      </c>
      <c r="C36" s="28">
        <v>15177</v>
      </c>
      <c r="D36" s="28">
        <v>13175</v>
      </c>
      <c r="E36" s="30">
        <v>86.808987283389342</v>
      </c>
    </row>
    <row r="37" spans="2:5" s="5" customFormat="1" ht="15.75" customHeight="1" x14ac:dyDescent="0.2">
      <c r="B37" s="27" t="s">
        <v>31</v>
      </c>
      <c r="C37" s="28"/>
      <c r="D37" s="28"/>
      <c r="E37" s="30"/>
    </row>
    <row r="38" spans="2:5" s="4" customFormat="1" ht="15.75" customHeight="1" x14ac:dyDescent="0.2">
      <c r="B38" s="27" t="s">
        <v>32</v>
      </c>
      <c r="C38" s="28">
        <v>0</v>
      </c>
      <c r="D38" s="28">
        <v>0</v>
      </c>
      <c r="E38" s="29"/>
    </row>
    <row r="39" spans="2:5" s="4" customFormat="1" ht="15.75" customHeight="1" x14ac:dyDescent="0.2">
      <c r="B39" s="27" t="s">
        <v>33</v>
      </c>
      <c r="C39" s="28">
        <v>80671</v>
      </c>
      <c r="D39" s="28">
        <v>80671</v>
      </c>
      <c r="E39" s="29">
        <v>100</v>
      </c>
    </row>
    <row r="40" spans="2:5" s="8" customFormat="1" ht="15.75" customHeight="1" x14ac:dyDescent="0.2">
      <c r="B40" s="31" t="s">
        <v>34</v>
      </c>
      <c r="C40" s="32">
        <v>5365</v>
      </c>
      <c r="D40" s="32">
        <v>5365</v>
      </c>
      <c r="E40" s="34">
        <v>100</v>
      </c>
    </row>
    <row r="41" spans="2:5" s="8" customFormat="1" ht="15.75" customHeight="1" x14ac:dyDescent="0.2">
      <c r="B41" s="31" t="s">
        <v>35</v>
      </c>
      <c r="C41" s="32">
        <v>75194</v>
      </c>
      <c r="D41" s="32">
        <v>75194</v>
      </c>
      <c r="E41" s="34">
        <v>100</v>
      </c>
    </row>
    <row r="42" spans="2:5" s="8" customFormat="1" ht="15.75" customHeight="1" x14ac:dyDescent="0.2">
      <c r="B42" s="31" t="s">
        <v>36</v>
      </c>
      <c r="C42" s="32">
        <v>112</v>
      </c>
      <c r="D42" s="32">
        <v>112</v>
      </c>
      <c r="E42" s="34"/>
    </row>
    <row r="43" spans="2:5" s="4" customFormat="1" ht="15.75" customHeight="1" x14ac:dyDescent="0.2">
      <c r="B43" s="27" t="s">
        <v>37</v>
      </c>
      <c r="C43" s="28">
        <v>27356</v>
      </c>
      <c r="D43" s="28">
        <v>22260</v>
      </c>
      <c r="E43" s="29">
        <v>81.371545547594678</v>
      </c>
    </row>
    <row r="44" spans="2:5" s="4" customFormat="1" ht="15.75" customHeight="1" x14ac:dyDescent="0.2">
      <c r="B44" s="27" t="s">
        <v>38</v>
      </c>
      <c r="C44" s="28">
        <v>25106</v>
      </c>
      <c r="D44" s="28">
        <v>23936</v>
      </c>
      <c r="E44" s="29">
        <v>95.33975942005894</v>
      </c>
    </row>
    <row r="45" spans="2:5" s="4" customFormat="1" ht="15.75" customHeight="1" x14ac:dyDescent="0.2">
      <c r="B45" s="27" t="s">
        <v>39</v>
      </c>
      <c r="C45" s="28">
        <v>263</v>
      </c>
      <c r="D45" s="28">
        <v>89</v>
      </c>
      <c r="E45" s="29">
        <v>33.840304182509506</v>
      </c>
    </row>
    <row r="46" spans="2:5" s="4" customFormat="1" ht="15.75" customHeight="1" x14ac:dyDescent="0.2">
      <c r="B46" s="27" t="s">
        <v>40</v>
      </c>
      <c r="C46" s="28">
        <v>150351</v>
      </c>
      <c r="D46" s="28">
        <v>79850</v>
      </c>
      <c r="E46" s="29">
        <v>53.109058137292067</v>
      </c>
    </row>
    <row r="47" spans="2:5" s="4" customFormat="1" ht="15.75" customHeight="1" x14ac:dyDescent="0.2">
      <c r="B47" s="27" t="s">
        <v>41</v>
      </c>
      <c r="C47" s="28">
        <v>22723</v>
      </c>
      <c r="D47" s="28">
        <v>22723</v>
      </c>
      <c r="E47" s="29">
        <v>100</v>
      </c>
    </row>
    <row r="48" spans="2:5" s="8" customFormat="1" ht="15.75" customHeight="1" x14ac:dyDescent="0.2">
      <c r="B48" s="31" t="s">
        <v>42</v>
      </c>
      <c r="C48" s="32">
        <v>22696</v>
      </c>
      <c r="D48" s="32">
        <v>22696</v>
      </c>
      <c r="E48" s="34">
        <v>100</v>
      </c>
    </row>
    <row r="49" spans="2:5" s="8" customFormat="1" ht="15.75" customHeight="1" x14ac:dyDescent="0.2">
      <c r="B49" s="31" t="s">
        <v>43</v>
      </c>
      <c r="C49" s="32"/>
      <c r="D49" s="32"/>
      <c r="E49" s="34"/>
    </row>
    <row r="50" spans="2:5" s="8" customFormat="1" ht="15.75" customHeight="1" x14ac:dyDescent="0.2">
      <c r="B50" s="31" t="s">
        <v>44</v>
      </c>
      <c r="C50" s="32">
        <v>27</v>
      </c>
      <c r="D50" s="32">
        <v>27</v>
      </c>
      <c r="E50" s="34">
        <v>100</v>
      </c>
    </row>
    <row r="51" spans="2:5" s="4" customFormat="1" ht="15.75" customHeight="1" x14ac:dyDescent="0.2">
      <c r="B51" s="27" t="s">
        <v>45</v>
      </c>
      <c r="C51" s="28">
        <v>9</v>
      </c>
      <c r="D51" s="28">
        <v>9</v>
      </c>
      <c r="E51" s="29">
        <v>100</v>
      </c>
    </row>
    <row r="52" spans="2:5" s="4" customFormat="1" ht="15.75" customHeight="1" x14ac:dyDescent="0.2">
      <c r="B52" s="27" t="s">
        <v>46</v>
      </c>
      <c r="C52" s="28">
        <v>7</v>
      </c>
      <c r="D52" s="28">
        <v>7</v>
      </c>
      <c r="E52" s="29">
        <v>100</v>
      </c>
    </row>
    <row r="53" spans="2:5" s="4" customFormat="1" ht="15.75" customHeight="1" x14ac:dyDescent="0.2">
      <c r="B53" s="27" t="s">
        <v>47</v>
      </c>
      <c r="C53" s="28">
        <v>2</v>
      </c>
      <c r="D53" s="28">
        <v>2</v>
      </c>
      <c r="E53" s="29">
        <v>100</v>
      </c>
    </row>
    <row r="54" spans="2:5" s="4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8" customFormat="1" ht="15.75" customHeight="1" x14ac:dyDescent="0.2">
      <c r="B55" s="31" t="s">
        <v>49</v>
      </c>
      <c r="C55" s="32"/>
      <c r="D55" s="32"/>
      <c r="E55" s="34"/>
    </row>
    <row r="56" spans="2:5" s="8" customFormat="1" ht="15.75" customHeight="1" x14ac:dyDescent="0.2">
      <c r="B56" s="31" t="s">
        <v>51</v>
      </c>
      <c r="C56" s="32"/>
      <c r="D56" s="32"/>
      <c r="E56" s="34"/>
    </row>
    <row r="57" spans="2:5" s="8" customFormat="1" ht="15.75" customHeight="1" x14ac:dyDescent="0.2">
      <c r="B57" s="31" t="s">
        <v>52</v>
      </c>
      <c r="C57" s="32"/>
      <c r="D57" s="32"/>
      <c r="E57" s="34"/>
    </row>
    <row r="58" spans="2:5" s="8" customFormat="1" ht="15.75" customHeight="1" x14ac:dyDescent="0.2">
      <c r="B58" s="31" t="s">
        <v>53</v>
      </c>
      <c r="C58" s="32"/>
      <c r="D58" s="32"/>
      <c r="E58" s="34"/>
    </row>
    <row r="59" spans="2:5" s="8" customFormat="1" ht="15.75" customHeight="1" x14ac:dyDescent="0.2">
      <c r="B59" s="31" t="s">
        <v>54</v>
      </c>
      <c r="C59" s="32"/>
      <c r="D59" s="32"/>
      <c r="E59" s="34"/>
    </row>
    <row r="60" spans="2:5" s="4" customFormat="1" ht="15.75" customHeight="1" x14ac:dyDescent="0.2">
      <c r="B60" s="27" t="s">
        <v>55</v>
      </c>
      <c r="C60" s="28">
        <v>32044</v>
      </c>
      <c r="D60" s="28">
        <v>11901</v>
      </c>
      <c r="E60" s="29">
        <v>37.139558107602049</v>
      </c>
    </row>
    <row r="61" spans="2:5" s="4" customFormat="1" ht="15.75" customHeight="1" x14ac:dyDescent="0.2">
      <c r="B61" s="27" t="s">
        <v>56</v>
      </c>
      <c r="C61" s="28">
        <v>4061</v>
      </c>
      <c r="D61" s="28">
        <v>3400</v>
      </c>
      <c r="E61" s="29">
        <v>83.723220881556273</v>
      </c>
    </row>
    <row r="62" spans="2:5" s="8" customFormat="1" ht="15.75" customHeight="1" x14ac:dyDescent="0.2">
      <c r="B62" s="31" t="s">
        <v>57</v>
      </c>
      <c r="C62" s="32">
        <v>1388</v>
      </c>
      <c r="D62" s="32">
        <v>1388</v>
      </c>
      <c r="E62" s="34">
        <v>100</v>
      </c>
    </row>
    <row r="63" spans="2:5" s="8" customFormat="1" ht="15.75" customHeight="1" x14ac:dyDescent="0.2">
      <c r="B63" s="31" t="s">
        <v>58</v>
      </c>
      <c r="C63" s="32">
        <v>1015</v>
      </c>
      <c r="D63" s="32">
        <v>355</v>
      </c>
      <c r="E63" s="34">
        <v>34.975369458128078</v>
      </c>
    </row>
    <row r="64" spans="2:5" s="8" customFormat="1" ht="15.75" customHeight="1" x14ac:dyDescent="0.2">
      <c r="B64" s="31" t="s">
        <v>59</v>
      </c>
      <c r="C64" s="32">
        <v>1658</v>
      </c>
      <c r="D64" s="32">
        <v>1657</v>
      </c>
      <c r="E64" s="34">
        <v>99.939686369119414</v>
      </c>
    </row>
    <row r="65" spans="2:5" s="4" customFormat="1" ht="15.75" customHeight="1" x14ac:dyDescent="0.2">
      <c r="B65" s="27" t="s">
        <v>60</v>
      </c>
      <c r="C65" s="28">
        <v>27982</v>
      </c>
      <c r="D65" s="28">
        <v>8500</v>
      </c>
      <c r="E65" s="29">
        <v>30.376670716889432</v>
      </c>
    </row>
    <row r="66" spans="2:5" s="8" customFormat="1" ht="15.75" customHeight="1" x14ac:dyDescent="0.2">
      <c r="B66" s="31" t="s">
        <v>61</v>
      </c>
      <c r="C66" s="32"/>
      <c r="D66" s="32"/>
      <c r="E66" s="34"/>
    </row>
    <row r="67" spans="2:5" s="8" customFormat="1" ht="15.75" customHeight="1" x14ac:dyDescent="0.2">
      <c r="B67" s="31" t="s">
        <v>62</v>
      </c>
      <c r="C67" s="32">
        <v>27560</v>
      </c>
      <c r="D67" s="32">
        <v>8078</v>
      </c>
      <c r="E67" s="34">
        <v>29.310595065312047</v>
      </c>
    </row>
    <row r="68" spans="2:5" s="8" customFormat="1" ht="15.75" customHeight="1" x14ac:dyDescent="0.2">
      <c r="B68" s="31" t="s">
        <v>63</v>
      </c>
      <c r="C68" s="32">
        <v>422</v>
      </c>
      <c r="D68" s="32">
        <v>422</v>
      </c>
      <c r="E68" s="34">
        <v>100</v>
      </c>
    </row>
    <row r="69" spans="2:5" s="4" customFormat="1" ht="15.75" customHeight="1" x14ac:dyDescent="0.2">
      <c r="B69" s="27" t="s">
        <v>64</v>
      </c>
      <c r="C69" s="28">
        <v>1</v>
      </c>
      <c r="D69" s="28">
        <v>1</v>
      </c>
      <c r="E69" s="29">
        <v>100</v>
      </c>
    </row>
    <row r="70" spans="2:5" s="4" customFormat="1" ht="15.75" customHeight="1" x14ac:dyDescent="0.2">
      <c r="B70" s="27" t="s">
        <v>65</v>
      </c>
      <c r="C70" s="28">
        <v>85359</v>
      </c>
      <c r="D70" s="28">
        <v>35819</v>
      </c>
      <c r="E70" s="29">
        <v>41.962769010883441</v>
      </c>
    </row>
    <row r="71" spans="2:5" s="8" customFormat="1" ht="15.75" customHeight="1" x14ac:dyDescent="0.2">
      <c r="B71" s="35" t="s">
        <v>66</v>
      </c>
      <c r="C71" s="36">
        <v>1345</v>
      </c>
      <c r="D71" s="36">
        <v>671</v>
      </c>
      <c r="E71" s="34">
        <v>49.888475836431226</v>
      </c>
    </row>
    <row r="72" spans="2:5" s="8" customFormat="1" ht="15.75" customHeight="1" x14ac:dyDescent="0.2">
      <c r="B72" s="35" t="s">
        <v>67</v>
      </c>
      <c r="C72" s="36">
        <v>0</v>
      </c>
      <c r="D72" s="36">
        <v>0</v>
      </c>
      <c r="E72" s="34"/>
    </row>
    <row r="73" spans="2:5" s="8" customFormat="1" ht="15.75" customHeight="1" x14ac:dyDescent="0.2">
      <c r="B73" s="35" t="s">
        <v>68</v>
      </c>
      <c r="C73" s="36">
        <v>4252</v>
      </c>
      <c r="D73" s="36">
        <v>1668</v>
      </c>
      <c r="E73" s="34">
        <v>39.22859830667921</v>
      </c>
    </row>
    <row r="74" spans="2:5" s="8" customFormat="1" ht="15.75" customHeight="1" x14ac:dyDescent="0.2">
      <c r="B74" s="35" t="s">
        <v>69</v>
      </c>
      <c r="C74" s="36">
        <v>59505</v>
      </c>
      <c r="D74" s="36">
        <v>18641</v>
      </c>
      <c r="E74" s="34">
        <v>31.326779262246866</v>
      </c>
    </row>
    <row r="75" spans="2:5" s="8" customFormat="1" ht="15.75" customHeight="1" x14ac:dyDescent="0.2">
      <c r="B75" s="35" t="s">
        <v>70</v>
      </c>
      <c r="C75" s="36">
        <v>12600</v>
      </c>
      <c r="D75" s="36">
        <v>12281</v>
      </c>
      <c r="E75" s="34">
        <v>97.468253968253975</v>
      </c>
    </row>
    <row r="76" spans="2:5" s="8" customFormat="1" ht="15.75" customHeight="1" x14ac:dyDescent="0.2">
      <c r="B76" s="35" t="s">
        <v>71</v>
      </c>
      <c r="C76" s="36">
        <v>7657</v>
      </c>
      <c r="D76" s="36">
        <v>2558</v>
      </c>
      <c r="E76" s="34">
        <v>33.407339689173305</v>
      </c>
    </row>
    <row r="77" spans="2:5" s="5" customFormat="1" ht="15.75" customHeight="1" x14ac:dyDescent="0.2">
      <c r="B77" s="27" t="s">
        <v>72</v>
      </c>
      <c r="C77" s="28">
        <v>1</v>
      </c>
      <c r="D77" s="28">
        <v>1</v>
      </c>
      <c r="E77" s="29">
        <v>100</v>
      </c>
    </row>
    <row r="78" spans="2:5" ht="15.75" customHeight="1" x14ac:dyDescent="0.2">
      <c r="B78" s="31" t="s">
        <v>73</v>
      </c>
      <c r="C78" s="32"/>
      <c r="D78" s="32"/>
      <c r="E78" s="34"/>
    </row>
    <row r="79" spans="2:5" ht="15.75" customHeight="1" x14ac:dyDescent="0.2">
      <c r="B79" s="31" t="s">
        <v>74</v>
      </c>
      <c r="C79" s="32"/>
      <c r="D79" s="32"/>
      <c r="E79" s="34"/>
    </row>
    <row r="80" spans="2:5" ht="15.75" customHeight="1" x14ac:dyDescent="0.2">
      <c r="B80" s="31" t="s">
        <v>75</v>
      </c>
      <c r="C80" s="32">
        <v>1</v>
      </c>
      <c r="D80" s="32">
        <v>1</v>
      </c>
      <c r="E80" s="34">
        <v>100</v>
      </c>
    </row>
    <row r="81" spans="2:5" ht="15.75" customHeight="1" x14ac:dyDescent="0.2">
      <c r="B81" s="31" t="s">
        <v>76</v>
      </c>
      <c r="C81" s="32"/>
      <c r="D81" s="32"/>
      <c r="E81" s="34"/>
    </row>
    <row r="82" spans="2:5" ht="15.75" customHeight="1" x14ac:dyDescent="0.2">
      <c r="B82" s="31" t="s">
        <v>77</v>
      </c>
      <c r="C82" s="32"/>
      <c r="D82" s="32"/>
      <c r="E82" s="34"/>
    </row>
    <row r="83" spans="2:5" ht="15.75" customHeight="1" x14ac:dyDescent="0.2">
      <c r="B83" s="31" t="s">
        <v>78</v>
      </c>
      <c r="C83" s="32"/>
      <c r="D83" s="32"/>
      <c r="E83" s="34"/>
    </row>
    <row r="84" spans="2:5" ht="15.75" customHeight="1" x14ac:dyDescent="0.2">
      <c r="B84" s="31" t="s">
        <v>79</v>
      </c>
      <c r="C84" s="32"/>
      <c r="D84" s="32"/>
      <c r="E84" s="34"/>
    </row>
    <row r="85" spans="2:5" ht="15.75" customHeight="1" x14ac:dyDescent="0.2">
      <c r="B85" s="31" t="s">
        <v>80</v>
      </c>
      <c r="C85" s="32">
        <v>0</v>
      </c>
      <c r="D85" s="32">
        <v>0</v>
      </c>
      <c r="E85" s="34"/>
    </row>
    <row r="86" spans="2:5" s="5" customFormat="1" ht="15.75" customHeight="1" x14ac:dyDescent="0.2">
      <c r="B86" s="27" t="s">
        <v>81</v>
      </c>
      <c r="C86" s="28">
        <v>10215</v>
      </c>
      <c r="D86" s="28">
        <v>9397</v>
      </c>
      <c r="E86" s="29">
        <v>91.992168379833586</v>
      </c>
    </row>
    <row r="87" spans="2:5" ht="15.75" customHeight="1" x14ac:dyDescent="0.2">
      <c r="B87" s="37" t="s">
        <v>82</v>
      </c>
      <c r="C87" s="32"/>
      <c r="D87" s="32"/>
      <c r="E87" s="34"/>
    </row>
    <row r="88" spans="2:5" ht="15.75" customHeight="1" x14ac:dyDescent="0.2">
      <c r="B88" s="37" t="s">
        <v>83</v>
      </c>
      <c r="C88" s="32">
        <v>-8</v>
      </c>
      <c r="D88" s="32">
        <v>-8</v>
      </c>
      <c r="E88" s="34">
        <v>100</v>
      </c>
    </row>
    <row r="89" spans="2:5" ht="15.75" customHeight="1" x14ac:dyDescent="0.2">
      <c r="B89" s="31" t="s">
        <v>84</v>
      </c>
      <c r="C89" s="32">
        <v>791</v>
      </c>
      <c r="D89" s="32">
        <v>786</v>
      </c>
      <c r="E89" s="34">
        <v>99.367888748419716</v>
      </c>
    </row>
    <row r="90" spans="2:5" ht="15.75" customHeight="1" x14ac:dyDescent="0.2">
      <c r="B90" s="31" t="s">
        <v>85</v>
      </c>
      <c r="C90" s="32">
        <v>4154</v>
      </c>
      <c r="D90" s="32">
        <v>4153</v>
      </c>
      <c r="E90" s="34">
        <v>99.975926817525277</v>
      </c>
    </row>
    <row r="91" spans="2:5" ht="15.75" customHeight="1" x14ac:dyDescent="0.2">
      <c r="B91" s="31" t="s">
        <v>86</v>
      </c>
      <c r="C91" s="32">
        <v>479</v>
      </c>
      <c r="D91" s="32">
        <v>479</v>
      </c>
      <c r="E91" s="34">
        <v>100</v>
      </c>
    </row>
    <row r="92" spans="2:5" ht="15.75" customHeight="1" x14ac:dyDescent="0.2">
      <c r="B92" s="31" t="s">
        <v>87</v>
      </c>
      <c r="C92" s="32">
        <v>64</v>
      </c>
      <c r="D92" s="32">
        <v>64</v>
      </c>
      <c r="E92" s="34">
        <v>100</v>
      </c>
    </row>
    <row r="93" spans="2:5" ht="15.75" customHeight="1" x14ac:dyDescent="0.2">
      <c r="B93" s="31" t="s">
        <v>88</v>
      </c>
      <c r="C93" s="32">
        <v>4735</v>
      </c>
      <c r="D93" s="32">
        <v>3923</v>
      </c>
      <c r="E93" s="34">
        <v>82.851108764519537</v>
      </c>
    </row>
    <row r="94" spans="2:5" s="5" customFormat="1" ht="15.75" customHeight="1" x14ac:dyDescent="0.2">
      <c r="B94" s="27" t="s">
        <v>89</v>
      </c>
      <c r="C94" s="28">
        <v>861</v>
      </c>
      <c r="D94" s="28">
        <v>861</v>
      </c>
      <c r="E94" s="38">
        <v>100</v>
      </c>
    </row>
    <row r="95" spans="2:5" s="5" customFormat="1" ht="15.75" customHeight="1" x14ac:dyDescent="0.2">
      <c r="B95" s="27" t="s">
        <v>90</v>
      </c>
      <c r="C95" s="28">
        <v>782</v>
      </c>
      <c r="D95" s="28">
        <v>782</v>
      </c>
      <c r="E95" s="38">
        <v>100</v>
      </c>
    </row>
    <row r="96" spans="2:5" ht="15.75" customHeight="1" x14ac:dyDescent="0.2">
      <c r="B96" s="31" t="s">
        <v>91</v>
      </c>
      <c r="C96" s="32"/>
      <c r="D96" s="32"/>
      <c r="E96" s="39"/>
    </row>
    <row r="97" spans="2:5" ht="15.75" customHeight="1" x14ac:dyDescent="0.2">
      <c r="B97" s="31" t="s">
        <v>92</v>
      </c>
      <c r="C97" s="32"/>
      <c r="D97" s="32"/>
      <c r="E97" s="39"/>
    </row>
    <row r="98" spans="2:5" ht="15.75" customHeight="1" x14ac:dyDescent="0.2">
      <c r="B98" s="31" t="s">
        <v>93</v>
      </c>
      <c r="C98" s="32">
        <v>79</v>
      </c>
      <c r="D98" s="32">
        <v>79</v>
      </c>
      <c r="E98" s="39">
        <v>100</v>
      </c>
    </row>
    <row r="99" spans="2:5" ht="15.75" customHeight="1" x14ac:dyDescent="0.2">
      <c r="B99" s="31" t="s">
        <v>94</v>
      </c>
      <c r="C99" s="32">
        <v>367</v>
      </c>
      <c r="D99" s="32">
        <v>367</v>
      </c>
      <c r="E99" s="39">
        <v>100</v>
      </c>
    </row>
    <row r="100" spans="2:5" ht="15.75" customHeight="1" x14ac:dyDescent="0.2">
      <c r="B100" s="31" t="s">
        <v>95</v>
      </c>
      <c r="C100" s="32">
        <v>336</v>
      </c>
      <c r="D100" s="32">
        <v>336</v>
      </c>
      <c r="E100" s="39">
        <v>100</v>
      </c>
    </row>
    <row r="101" spans="2:5" s="5" customFormat="1" ht="15.75" customHeight="1" x14ac:dyDescent="0.2">
      <c r="B101" s="27" t="s">
        <v>96</v>
      </c>
      <c r="C101" s="28">
        <v>79</v>
      </c>
      <c r="D101" s="28">
        <v>79</v>
      </c>
      <c r="E101" s="38">
        <v>100</v>
      </c>
    </row>
    <row r="102" spans="2:5" s="5" customFormat="1" ht="15.75" customHeight="1" x14ac:dyDescent="0.2">
      <c r="B102" s="27" t="s">
        <v>97</v>
      </c>
      <c r="C102" s="28">
        <v>0</v>
      </c>
      <c r="D102" s="28">
        <v>0</v>
      </c>
      <c r="E102" s="38"/>
    </row>
    <row r="103" spans="2:5" ht="15.75" customHeight="1" x14ac:dyDescent="0.2">
      <c r="B103" s="31" t="s">
        <v>98</v>
      </c>
      <c r="C103" s="32"/>
      <c r="D103" s="32"/>
      <c r="E103" s="39"/>
    </row>
    <row r="104" spans="2:5" ht="15.75" customHeight="1" x14ac:dyDescent="0.2">
      <c r="B104" s="31" t="s">
        <v>99</v>
      </c>
      <c r="C104" s="32"/>
      <c r="D104" s="32"/>
      <c r="E104" s="39"/>
    </row>
    <row r="105" spans="2:5" s="5" customFormat="1" ht="15.75" customHeight="1" x14ac:dyDescent="0.2">
      <c r="B105" s="27" t="s">
        <v>100</v>
      </c>
      <c r="C105" s="28">
        <v>0</v>
      </c>
      <c r="D105" s="28">
        <v>0</v>
      </c>
      <c r="E105" s="38"/>
    </row>
    <row r="106" spans="2:5" s="5" customFormat="1" ht="15.75" customHeight="1" x14ac:dyDescent="0.2">
      <c r="B106" s="27" t="s">
        <v>101</v>
      </c>
      <c r="C106" s="28">
        <v>0</v>
      </c>
      <c r="D106" s="28">
        <v>0</v>
      </c>
      <c r="E106" s="38"/>
    </row>
    <row r="107" spans="2:5" ht="15.75" customHeight="1" x14ac:dyDescent="0.2">
      <c r="B107" s="31" t="s">
        <v>102</v>
      </c>
      <c r="C107" s="32">
        <v>0</v>
      </c>
      <c r="D107" s="32">
        <v>0</v>
      </c>
      <c r="E107" s="39"/>
    </row>
    <row r="108" spans="2:5" ht="15.75" customHeight="1" x14ac:dyDescent="0.2">
      <c r="B108" s="31" t="s">
        <v>103</v>
      </c>
      <c r="C108" s="32"/>
      <c r="D108" s="32"/>
      <c r="E108" s="39"/>
    </row>
    <row r="109" spans="2:5" ht="15.75" customHeight="1" x14ac:dyDescent="0.2">
      <c r="B109" s="31" t="s">
        <v>104</v>
      </c>
      <c r="C109" s="32"/>
      <c r="D109" s="32"/>
      <c r="E109" s="39"/>
    </row>
    <row r="110" spans="2:5" ht="15.75" customHeight="1" x14ac:dyDescent="0.2">
      <c r="B110" s="31" t="s">
        <v>105</v>
      </c>
      <c r="C110" s="32">
        <v>0</v>
      </c>
      <c r="D110" s="32">
        <v>0</v>
      </c>
      <c r="E110" s="39"/>
    </row>
    <row r="111" spans="2:5" s="5" customFormat="1" ht="15.75" customHeight="1" x14ac:dyDescent="0.2">
      <c r="B111" s="27" t="s">
        <v>106</v>
      </c>
      <c r="C111" s="28"/>
      <c r="D111" s="28"/>
      <c r="E111" s="38"/>
    </row>
  </sheetData>
  <phoneticPr fontId="0" type="noConversion"/>
  <hyperlinks>
    <hyperlink ref="C4" location="Ocak!A1" display="Ocak" xr:uid="{31948511-F178-413C-B3F5-3F272DC01942}"/>
    <hyperlink ref="D4" location="Şubat!A1" display="Şubat" xr:uid="{5AE32666-6A30-4EFA-96E2-D965142F08E9}"/>
    <hyperlink ref="E4" location="Mart!A1" display="Mart" xr:uid="{E4AC8F7E-0EDB-46DD-B177-8B801EDFF9EC}"/>
    <hyperlink ref="C5" location="Nisan!A1" display="Nisan" xr:uid="{441EC55E-E7BF-4CFB-BF6F-AC91FB3CD497}"/>
    <hyperlink ref="D5" location="Mayıs!A1" display="Mayıs" xr:uid="{E6B462E6-1FBE-4097-8649-20FBAB52F5A9}"/>
    <hyperlink ref="E5" location="Haziran!A1" display="Haziran" xr:uid="{B2DC7AE4-847E-46DC-AAA0-D6EDD079351F}"/>
    <hyperlink ref="C6" location="Temmuz!A1" display="Temmuz" xr:uid="{505F9515-940B-4FFB-8BE7-B81C3235083B}"/>
    <hyperlink ref="D6" location="Ağustos!A1" display="Ağustos" xr:uid="{7C1690CF-8420-487B-8818-8BD9B4891315}"/>
    <hyperlink ref="E6" location="Eylül!A1" display="Eylül" xr:uid="{601B0A08-47F2-4085-A703-8495BAB03A82}"/>
    <hyperlink ref="C7" location="Ekim!A1" display="Ekim" xr:uid="{5E691D89-A9F6-4A03-B62D-575B8092EDBB}"/>
    <hyperlink ref="D7" location="Kasım!A1" display="Kasım" xr:uid="{597CDFFB-1F23-49CE-A90E-FD6174325A85}"/>
    <hyperlink ref="E7" location="Aralık!A1" display="Aralık" xr:uid="{9475CECD-3156-4D93-A8A0-C8C08581B93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85495-2BF3-4614-92AF-DC18D0B3D593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4" customFormat="1" ht="15.75" customHeight="1" x14ac:dyDescent="0.2">
      <c r="B10" s="27" t="s">
        <v>4</v>
      </c>
      <c r="C10" s="28">
        <v>595854</v>
      </c>
      <c r="D10" s="28">
        <v>435055</v>
      </c>
      <c r="E10" s="29">
        <v>73.013691273365623</v>
      </c>
    </row>
    <row r="11" spans="2:7" s="5" customFormat="1" ht="15.75" customHeight="1" x14ac:dyDescent="0.2">
      <c r="B11" s="27" t="s">
        <v>5</v>
      </c>
      <c r="C11" s="28">
        <v>448767</v>
      </c>
      <c r="D11" s="28">
        <v>358163</v>
      </c>
      <c r="E11" s="30">
        <v>79.810458433886623</v>
      </c>
    </row>
    <row r="12" spans="2:7" s="5" customFormat="1" ht="15.75" customHeight="1" x14ac:dyDescent="0.2">
      <c r="B12" s="27" t="s">
        <v>6</v>
      </c>
      <c r="C12" s="28">
        <v>199996</v>
      </c>
      <c r="D12" s="28">
        <v>152173</v>
      </c>
      <c r="E12" s="30">
        <v>76.088021760435211</v>
      </c>
      <c r="G12" s="6"/>
    </row>
    <row r="13" spans="2:7" s="5" customFormat="1" ht="15.75" customHeight="1" x14ac:dyDescent="0.2">
      <c r="B13" s="27" t="s">
        <v>7</v>
      </c>
      <c r="C13" s="28">
        <v>176941</v>
      </c>
      <c r="D13" s="28">
        <v>135505</v>
      </c>
      <c r="E13" s="30">
        <v>76.582024516646797</v>
      </c>
    </row>
    <row r="14" spans="2:7" ht="15.75" customHeight="1" x14ac:dyDescent="0.2">
      <c r="B14" s="31" t="s">
        <v>8</v>
      </c>
      <c r="C14" s="32">
        <v>15228</v>
      </c>
      <c r="D14" s="32">
        <v>10109</v>
      </c>
      <c r="E14" s="33">
        <v>66.384292093511959</v>
      </c>
    </row>
    <row r="15" spans="2:7" ht="15.75" customHeight="1" x14ac:dyDescent="0.2">
      <c r="B15" s="31" t="s">
        <v>9</v>
      </c>
      <c r="C15" s="32">
        <v>1502</v>
      </c>
      <c r="D15" s="32">
        <v>980</v>
      </c>
      <c r="E15" s="33">
        <v>65.246338215712385</v>
      </c>
    </row>
    <row r="16" spans="2:7" ht="15.75" customHeight="1" x14ac:dyDescent="0.2">
      <c r="B16" s="31" t="s">
        <v>10</v>
      </c>
      <c r="C16" s="32">
        <v>149775</v>
      </c>
      <c r="D16" s="32">
        <v>115590</v>
      </c>
      <c r="E16" s="33">
        <v>77.175763645468194</v>
      </c>
    </row>
    <row r="17" spans="2:5" ht="15.75" customHeight="1" x14ac:dyDescent="0.2">
      <c r="B17" s="31" t="s">
        <v>11</v>
      </c>
      <c r="C17" s="32">
        <v>10436</v>
      </c>
      <c r="D17" s="32">
        <v>8826</v>
      </c>
      <c r="E17" s="33">
        <v>84.572633192794171</v>
      </c>
    </row>
    <row r="18" spans="2:5" s="5" customFormat="1" ht="15.75" customHeight="1" x14ac:dyDescent="0.2">
      <c r="B18" s="27" t="s">
        <v>12</v>
      </c>
      <c r="C18" s="28">
        <v>23055</v>
      </c>
      <c r="D18" s="28">
        <v>16668</v>
      </c>
      <c r="E18" s="30">
        <v>72.296681847755366</v>
      </c>
    </row>
    <row r="19" spans="2:5" ht="15.75" customHeight="1" x14ac:dyDescent="0.2">
      <c r="B19" s="31" t="s">
        <v>13</v>
      </c>
      <c r="C19" s="32">
        <v>7173</v>
      </c>
      <c r="D19" s="32">
        <v>2031</v>
      </c>
      <c r="E19" s="33">
        <v>28.31451275616897</v>
      </c>
    </row>
    <row r="20" spans="2:5" ht="15.75" customHeight="1" x14ac:dyDescent="0.2">
      <c r="B20" s="31" t="s">
        <v>14</v>
      </c>
      <c r="C20" s="32">
        <v>165</v>
      </c>
      <c r="D20" s="32">
        <v>35</v>
      </c>
      <c r="E20" s="33">
        <v>21.212121212121211</v>
      </c>
    </row>
    <row r="21" spans="2:5" ht="15.75" customHeight="1" x14ac:dyDescent="0.2">
      <c r="B21" s="31" t="s">
        <v>15</v>
      </c>
      <c r="C21" s="32">
        <v>15717</v>
      </c>
      <c r="D21" s="32">
        <v>14602</v>
      </c>
      <c r="E21" s="33">
        <v>92.905770821403578</v>
      </c>
    </row>
    <row r="22" spans="2:5" s="4" customFormat="1" ht="15.75" customHeight="1" x14ac:dyDescent="0.2">
      <c r="B22" s="27" t="s">
        <v>16</v>
      </c>
      <c r="C22" s="28">
        <v>40245</v>
      </c>
      <c r="D22" s="28">
        <v>27619</v>
      </c>
      <c r="E22" s="29">
        <v>68.627158653248856</v>
      </c>
    </row>
    <row r="23" spans="2:5" s="8" customFormat="1" ht="15.75" customHeight="1" x14ac:dyDescent="0.2">
      <c r="B23" s="31" t="s">
        <v>17</v>
      </c>
      <c r="C23" s="32">
        <v>379</v>
      </c>
      <c r="D23" s="32">
        <v>191</v>
      </c>
      <c r="E23" s="34">
        <v>50.395778364116097</v>
      </c>
    </row>
    <row r="24" spans="2:5" s="8" customFormat="1" ht="15.75" customHeight="1" x14ac:dyDescent="0.2">
      <c r="B24" s="31" t="s">
        <v>18</v>
      </c>
      <c r="C24" s="32">
        <v>39866</v>
      </c>
      <c r="D24" s="32">
        <v>27428</v>
      </c>
      <c r="E24" s="34">
        <v>68.800481613404912</v>
      </c>
    </row>
    <row r="25" spans="2:5" s="4" customFormat="1" ht="15.75" customHeight="1" x14ac:dyDescent="0.2">
      <c r="B25" s="27" t="s">
        <v>19</v>
      </c>
      <c r="C25" s="28">
        <v>88281</v>
      </c>
      <c r="D25" s="28">
        <v>64478</v>
      </c>
      <c r="E25" s="29">
        <v>73.037233379775941</v>
      </c>
    </row>
    <row r="26" spans="2:5" s="4" customFormat="1" ht="15.75" customHeight="1" x14ac:dyDescent="0.2">
      <c r="B26" s="27" t="s">
        <v>20</v>
      </c>
      <c r="C26" s="28">
        <v>44263</v>
      </c>
      <c r="D26" s="28">
        <v>23755</v>
      </c>
      <c r="E26" s="29">
        <v>53.667848993516031</v>
      </c>
    </row>
    <row r="27" spans="2:5" s="8" customFormat="1" ht="15.75" customHeight="1" x14ac:dyDescent="0.2">
      <c r="B27" s="31" t="s">
        <v>21</v>
      </c>
      <c r="C27" s="32">
        <v>37554</v>
      </c>
      <c r="D27" s="32">
        <v>17292</v>
      </c>
      <c r="E27" s="34">
        <v>46.045694200351491</v>
      </c>
    </row>
    <row r="28" spans="2:5" s="8" customFormat="1" ht="15.75" customHeight="1" x14ac:dyDescent="0.2">
      <c r="B28" s="31" t="s">
        <v>22</v>
      </c>
      <c r="C28" s="32">
        <v>6709</v>
      </c>
      <c r="D28" s="32">
        <v>6463</v>
      </c>
      <c r="E28" s="34">
        <v>96.333283648829919</v>
      </c>
    </row>
    <row r="29" spans="2:5" s="4" customFormat="1" ht="15.75" customHeight="1" x14ac:dyDescent="0.2">
      <c r="B29" s="27" t="s">
        <v>23</v>
      </c>
      <c r="C29" s="28">
        <v>30011</v>
      </c>
      <c r="D29" s="28">
        <v>29707</v>
      </c>
      <c r="E29" s="29">
        <v>98.987038086035113</v>
      </c>
    </row>
    <row r="30" spans="2:5" s="8" customFormat="1" ht="15.75" customHeight="1" x14ac:dyDescent="0.2">
      <c r="B30" s="31" t="s">
        <v>24</v>
      </c>
      <c r="C30" s="32">
        <v>37</v>
      </c>
      <c r="D30" s="32">
        <v>37</v>
      </c>
      <c r="E30" s="34">
        <v>100</v>
      </c>
    </row>
    <row r="31" spans="2:5" s="8" customFormat="1" ht="15.75" customHeight="1" x14ac:dyDescent="0.2">
      <c r="B31" s="31" t="s">
        <v>203</v>
      </c>
      <c r="C31" s="32">
        <v>29285</v>
      </c>
      <c r="D31" s="32">
        <v>29282</v>
      </c>
      <c r="E31" s="34">
        <v>99.989755847703606</v>
      </c>
    </row>
    <row r="32" spans="2:5" s="8" customFormat="1" ht="15.75" customHeight="1" x14ac:dyDescent="0.2">
      <c r="B32" s="31" t="s">
        <v>26</v>
      </c>
      <c r="C32" s="32"/>
      <c r="D32" s="32"/>
      <c r="E32" s="34"/>
    </row>
    <row r="33" spans="2:5" ht="15.75" customHeight="1" x14ac:dyDescent="0.2">
      <c r="B33" s="31" t="s">
        <v>27</v>
      </c>
      <c r="C33" s="32"/>
      <c r="D33" s="32"/>
      <c r="E33" s="33"/>
    </row>
    <row r="34" spans="2:5" ht="15.75" customHeight="1" x14ac:dyDescent="0.2">
      <c r="B34" s="31" t="s">
        <v>28</v>
      </c>
      <c r="C34" s="32">
        <v>202</v>
      </c>
      <c r="D34" s="32">
        <v>26</v>
      </c>
      <c r="E34" s="33">
        <v>12.871287128712872</v>
      </c>
    </row>
    <row r="35" spans="2:5" ht="15.75" customHeight="1" x14ac:dyDescent="0.2">
      <c r="B35" s="31" t="s">
        <v>29</v>
      </c>
      <c r="C35" s="32">
        <v>487</v>
      </c>
      <c r="D35" s="32">
        <v>362</v>
      </c>
      <c r="E35" s="33">
        <v>74.332648870636547</v>
      </c>
    </row>
    <row r="36" spans="2:5" s="5" customFormat="1" ht="15.75" customHeight="1" x14ac:dyDescent="0.2">
      <c r="B36" s="27" t="s">
        <v>30</v>
      </c>
      <c r="C36" s="28">
        <v>14007</v>
      </c>
      <c r="D36" s="28">
        <v>11016</v>
      </c>
      <c r="E36" s="30">
        <v>78.646391090169203</v>
      </c>
    </row>
    <row r="37" spans="2:5" s="5" customFormat="1" ht="15.75" customHeight="1" x14ac:dyDescent="0.2">
      <c r="B37" s="27" t="s">
        <v>31</v>
      </c>
      <c r="C37" s="28"/>
      <c r="D37" s="28"/>
      <c r="E37" s="30"/>
    </row>
    <row r="38" spans="2:5" s="4" customFormat="1" ht="15.75" customHeight="1" x14ac:dyDescent="0.2">
      <c r="B38" s="27" t="s">
        <v>32</v>
      </c>
      <c r="C38" s="28">
        <v>0</v>
      </c>
      <c r="D38" s="28">
        <v>0</v>
      </c>
      <c r="E38" s="29"/>
    </row>
    <row r="39" spans="2:5" s="4" customFormat="1" ht="15.75" customHeight="1" x14ac:dyDescent="0.2">
      <c r="B39" s="27" t="s">
        <v>33</v>
      </c>
      <c r="C39" s="28">
        <v>72410</v>
      </c>
      <c r="D39" s="28">
        <v>72410</v>
      </c>
      <c r="E39" s="29">
        <v>100</v>
      </c>
    </row>
    <row r="40" spans="2:5" s="8" customFormat="1" ht="15.75" customHeight="1" x14ac:dyDescent="0.2">
      <c r="B40" s="31" t="s">
        <v>34</v>
      </c>
      <c r="C40" s="32">
        <v>5243</v>
      </c>
      <c r="D40" s="32">
        <v>5243</v>
      </c>
      <c r="E40" s="34">
        <v>100</v>
      </c>
    </row>
    <row r="41" spans="2:5" s="8" customFormat="1" ht="15.75" customHeight="1" x14ac:dyDescent="0.2">
      <c r="B41" s="31" t="s">
        <v>35</v>
      </c>
      <c r="C41" s="32">
        <v>67167</v>
      </c>
      <c r="D41" s="32">
        <v>67167</v>
      </c>
      <c r="E41" s="34">
        <v>100</v>
      </c>
    </row>
    <row r="42" spans="2:5" s="8" customFormat="1" ht="15.75" customHeight="1" x14ac:dyDescent="0.2">
      <c r="B42" s="31" t="s">
        <v>36</v>
      </c>
      <c r="C42" s="32">
        <v>0</v>
      </c>
      <c r="D42" s="32">
        <v>0</v>
      </c>
      <c r="E42" s="34"/>
    </row>
    <row r="43" spans="2:5" s="4" customFormat="1" ht="15.75" customHeight="1" x14ac:dyDescent="0.2">
      <c r="B43" s="27" t="s">
        <v>37</v>
      </c>
      <c r="C43" s="28">
        <v>24829</v>
      </c>
      <c r="D43" s="28">
        <v>19841</v>
      </c>
      <c r="E43" s="29">
        <v>79.910588424825818</v>
      </c>
    </row>
    <row r="44" spans="2:5" s="4" customFormat="1" ht="15.75" customHeight="1" x14ac:dyDescent="0.2">
      <c r="B44" s="27" t="s">
        <v>38</v>
      </c>
      <c r="C44" s="28">
        <v>22749</v>
      </c>
      <c r="D44" s="28">
        <v>21560</v>
      </c>
      <c r="E44" s="29">
        <v>94.773396632819029</v>
      </c>
    </row>
    <row r="45" spans="2:5" s="4" customFormat="1" ht="15.75" customHeight="1" x14ac:dyDescent="0.2">
      <c r="B45" s="27" t="s">
        <v>39</v>
      </c>
      <c r="C45" s="28">
        <v>257</v>
      </c>
      <c r="D45" s="28">
        <v>82</v>
      </c>
      <c r="E45" s="29">
        <v>31.906614785992215</v>
      </c>
    </row>
    <row r="46" spans="2:5" s="4" customFormat="1" ht="15.75" customHeight="1" x14ac:dyDescent="0.2">
      <c r="B46" s="27" t="s">
        <v>40</v>
      </c>
      <c r="C46" s="28">
        <v>146386</v>
      </c>
      <c r="D46" s="28">
        <v>76191</v>
      </c>
      <c r="E46" s="29">
        <v>52.048010055606412</v>
      </c>
    </row>
    <row r="47" spans="2:5" s="4" customFormat="1" ht="15.75" customHeight="1" x14ac:dyDescent="0.2">
      <c r="B47" s="27" t="s">
        <v>41</v>
      </c>
      <c r="C47" s="28">
        <v>22207</v>
      </c>
      <c r="D47" s="28">
        <v>22207</v>
      </c>
      <c r="E47" s="29">
        <v>100</v>
      </c>
    </row>
    <row r="48" spans="2:5" s="8" customFormat="1" ht="15.75" customHeight="1" x14ac:dyDescent="0.2">
      <c r="B48" s="31" t="s">
        <v>42</v>
      </c>
      <c r="C48" s="32">
        <v>22182</v>
      </c>
      <c r="D48" s="32">
        <v>22182</v>
      </c>
      <c r="E48" s="34">
        <v>100</v>
      </c>
    </row>
    <row r="49" spans="2:5" s="8" customFormat="1" ht="15.75" customHeight="1" x14ac:dyDescent="0.2">
      <c r="B49" s="31" t="s">
        <v>43</v>
      </c>
      <c r="C49" s="32"/>
      <c r="D49" s="32"/>
      <c r="E49" s="34"/>
    </row>
    <row r="50" spans="2:5" s="8" customFormat="1" ht="15.75" customHeight="1" x14ac:dyDescent="0.2">
      <c r="B50" s="31" t="s">
        <v>44</v>
      </c>
      <c r="C50" s="32">
        <v>25</v>
      </c>
      <c r="D50" s="32">
        <v>25</v>
      </c>
      <c r="E50" s="34">
        <v>100</v>
      </c>
    </row>
    <row r="51" spans="2:5" s="4" customFormat="1" ht="15.75" customHeight="1" x14ac:dyDescent="0.2">
      <c r="B51" s="27" t="s">
        <v>45</v>
      </c>
      <c r="C51" s="28">
        <v>8</v>
      </c>
      <c r="D51" s="28">
        <v>7</v>
      </c>
      <c r="E51" s="29">
        <v>87.5</v>
      </c>
    </row>
    <row r="52" spans="2:5" s="4" customFormat="1" ht="15.75" customHeight="1" x14ac:dyDescent="0.2">
      <c r="B52" s="27" t="s">
        <v>46</v>
      </c>
      <c r="C52" s="28">
        <v>6</v>
      </c>
      <c r="D52" s="28">
        <v>5</v>
      </c>
      <c r="E52" s="29">
        <v>83.333333333333343</v>
      </c>
    </row>
    <row r="53" spans="2:5" s="4" customFormat="1" ht="15.75" customHeight="1" x14ac:dyDescent="0.2">
      <c r="B53" s="27" t="s">
        <v>47</v>
      </c>
      <c r="C53" s="28">
        <v>2</v>
      </c>
      <c r="D53" s="28">
        <v>2</v>
      </c>
      <c r="E53" s="29">
        <v>100</v>
      </c>
    </row>
    <row r="54" spans="2:5" s="4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8" customFormat="1" ht="15.75" customHeight="1" x14ac:dyDescent="0.2">
      <c r="B55" s="31" t="s">
        <v>49</v>
      </c>
      <c r="C55" s="32"/>
      <c r="D55" s="32"/>
      <c r="E55" s="34"/>
    </row>
    <row r="56" spans="2:5" s="8" customFormat="1" ht="15.75" customHeight="1" x14ac:dyDescent="0.2">
      <c r="B56" s="31" t="s">
        <v>51</v>
      </c>
      <c r="C56" s="32"/>
      <c r="D56" s="32"/>
      <c r="E56" s="34"/>
    </row>
    <row r="57" spans="2:5" s="8" customFormat="1" ht="15.75" customHeight="1" x14ac:dyDescent="0.2">
      <c r="B57" s="31" t="s">
        <v>52</v>
      </c>
      <c r="C57" s="32"/>
      <c r="D57" s="32"/>
      <c r="E57" s="34"/>
    </row>
    <row r="58" spans="2:5" s="8" customFormat="1" ht="15.75" customHeight="1" x14ac:dyDescent="0.2">
      <c r="B58" s="31" t="s">
        <v>53</v>
      </c>
      <c r="C58" s="32"/>
      <c r="D58" s="32"/>
      <c r="E58" s="34"/>
    </row>
    <row r="59" spans="2:5" s="8" customFormat="1" ht="15.75" customHeight="1" x14ac:dyDescent="0.2">
      <c r="B59" s="31" t="s">
        <v>54</v>
      </c>
      <c r="C59" s="32"/>
      <c r="D59" s="32"/>
      <c r="E59" s="34"/>
    </row>
    <row r="60" spans="2:5" s="4" customFormat="1" ht="15.75" customHeight="1" x14ac:dyDescent="0.2">
      <c r="B60" s="27" t="s">
        <v>55</v>
      </c>
      <c r="C60" s="28">
        <v>31240</v>
      </c>
      <c r="D60" s="28">
        <v>11176</v>
      </c>
      <c r="E60" s="29">
        <v>35.774647887323944</v>
      </c>
    </row>
    <row r="61" spans="2:5" s="4" customFormat="1" ht="15.75" customHeight="1" x14ac:dyDescent="0.2">
      <c r="B61" s="27" t="s">
        <v>56</v>
      </c>
      <c r="C61" s="28">
        <v>3674</v>
      </c>
      <c r="D61" s="28">
        <v>2989</v>
      </c>
      <c r="E61" s="29">
        <v>81.355470876428953</v>
      </c>
    </row>
    <row r="62" spans="2:5" s="8" customFormat="1" ht="15.75" customHeight="1" x14ac:dyDescent="0.2">
      <c r="B62" s="31" t="s">
        <v>57</v>
      </c>
      <c r="C62" s="32">
        <v>1257</v>
      </c>
      <c r="D62" s="32">
        <v>1256</v>
      </c>
      <c r="E62" s="34">
        <v>99.920445505171045</v>
      </c>
    </row>
    <row r="63" spans="2:5" s="8" customFormat="1" ht="15.75" customHeight="1" x14ac:dyDescent="0.2">
      <c r="B63" s="31" t="s">
        <v>58</v>
      </c>
      <c r="C63" s="32">
        <v>995</v>
      </c>
      <c r="D63" s="32">
        <v>318</v>
      </c>
      <c r="E63" s="34">
        <v>31.959798994974875</v>
      </c>
    </row>
    <row r="64" spans="2:5" s="8" customFormat="1" ht="15.75" customHeight="1" x14ac:dyDescent="0.2">
      <c r="B64" s="31" t="s">
        <v>59</v>
      </c>
      <c r="C64" s="32">
        <v>1422</v>
      </c>
      <c r="D64" s="32">
        <v>1415</v>
      </c>
      <c r="E64" s="34">
        <v>99.507735583684948</v>
      </c>
    </row>
    <row r="65" spans="2:5" s="4" customFormat="1" ht="15.75" customHeight="1" x14ac:dyDescent="0.2">
      <c r="B65" s="27" t="s">
        <v>60</v>
      </c>
      <c r="C65" s="28">
        <v>27565</v>
      </c>
      <c r="D65" s="28">
        <v>8186</v>
      </c>
      <c r="E65" s="29">
        <v>29.697079629965533</v>
      </c>
    </row>
    <row r="66" spans="2:5" s="8" customFormat="1" ht="15.75" customHeight="1" x14ac:dyDescent="0.2">
      <c r="B66" s="31" t="s">
        <v>61</v>
      </c>
      <c r="C66" s="32"/>
      <c r="D66" s="32"/>
      <c r="E66" s="34"/>
    </row>
    <row r="67" spans="2:5" s="8" customFormat="1" ht="15.75" customHeight="1" x14ac:dyDescent="0.2">
      <c r="B67" s="31" t="s">
        <v>62</v>
      </c>
      <c r="C67" s="32">
        <v>27199</v>
      </c>
      <c r="D67" s="32">
        <v>7820</v>
      </c>
      <c r="E67" s="34">
        <v>28.751057024155301</v>
      </c>
    </row>
    <row r="68" spans="2:5" s="8" customFormat="1" ht="15.75" customHeight="1" x14ac:dyDescent="0.2">
      <c r="B68" s="31" t="s">
        <v>63</v>
      </c>
      <c r="C68" s="32">
        <v>366</v>
      </c>
      <c r="D68" s="32">
        <v>366</v>
      </c>
      <c r="E68" s="34">
        <v>100</v>
      </c>
    </row>
    <row r="69" spans="2:5" s="4" customFormat="1" ht="15.75" customHeight="1" x14ac:dyDescent="0.2">
      <c r="B69" s="27" t="s">
        <v>64</v>
      </c>
      <c r="C69" s="28">
        <v>1</v>
      </c>
      <c r="D69" s="28">
        <v>1</v>
      </c>
      <c r="E69" s="29">
        <v>100</v>
      </c>
    </row>
    <row r="70" spans="2:5" s="4" customFormat="1" ht="15.75" customHeight="1" x14ac:dyDescent="0.2">
      <c r="B70" s="27" t="s">
        <v>65</v>
      </c>
      <c r="C70" s="28">
        <v>83653</v>
      </c>
      <c r="D70" s="28">
        <v>34361</v>
      </c>
      <c r="E70" s="29">
        <v>41.075633868480509</v>
      </c>
    </row>
    <row r="71" spans="2:5" s="8" customFormat="1" ht="15.75" customHeight="1" x14ac:dyDescent="0.2">
      <c r="B71" s="35" t="s">
        <v>66</v>
      </c>
      <c r="C71" s="36">
        <v>1358</v>
      </c>
      <c r="D71" s="36">
        <v>562</v>
      </c>
      <c r="E71" s="34">
        <v>41.384388807069215</v>
      </c>
    </row>
    <row r="72" spans="2:5" s="8" customFormat="1" ht="15.75" customHeight="1" x14ac:dyDescent="0.2">
      <c r="B72" s="35" t="s">
        <v>67</v>
      </c>
      <c r="C72" s="36">
        <v>0</v>
      </c>
      <c r="D72" s="36">
        <v>0</v>
      </c>
      <c r="E72" s="34" t="e">
        <v>#DIV/0!</v>
      </c>
    </row>
    <row r="73" spans="2:5" s="8" customFormat="1" ht="15.75" customHeight="1" x14ac:dyDescent="0.2">
      <c r="B73" s="35" t="s">
        <v>68</v>
      </c>
      <c r="C73" s="36">
        <v>4213</v>
      </c>
      <c r="D73" s="36">
        <v>1560</v>
      </c>
      <c r="E73" s="34">
        <v>37.028245905530497</v>
      </c>
    </row>
    <row r="74" spans="2:5" s="8" customFormat="1" ht="15.75" customHeight="1" x14ac:dyDescent="0.2">
      <c r="B74" s="35" t="s">
        <v>69</v>
      </c>
      <c r="C74" s="36">
        <v>59278</v>
      </c>
      <c r="D74" s="36">
        <v>18482</v>
      </c>
      <c r="E74" s="34">
        <v>31.178514794696177</v>
      </c>
    </row>
    <row r="75" spans="2:5" s="8" customFormat="1" ht="15.75" customHeight="1" x14ac:dyDescent="0.2">
      <c r="B75" s="35" t="s">
        <v>70</v>
      </c>
      <c r="C75" s="36">
        <v>11922</v>
      </c>
      <c r="D75" s="36">
        <v>11570</v>
      </c>
      <c r="E75" s="34">
        <v>97.047475255829568</v>
      </c>
    </row>
    <row r="76" spans="2:5" s="8" customFormat="1" ht="15.75" customHeight="1" x14ac:dyDescent="0.2">
      <c r="B76" s="35" t="s">
        <v>71</v>
      </c>
      <c r="C76" s="36">
        <v>6882</v>
      </c>
      <c r="D76" s="36">
        <v>2187</v>
      </c>
      <c r="E76" s="34">
        <v>31.778552746294679</v>
      </c>
    </row>
    <row r="77" spans="2:5" s="5" customFormat="1" ht="15.75" customHeight="1" x14ac:dyDescent="0.2">
      <c r="B77" s="27" t="s">
        <v>72</v>
      </c>
      <c r="C77" s="28">
        <v>1</v>
      </c>
      <c r="D77" s="28">
        <v>1</v>
      </c>
      <c r="E77" s="29">
        <v>100</v>
      </c>
    </row>
    <row r="78" spans="2:5" ht="15.75" customHeight="1" x14ac:dyDescent="0.2">
      <c r="B78" s="31" t="s">
        <v>73</v>
      </c>
      <c r="C78" s="32"/>
      <c r="D78" s="32"/>
      <c r="E78" s="34"/>
    </row>
    <row r="79" spans="2:5" ht="15.75" customHeight="1" x14ac:dyDescent="0.2">
      <c r="B79" s="31" t="s">
        <v>74</v>
      </c>
      <c r="C79" s="32"/>
      <c r="D79" s="32"/>
      <c r="E79" s="34"/>
    </row>
    <row r="80" spans="2:5" ht="15.75" customHeight="1" x14ac:dyDescent="0.2">
      <c r="B80" s="31" t="s">
        <v>75</v>
      </c>
      <c r="C80" s="32">
        <v>1</v>
      </c>
      <c r="D80" s="32">
        <v>1</v>
      </c>
      <c r="E80" s="34">
        <v>100</v>
      </c>
    </row>
    <row r="81" spans="2:5" ht="15.75" customHeight="1" x14ac:dyDescent="0.2">
      <c r="B81" s="31" t="s">
        <v>76</v>
      </c>
      <c r="C81" s="32"/>
      <c r="D81" s="32"/>
      <c r="E81" s="34"/>
    </row>
    <row r="82" spans="2:5" ht="15.75" customHeight="1" x14ac:dyDescent="0.2">
      <c r="B82" s="31" t="s">
        <v>77</v>
      </c>
      <c r="C82" s="32"/>
      <c r="D82" s="32"/>
      <c r="E82" s="34"/>
    </row>
    <row r="83" spans="2:5" ht="15.75" customHeight="1" x14ac:dyDescent="0.2">
      <c r="B83" s="31" t="s">
        <v>78</v>
      </c>
      <c r="C83" s="32"/>
      <c r="D83" s="32"/>
      <c r="E83" s="34"/>
    </row>
    <row r="84" spans="2:5" ht="15.75" customHeight="1" x14ac:dyDescent="0.2">
      <c r="B84" s="31" t="s">
        <v>79</v>
      </c>
      <c r="C84" s="32"/>
      <c r="D84" s="32"/>
      <c r="E84" s="34"/>
    </row>
    <row r="85" spans="2:5" ht="15.75" customHeight="1" x14ac:dyDescent="0.2">
      <c r="B85" s="31" t="s">
        <v>80</v>
      </c>
      <c r="C85" s="32">
        <v>0</v>
      </c>
      <c r="D85" s="32">
        <v>0</v>
      </c>
      <c r="E85" s="34"/>
    </row>
    <row r="86" spans="2:5" s="5" customFormat="1" ht="15.75" customHeight="1" x14ac:dyDescent="0.2">
      <c r="B86" s="27" t="s">
        <v>81</v>
      </c>
      <c r="C86" s="28">
        <v>9277</v>
      </c>
      <c r="D86" s="28">
        <v>8439</v>
      </c>
      <c r="E86" s="29">
        <v>90.966907405411234</v>
      </c>
    </row>
    <row r="87" spans="2:5" ht="15.75" customHeight="1" x14ac:dyDescent="0.2">
      <c r="B87" s="37" t="s">
        <v>82</v>
      </c>
      <c r="C87" s="32"/>
      <c r="D87" s="32"/>
      <c r="E87" s="34"/>
    </row>
    <row r="88" spans="2:5" ht="15.75" customHeight="1" x14ac:dyDescent="0.2">
      <c r="B88" s="37" t="s">
        <v>83</v>
      </c>
      <c r="C88" s="32">
        <v>-8</v>
      </c>
      <c r="D88" s="32">
        <v>-8</v>
      </c>
      <c r="E88" s="34">
        <v>100</v>
      </c>
    </row>
    <row r="89" spans="2:5" ht="15.75" customHeight="1" x14ac:dyDescent="0.2">
      <c r="B89" s="31" t="s">
        <v>84</v>
      </c>
      <c r="C89" s="32">
        <v>728</v>
      </c>
      <c r="D89" s="32">
        <v>723</v>
      </c>
      <c r="E89" s="34">
        <v>99.313186813186817</v>
      </c>
    </row>
    <row r="90" spans="2:5" ht="15.75" customHeight="1" x14ac:dyDescent="0.2">
      <c r="B90" s="31" t="s">
        <v>85</v>
      </c>
      <c r="C90" s="32">
        <v>3784</v>
      </c>
      <c r="D90" s="32">
        <v>3763</v>
      </c>
      <c r="E90" s="34">
        <v>99.445031712473579</v>
      </c>
    </row>
    <row r="91" spans="2:5" ht="15.75" customHeight="1" x14ac:dyDescent="0.2">
      <c r="B91" s="31" t="s">
        <v>86</v>
      </c>
      <c r="C91" s="32">
        <v>402</v>
      </c>
      <c r="D91" s="32">
        <v>402</v>
      </c>
      <c r="E91" s="34">
        <v>100</v>
      </c>
    </row>
    <row r="92" spans="2:5" ht="15.75" customHeight="1" x14ac:dyDescent="0.2">
      <c r="B92" s="31" t="s">
        <v>87</v>
      </c>
      <c r="C92" s="32">
        <v>64</v>
      </c>
      <c r="D92" s="32">
        <v>64</v>
      </c>
      <c r="E92" s="34">
        <v>100</v>
      </c>
    </row>
    <row r="93" spans="2:5" ht="15.75" customHeight="1" x14ac:dyDescent="0.2">
      <c r="B93" s="31" t="s">
        <v>88</v>
      </c>
      <c r="C93" s="32">
        <v>4307</v>
      </c>
      <c r="D93" s="32">
        <v>3495</v>
      </c>
      <c r="E93" s="34">
        <v>81.146970048757836</v>
      </c>
    </row>
    <row r="94" spans="2:5" s="5" customFormat="1" ht="15.75" customHeight="1" x14ac:dyDescent="0.2">
      <c r="B94" s="27" t="s">
        <v>89</v>
      </c>
      <c r="C94" s="28">
        <v>701</v>
      </c>
      <c r="D94" s="28">
        <v>701</v>
      </c>
      <c r="E94" s="38">
        <v>100</v>
      </c>
    </row>
    <row r="95" spans="2:5" s="5" customFormat="1" ht="15.75" customHeight="1" x14ac:dyDescent="0.2">
      <c r="B95" s="27" t="s">
        <v>90</v>
      </c>
      <c r="C95" s="28">
        <v>632</v>
      </c>
      <c r="D95" s="28">
        <v>632</v>
      </c>
      <c r="E95" s="38">
        <v>100</v>
      </c>
    </row>
    <row r="96" spans="2:5" ht="15.75" customHeight="1" x14ac:dyDescent="0.2">
      <c r="B96" s="31" t="s">
        <v>91</v>
      </c>
      <c r="C96" s="32"/>
      <c r="D96" s="32"/>
      <c r="E96" s="39"/>
    </row>
    <row r="97" spans="2:5" ht="15.75" customHeight="1" x14ac:dyDescent="0.2">
      <c r="B97" s="31" t="s">
        <v>92</v>
      </c>
      <c r="C97" s="32"/>
      <c r="D97" s="32"/>
      <c r="E97" s="39"/>
    </row>
    <row r="98" spans="2:5" ht="15.75" customHeight="1" x14ac:dyDescent="0.2">
      <c r="B98" s="31" t="s">
        <v>93</v>
      </c>
      <c r="C98" s="32">
        <v>69</v>
      </c>
      <c r="D98" s="32">
        <v>69</v>
      </c>
      <c r="E98" s="39">
        <v>100</v>
      </c>
    </row>
    <row r="99" spans="2:5" ht="15.75" customHeight="1" x14ac:dyDescent="0.2">
      <c r="B99" s="31" t="s">
        <v>94</v>
      </c>
      <c r="C99" s="32">
        <v>322</v>
      </c>
      <c r="D99" s="32">
        <v>322</v>
      </c>
      <c r="E99" s="39">
        <v>100</v>
      </c>
    </row>
    <row r="100" spans="2:5" ht="15.75" customHeight="1" x14ac:dyDescent="0.2">
      <c r="B100" s="31" t="s">
        <v>95</v>
      </c>
      <c r="C100" s="32">
        <v>241</v>
      </c>
      <c r="D100" s="32">
        <v>241</v>
      </c>
      <c r="E100" s="39">
        <v>100</v>
      </c>
    </row>
    <row r="101" spans="2:5" s="5" customFormat="1" ht="15.75" customHeight="1" x14ac:dyDescent="0.2">
      <c r="B101" s="27" t="s">
        <v>96</v>
      </c>
      <c r="C101" s="28">
        <v>69</v>
      </c>
      <c r="D101" s="28">
        <v>69</v>
      </c>
      <c r="E101" s="38">
        <v>100</v>
      </c>
    </row>
    <row r="102" spans="2:5" s="5" customFormat="1" ht="15.75" customHeight="1" x14ac:dyDescent="0.2">
      <c r="B102" s="27" t="s">
        <v>97</v>
      </c>
      <c r="C102" s="28">
        <v>0</v>
      </c>
      <c r="D102" s="28">
        <v>0</v>
      </c>
      <c r="E102" s="38"/>
    </row>
    <row r="103" spans="2:5" ht="15.75" customHeight="1" x14ac:dyDescent="0.2">
      <c r="B103" s="31" t="s">
        <v>98</v>
      </c>
      <c r="C103" s="32"/>
      <c r="D103" s="32"/>
      <c r="E103" s="39"/>
    </row>
    <row r="104" spans="2:5" ht="15.75" customHeight="1" x14ac:dyDescent="0.2">
      <c r="B104" s="31" t="s">
        <v>99</v>
      </c>
      <c r="C104" s="32"/>
      <c r="D104" s="32"/>
      <c r="E104" s="39"/>
    </row>
    <row r="105" spans="2:5" s="5" customFormat="1" ht="15.75" customHeight="1" x14ac:dyDescent="0.2">
      <c r="B105" s="27" t="s">
        <v>100</v>
      </c>
      <c r="C105" s="28">
        <v>0</v>
      </c>
      <c r="D105" s="28">
        <v>0</v>
      </c>
      <c r="E105" s="38"/>
    </row>
    <row r="106" spans="2:5" s="5" customFormat="1" ht="15.75" customHeight="1" x14ac:dyDescent="0.2">
      <c r="B106" s="27" t="s">
        <v>101</v>
      </c>
      <c r="C106" s="28">
        <v>0</v>
      </c>
      <c r="D106" s="28">
        <v>0</v>
      </c>
      <c r="E106" s="38"/>
    </row>
    <row r="107" spans="2:5" ht="15.75" customHeight="1" x14ac:dyDescent="0.2">
      <c r="B107" s="31" t="s">
        <v>102</v>
      </c>
      <c r="C107" s="32">
        <v>0</v>
      </c>
      <c r="D107" s="32">
        <v>0</v>
      </c>
      <c r="E107" s="39"/>
    </row>
    <row r="108" spans="2:5" ht="15.75" customHeight="1" x14ac:dyDescent="0.2">
      <c r="B108" s="31" t="s">
        <v>103</v>
      </c>
      <c r="C108" s="32"/>
      <c r="D108" s="32"/>
      <c r="E108" s="39"/>
    </row>
    <row r="109" spans="2:5" ht="15.75" customHeight="1" x14ac:dyDescent="0.2">
      <c r="B109" s="31" t="s">
        <v>104</v>
      </c>
      <c r="C109" s="32"/>
      <c r="D109" s="32"/>
      <c r="E109" s="39"/>
    </row>
    <row r="110" spans="2:5" ht="15.75" customHeight="1" x14ac:dyDescent="0.2">
      <c r="B110" s="31" t="s">
        <v>105</v>
      </c>
      <c r="C110" s="32">
        <v>0</v>
      </c>
      <c r="D110" s="32">
        <v>0</v>
      </c>
      <c r="E110" s="39"/>
    </row>
    <row r="111" spans="2:5" s="5" customFormat="1" ht="15.75" customHeight="1" x14ac:dyDescent="0.2">
      <c r="B111" s="27" t="s">
        <v>106</v>
      </c>
      <c r="C111" s="28"/>
      <c r="D111" s="28"/>
      <c r="E111" s="38"/>
    </row>
  </sheetData>
  <phoneticPr fontId="0" type="noConversion"/>
  <hyperlinks>
    <hyperlink ref="C4" location="Ocak!A1" display="Ocak" xr:uid="{B5CCF6C8-1AFC-43EE-B124-FF30D30D923E}"/>
    <hyperlink ref="D4" location="Şubat!A1" display="Şubat" xr:uid="{D23D35C5-F611-4C06-965F-49B17E42E18D}"/>
    <hyperlink ref="E4" location="Mart!A1" display="Mart" xr:uid="{CD1D2D09-456D-425A-A0F8-945B2EE9C6E5}"/>
    <hyperlink ref="C5" location="Nisan!A1" display="Nisan" xr:uid="{284619C0-F536-45B7-A6D0-E3201DB6BBF0}"/>
    <hyperlink ref="D5" location="Mayıs!A1" display="Mayıs" xr:uid="{0FE8DFA5-2286-4A97-90FE-108857DF50D3}"/>
    <hyperlink ref="E5" location="Haziran!A1" display="Haziran" xr:uid="{C2BE9CA7-EC2C-4836-A17C-2E1BF912611B}"/>
    <hyperlink ref="C6" location="Temmuz!A1" display="Temmuz" xr:uid="{804279D0-D649-4C1A-9FDD-1E084C119D93}"/>
    <hyperlink ref="D6" location="Ağustos!A1" display="Ağustos" xr:uid="{A3FF51CB-C420-4B45-A386-572C86B95352}"/>
    <hyperlink ref="E6" location="Eylül!A1" display="Eylül" xr:uid="{6B110F93-F2A7-496F-B94B-13753527E4CD}"/>
    <hyperlink ref="C7" location="Ekim!A1" display="Ekim" xr:uid="{2AAF1408-2D8D-498D-96DB-F2F6170CB017}"/>
    <hyperlink ref="D7" location="Kasım!A1" display="Kasım" xr:uid="{9D0C6E90-A84F-4710-B7E0-50A96811BBD9}"/>
    <hyperlink ref="E7" location="Aralık!A1" display="Aralık" xr:uid="{BCF37A80-BE97-4B9F-8F9B-34B8AEE6546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F279-A57D-47EA-AD8E-9D47F21BFA82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4" customFormat="1" ht="15.75" customHeight="1" x14ac:dyDescent="0.2">
      <c r="B10" s="27" t="s">
        <v>4</v>
      </c>
      <c r="C10" s="28">
        <v>551395</v>
      </c>
      <c r="D10" s="28">
        <v>397088</v>
      </c>
      <c r="E10" s="29">
        <v>72.015161544809075</v>
      </c>
    </row>
    <row r="11" spans="2:7" s="5" customFormat="1" ht="15.75" customHeight="1" x14ac:dyDescent="0.2">
      <c r="B11" s="27" t="s">
        <v>5</v>
      </c>
      <c r="C11" s="28">
        <v>408088</v>
      </c>
      <c r="D11" s="28">
        <v>323536</v>
      </c>
      <c r="E11" s="30">
        <v>79.28093940522632</v>
      </c>
    </row>
    <row r="12" spans="2:7" s="5" customFormat="1" ht="15.75" customHeight="1" x14ac:dyDescent="0.2">
      <c r="B12" s="27" t="s">
        <v>6</v>
      </c>
      <c r="C12" s="28">
        <v>178550</v>
      </c>
      <c r="D12" s="28">
        <v>135216</v>
      </c>
      <c r="E12" s="30">
        <v>75.730047605712684</v>
      </c>
      <c r="G12" s="6"/>
    </row>
    <row r="13" spans="2:7" s="5" customFormat="1" ht="15.75" customHeight="1" x14ac:dyDescent="0.2">
      <c r="B13" s="27" t="s">
        <v>7</v>
      </c>
      <c r="C13" s="28">
        <v>155643</v>
      </c>
      <c r="D13" s="28">
        <v>119013</v>
      </c>
      <c r="E13" s="30">
        <v>76.465372679786441</v>
      </c>
    </row>
    <row r="14" spans="2:7" ht="15.75" customHeight="1" x14ac:dyDescent="0.2">
      <c r="B14" s="31" t="s">
        <v>8</v>
      </c>
      <c r="C14" s="32">
        <v>15029</v>
      </c>
      <c r="D14" s="32">
        <v>9764</v>
      </c>
      <c r="E14" s="33">
        <v>64.967729057156163</v>
      </c>
    </row>
    <row r="15" spans="2:7" ht="15.75" customHeight="1" x14ac:dyDescent="0.2">
      <c r="B15" s="31" t="s">
        <v>9</v>
      </c>
      <c r="C15" s="32">
        <v>1499</v>
      </c>
      <c r="D15" s="32">
        <v>960</v>
      </c>
      <c r="E15" s="33">
        <v>64.042695130086727</v>
      </c>
    </row>
    <row r="16" spans="2:7" ht="15.75" customHeight="1" x14ac:dyDescent="0.2">
      <c r="B16" s="31" t="s">
        <v>10</v>
      </c>
      <c r="C16" s="32">
        <v>128713</v>
      </c>
      <c r="D16" s="32">
        <v>99536</v>
      </c>
      <c r="E16" s="33">
        <v>77.331738052877327</v>
      </c>
    </row>
    <row r="17" spans="2:5" ht="15.75" customHeight="1" x14ac:dyDescent="0.2">
      <c r="B17" s="31" t="s">
        <v>11</v>
      </c>
      <c r="C17" s="32">
        <v>10402</v>
      </c>
      <c r="D17" s="32">
        <v>8753</v>
      </c>
      <c r="E17" s="33">
        <v>84.147279369352049</v>
      </c>
    </row>
    <row r="18" spans="2:5" s="5" customFormat="1" ht="15.75" customHeight="1" x14ac:dyDescent="0.2">
      <c r="B18" s="27" t="s">
        <v>12</v>
      </c>
      <c r="C18" s="28">
        <v>22907</v>
      </c>
      <c r="D18" s="28">
        <v>16203</v>
      </c>
      <c r="E18" s="30">
        <v>70.733836818439784</v>
      </c>
    </row>
    <row r="19" spans="2:5" ht="15.75" customHeight="1" x14ac:dyDescent="0.2">
      <c r="B19" s="31" t="s">
        <v>13</v>
      </c>
      <c r="C19" s="32">
        <v>7075</v>
      </c>
      <c r="D19" s="32">
        <v>1628</v>
      </c>
      <c r="E19" s="33">
        <v>23.010600706713781</v>
      </c>
    </row>
    <row r="20" spans="2:5" ht="15.75" customHeight="1" x14ac:dyDescent="0.2">
      <c r="B20" s="31" t="s">
        <v>14</v>
      </c>
      <c r="C20" s="32">
        <v>165</v>
      </c>
      <c r="D20" s="32">
        <v>35</v>
      </c>
      <c r="E20" s="33">
        <v>21.212121212121211</v>
      </c>
    </row>
    <row r="21" spans="2:5" ht="15.75" customHeight="1" x14ac:dyDescent="0.2">
      <c r="B21" s="31" t="s">
        <v>15</v>
      </c>
      <c r="C21" s="32">
        <v>15667</v>
      </c>
      <c r="D21" s="32">
        <v>14540</v>
      </c>
      <c r="E21" s="33">
        <v>92.806536031148283</v>
      </c>
    </row>
    <row r="22" spans="2:5" s="4" customFormat="1" ht="15.75" customHeight="1" x14ac:dyDescent="0.2">
      <c r="B22" s="27" t="s">
        <v>16</v>
      </c>
      <c r="C22" s="28">
        <v>40137</v>
      </c>
      <c r="D22" s="28">
        <v>26970</v>
      </c>
      <c r="E22" s="29">
        <v>67.194857612676586</v>
      </c>
    </row>
    <row r="23" spans="2:5" s="8" customFormat="1" ht="15.75" customHeight="1" x14ac:dyDescent="0.2">
      <c r="B23" s="31" t="s">
        <v>17</v>
      </c>
      <c r="C23" s="32">
        <v>377</v>
      </c>
      <c r="D23" s="32">
        <v>190</v>
      </c>
      <c r="E23" s="34">
        <v>50.397877984084886</v>
      </c>
    </row>
    <row r="24" spans="2:5" s="8" customFormat="1" ht="15.75" customHeight="1" x14ac:dyDescent="0.2">
      <c r="B24" s="31" t="s">
        <v>18</v>
      </c>
      <c r="C24" s="32">
        <v>39760</v>
      </c>
      <c r="D24" s="32">
        <v>26780</v>
      </c>
      <c r="E24" s="34">
        <v>67.354124748490946</v>
      </c>
    </row>
    <row r="25" spans="2:5" s="4" customFormat="1" ht="15.75" customHeight="1" x14ac:dyDescent="0.2">
      <c r="B25" s="27" t="s">
        <v>19</v>
      </c>
      <c r="C25" s="28">
        <v>81671</v>
      </c>
      <c r="D25" s="28">
        <v>59547</v>
      </c>
      <c r="E25" s="29">
        <v>72.910825139890534</v>
      </c>
    </row>
    <row r="26" spans="2:5" s="4" customFormat="1" ht="15.75" customHeight="1" x14ac:dyDescent="0.2">
      <c r="B26" s="27" t="s">
        <v>20</v>
      </c>
      <c r="C26" s="28">
        <v>41630</v>
      </c>
      <c r="D26" s="28">
        <v>21915</v>
      </c>
      <c r="E26" s="29">
        <v>52.642325246216672</v>
      </c>
    </row>
    <row r="27" spans="2:5" s="8" customFormat="1" ht="15.75" customHeight="1" x14ac:dyDescent="0.2">
      <c r="B27" s="31" t="s">
        <v>21</v>
      </c>
      <c r="C27" s="32">
        <v>35329</v>
      </c>
      <c r="D27" s="32">
        <v>15840</v>
      </c>
      <c r="E27" s="34">
        <v>44.835687395623992</v>
      </c>
    </row>
    <row r="28" spans="2:5" s="8" customFormat="1" ht="15.75" customHeight="1" x14ac:dyDescent="0.2">
      <c r="B28" s="31" t="s">
        <v>22</v>
      </c>
      <c r="C28" s="32">
        <v>6301</v>
      </c>
      <c r="D28" s="32">
        <v>6075</v>
      </c>
      <c r="E28" s="34">
        <v>96.413267735280115</v>
      </c>
    </row>
    <row r="29" spans="2:5" s="4" customFormat="1" ht="15.75" customHeight="1" x14ac:dyDescent="0.2">
      <c r="B29" s="27" t="s">
        <v>23</v>
      </c>
      <c r="C29" s="28">
        <v>27607</v>
      </c>
      <c r="D29" s="28">
        <v>27349</v>
      </c>
      <c r="E29" s="29">
        <v>99.065454413735637</v>
      </c>
    </row>
    <row r="30" spans="2:5" s="8" customFormat="1" ht="15.75" customHeight="1" x14ac:dyDescent="0.2">
      <c r="B30" s="31" t="s">
        <v>24</v>
      </c>
      <c r="C30" s="32">
        <v>37</v>
      </c>
      <c r="D30" s="32">
        <v>37</v>
      </c>
      <c r="E30" s="34">
        <v>100</v>
      </c>
    </row>
    <row r="31" spans="2:5" s="8" customFormat="1" ht="15.75" customHeight="1" x14ac:dyDescent="0.2">
      <c r="B31" s="31" t="s">
        <v>203</v>
      </c>
      <c r="C31" s="32">
        <v>26936</v>
      </c>
      <c r="D31" s="32">
        <v>26930</v>
      </c>
      <c r="E31" s="34">
        <v>99.977724977724975</v>
      </c>
    </row>
    <row r="32" spans="2:5" s="8" customFormat="1" ht="15.75" customHeight="1" x14ac:dyDescent="0.2">
      <c r="B32" s="31" t="s">
        <v>26</v>
      </c>
      <c r="C32" s="32"/>
      <c r="D32" s="32"/>
      <c r="E32" s="34"/>
    </row>
    <row r="33" spans="2:5" ht="15.75" customHeight="1" x14ac:dyDescent="0.2">
      <c r="B33" s="31" t="s">
        <v>27</v>
      </c>
      <c r="C33" s="32"/>
      <c r="D33" s="32"/>
      <c r="E33" s="33"/>
    </row>
    <row r="34" spans="2:5" ht="15.75" customHeight="1" x14ac:dyDescent="0.2">
      <c r="B34" s="31" t="s">
        <v>28</v>
      </c>
      <c r="C34" s="32">
        <v>202</v>
      </c>
      <c r="D34" s="32">
        <v>26</v>
      </c>
      <c r="E34" s="33">
        <v>12.871287128712872</v>
      </c>
    </row>
    <row r="35" spans="2:5" ht="15.75" customHeight="1" x14ac:dyDescent="0.2">
      <c r="B35" s="31" t="s">
        <v>29</v>
      </c>
      <c r="C35" s="32">
        <v>432</v>
      </c>
      <c r="D35" s="32">
        <v>356</v>
      </c>
      <c r="E35" s="33">
        <v>82.407407407407405</v>
      </c>
    </row>
    <row r="36" spans="2:5" s="5" customFormat="1" ht="15.75" customHeight="1" x14ac:dyDescent="0.2">
      <c r="B36" s="27" t="s">
        <v>30</v>
      </c>
      <c r="C36" s="28">
        <v>12434</v>
      </c>
      <c r="D36" s="28">
        <v>10283</v>
      </c>
      <c r="E36" s="30">
        <v>82.700659482065305</v>
      </c>
    </row>
    <row r="37" spans="2:5" s="5" customFormat="1" ht="15.75" customHeight="1" x14ac:dyDescent="0.2">
      <c r="B37" s="27" t="s">
        <v>31</v>
      </c>
      <c r="C37" s="28"/>
      <c r="D37" s="28"/>
      <c r="E37" s="30"/>
    </row>
    <row r="38" spans="2:5" s="4" customFormat="1" ht="15.75" customHeight="1" x14ac:dyDescent="0.2">
      <c r="B38" s="27" t="s">
        <v>32</v>
      </c>
      <c r="C38" s="28">
        <v>0</v>
      </c>
      <c r="D38" s="28">
        <v>0</v>
      </c>
      <c r="E38" s="29"/>
    </row>
    <row r="39" spans="2:5" s="4" customFormat="1" ht="15.75" customHeight="1" x14ac:dyDescent="0.2">
      <c r="B39" s="27" t="s">
        <v>33</v>
      </c>
      <c r="C39" s="28">
        <v>64079</v>
      </c>
      <c r="D39" s="28">
        <v>64079</v>
      </c>
      <c r="E39" s="29">
        <v>100</v>
      </c>
    </row>
    <row r="40" spans="2:5" s="8" customFormat="1" ht="15.75" customHeight="1" x14ac:dyDescent="0.2">
      <c r="B40" s="31" t="s">
        <v>34</v>
      </c>
      <c r="C40" s="32">
        <v>5107</v>
      </c>
      <c r="D40" s="32">
        <v>5107</v>
      </c>
      <c r="E40" s="34">
        <v>100</v>
      </c>
    </row>
    <row r="41" spans="2:5" s="8" customFormat="1" ht="15.75" customHeight="1" x14ac:dyDescent="0.2">
      <c r="B41" s="31" t="s">
        <v>35</v>
      </c>
      <c r="C41" s="32">
        <v>58972</v>
      </c>
      <c r="D41" s="32">
        <v>58972</v>
      </c>
      <c r="E41" s="34">
        <v>100</v>
      </c>
    </row>
    <row r="42" spans="2:5" s="8" customFormat="1" ht="15.75" customHeight="1" x14ac:dyDescent="0.2">
      <c r="B42" s="31" t="s">
        <v>36</v>
      </c>
      <c r="C42" s="32">
        <v>0</v>
      </c>
      <c r="D42" s="32">
        <v>0</v>
      </c>
      <c r="E42" s="34"/>
    </row>
    <row r="43" spans="2:5" s="4" customFormat="1" ht="15.75" customHeight="1" x14ac:dyDescent="0.2">
      <c r="B43" s="27" t="s">
        <v>37</v>
      </c>
      <c r="C43" s="28">
        <v>22617</v>
      </c>
      <c r="D43" s="28">
        <v>18022</v>
      </c>
      <c r="E43" s="29">
        <v>79.683423973117556</v>
      </c>
    </row>
    <row r="44" spans="2:5" s="4" customFormat="1" ht="15.75" customHeight="1" x14ac:dyDescent="0.2">
      <c r="B44" s="27" t="s">
        <v>38</v>
      </c>
      <c r="C44" s="28">
        <v>20780</v>
      </c>
      <c r="D44" s="28">
        <v>19623</v>
      </c>
      <c r="E44" s="29">
        <v>94.432146294513956</v>
      </c>
    </row>
    <row r="45" spans="2:5" s="4" customFormat="1" ht="15.75" customHeight="1" x14ac:dyDescent="0.2">
      <c r="B45" s="27" t="s">
        <v>39</v>
      </c>
      <c r="C45" s="28">
        <v>254</v>
      </c>
      <c r="D45" s="28">
        <v>79</v>
      </c>
      <c r="E45" s="29">
        <v>31.102362204724411</v>
      </c>
    </row>
    <row r="46" spans="2:5" s="4" customFormat="1" ht="15.75" customHeight="1" x14ac:dyDescent="0.2">
      <c r="B46" s="27" t="s">
        <v>40</v>
      </c>
      <c r="C46" s="28">
        <v>142628</v>
      </c>
      <c r="D46" s="28">
        <v>72873</v>
      </c>
      <c r="E46" s="29">
        <v>51.093053257424913</v>
      </c>
    </row>
    <row r="47" spans="2:5" s="4" customFormat="1" ht="15.75" customHeight="1" x14ac:dyDescent="0.2">
      <c r="B47" s="27" t="s">
        <v>41</v>
      </c>
      <c r="C47" s="28">
        <v>21444</v>
      </c>
      <c r="D47" s="28">
        <v>21444</v>
      </c>
      <c r="E47" s="29">
        <v>100</v>
      </c>
    </row>
    <row r="48" spans="2:5" s="8" customFormat="1" ht="15.75" customHeight="1" x14ac:dyDescent="0.2">
      <c r="B48" s="31" t="s">
        <v>42</v>
      </c>
      <c r="C48" s="32">
        <v>21437</v>
      </c>
      <c r="D48" s="32">
        <v>21437</v>
      </c>
      <c r="E48" s="34">
        <v>100</v>
      </c>
    </row>
    <row r="49" spans="2:5" s="8" customFormat="1" ht="15.75" customHeight="1" x14ac:dyDescent="0.2">
      <c r="B49" s="31" t="s">
        <v>43</v>
      </c>
      <c r="C49" s="32"/>
      <c r="D49" s="32"/>
      <c r="E49" s="34"/>
    </row>
    <row r="50" spans="2:5" s="8" customFormat="1" ht="15.75" customHeight="1" x14ac:dyDescent="0.2">
      <c r="B50" s="31" t="s">
        <v>44</v>
      </c>
      <c r="C50" s="32">
        <v>7</v>
      </c>
      <c r="D50" s="32">
        <v>7</v>
      </c>
      <c r="E50" s="34">
        <v>100</v>
      </c>
    </row>
    <row r="51" spans="2:5" s="4" customFormat="1" ht="15.75" customHeight="1" x14ac:dyDescent="0.2">
      <c r="B51" s="27" t="s">
        <v>45</v>
      </c>
      <c r="C51" s="28">
        <v>8</v>
      </c>
      <c r="D51" s="28">
        <v>7</v>
      </c>
      <c r="E51" s="29">
        <v>87.5</v>
      </c>
    </row>
    <row r="52" spans="2:5" s="4" customFormat="1" ht="15.75" customHeight="1" x14ac:dyDescent="0.2">
      <c r="B52" s="27" t="s">
        <v>46</v>
      </c>
      <c r="C52" s="28">
        <v>6</v>
      </c>
      <c r="D52" s="28">
        <v>5</v>
      </c>
      <c r="E52" s="29">
        <v>83.333333333333343</v>
      </c>
    </row>
    <row r="53" spans="2:5" s="4" customFormat="1" ht="15.75" customHeight="1" x14ac:dyDescent="0.2">
      <c r="B53" s="27" t="s">
        <v>47</v>
      </c>
      <c r="C53" s="28">
        <v>2</v>
      </c>
      <c r="D53" s="28">
        <v>2</v>
      </c>
      <c r="E53" s="29">
        <v>100</v>
      </c>
    </row>
    <row r="54" spans="2:5" s="4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8" customFormat="1" ht="15.75" customHeight="1" x14ac:dyDescent="0.2">
      <c r="B55" s="31" t="s">
        <v>49</v>
      </c>
      <c r="C55" s="32"/>
      <c r="D55" s="32"/>
      <c r="E55" s="34"/>
    </row>
    <row r="56" spans="2:5" s="8" customFormat="1" ht="15.75" customHeight="1" x14ac:dyDescent="0.2">
      <c r="B56" s="31" t="s">
        <v>51</v>
      </c>
      <c r="C56" s="32"/>
      <c r="D56" s="32"/>
      <c r="E56" s="34"/>
    </row>
    <row r="57" spans="2:5" s="8" customFormat="1" ht="15.75" customHeight="1" x14ac:dyDescent="0.2">
      <c r="B57" s="31" t="s">
        <v>52</v>
      </c>
      <c r="C57" s="32"/>
      <c r="D57" s="32"/>
      <c r="E57" s="34"/>
    </row>
    <row r="58" spans="2:5" s="8" customFormat="1" ht="15.75" customHeight="1" x14ac:dyDescent="0.2">
      <c r="B58" s="31" t="s">
        <v>53</v>
      </c>
      <c r="C58" s="32"/>
      <c r="D58" s="32"/>
      <c r="E58" s="34"/>
    </row>
    <row r="59" spans="2:5" s="8" customFormat="1" ht="15.75" customHeight="1" x14ac:dyDescent="0.2">
      <c r="B59" s="31" t="s">
        <v>54</v>
      </c>
      <c r="C59" s="32"/>
      <c r="D59" s="32"/>
      <c r="E59" s="34"/>
    </row>
    <row r="60" spans="2:5" s="4" customFormat="1" ht="15.75" customHeight="1" x14ac:dyDescent="0.2">
      <c r="B60" s="27" t="s">
        <v>55</v>
      </c>
      <c r="C60" s="28">
        <v>30572</v>
      </c>
      <c r="D60" s="28">
        <v>10547</v>
      </c>
      <c r="E60" s="29">
        <v>34.498887871254738</v>
      </c>
    </row>
    <row r="61" spans="2:5" s="4" customFormat="1" ht="15.75" customHeight="1" x14ac:dyDescent="0.2">
      <c r="B61" s="27" t="s">
        <v>56</v>
      </c>
      <c r="C61" s="28">
        <v>3288</v>
      </c>
      <c r="D61" s="28">
        <v>2589</v>
      </c>
      <c r="E61" s="29">
        <v>78.740875912408754</v>
      </c>
    </row>
    <row r="62" spans="2:5" s="8" customFormat="1" ht="15.75" customHeight="1" x14ac:dyDescent="0.2">
      <c r="B62" s="31" t="s">
        <v>57</v>
      </c>
      <c r="C62" s="32">
        <v>1125</v>
      </c>
      <c r="D62" s="32">
        <v>1124</v>
      </c>
      <c r="E62" s="34">
        <v>99.911111111111111</v>
      </c>
    </row>
    <row r="63" spans="2:5" s="8" customFormat="1" ht="15.75" customHeight="1" x14ac:dyDescent="0.2">
      <c r="B63" s="31" t="s">
        <v>58</v>
      </c>
      <c r="C63" s="32">
        <v>967</v>
      </c>
      <c r="D63" s="32">
        <v>277</v>
      </c>
      <c r="E63" s="34">
        <v>28.645294725956568</v>
      </c>
    </row>
    <row r="64" spans="2:5" s="8" customFormat="1" ht="15.75" customHeight="1" x14ac:dyDescent="0.2">
      <c r="B64" s="31" t="s">
        <v>59</v>
      </c>
      <c r="C64" s="32">
        <v>1196</v>
      </c>
      <c r="D64" s="32">
        <v>1188</v>
      </c>
      <c r="E64" s="34">
        <v>99.331103678929765</v>
      </c>
    </row>
    <row r="65" spans="2:5" s="4" customFormat="1" ht="15.75" customHeight="1" x14ac:dyDescent="0.2">
      <c r="B65" s="27" t="s">
        <v>60</v>
      </c>
      <c r="C65" s="28">
        <v>27283</v>
      </c>
      <c r="D65" s="28">
        <v>7957</v>
      </c>
      <c r="E65" s="29">
        <v>29.16468130337573</v>
      </c>
    </row>
    <row r="66" spans="2:5" s="8" customFormat="1" ht="15.75" customHeight="1" x14ac:dyDescent="0.2">
      <c r="B66" s="31" t="s">
        <v>61</v>
      </c>
      <c r="C66" s="32"/>
      <c r="D66" s="32"/>
      <c r="E66" s="34"/>
    </row>
    <row r="67" spans="2:5" s="8" customFormat="1" ht="15.75" customHeight="1" x14ac:dyDescent="0.2">
      <c r="B67" s="31" t="s">
        <v>62</v>
      </c>
      <c r="C67" s="32">
        <v>26964</v>
      </c>
      <c r="D67" s="32">
        <v>7638</v>
      </c>
      <c r="E67" s="34">
        <v>28.326657765910102</v>
      </c>
    </row>
    <row r="68" spans="2:5" s="8" customFormat="1" ht="15.75" customHeight="1" x14ac:dyDescent="0.2">
      <c r="B68" s="31" t="s">
        <v>63</v>
      </c>
      <c r="C68" s="32">
        <v>319</v>
      </c>
      <c r="D68" s="32">
        <v>319</v>
      </c>
      <c r="E68" s="34">
        <v>100</v>
      </c>
    </row>
    <row r="69" spans="2:5" s="4" customFormat="1" ht="15.75" customHeight="1" x14ac:dyDescent="0.2">
      <c r="B69" s="27" t="s">
        <v>64</v>
      </c>
      <c r="C69" s="28">
        <v>1</v>
      </c>
      <c r="D69" s="28">
        <v>1</v>
      </c>
      <c r="E69" s="29">
        <v>100</v>
      </c>
    </row>
    <row r="70" spans="2:5" s="4" customFormat="1" ht="15.75" customHeight="1" x14ac:dyDescent="0.2">
      <c r="B70" s="27" t="s">
        <v>65</v>
      </c>
      <c r="C70" s="28">
        <v>82064</v>
      </c>
      <c r="D70" s="28">
        <v>33157</v>
      </c>
      <c r="E70" s="29">
        <v>40.403831156170796</v>
      </c>
    </row>
    <row r="71" spans="2:5" s="8" customFormat="1" ht="15.75" customHeight="1" x14ac:dyDescent="0.2">
      <c r="B71" s="35" t="s">
        <v>66</v>
      </c>
      <c r="C71" s="36">
        <v>1320</v>
      </c>
      <c r="D71" s="36">
        <v>509</v>
      </c>
      <c r="E71" s="34">
        <v>38.560606060606062</v>
      </c>
    </row>
    <row r="72" spans="2:5" s="8" customFormat="1" ht="15.75" customHeight="1" x14ac:dyDescent="0.2">
      <c r="B72" s="35" t="s">
        <v>67</v>
      </c>
      <c r="C72" s="36">
        <v>0</v>
      </c>
      <c r="D72" s="36">
        <v>0</v>
      </c>
      <c r="E72" s="34" t="e">
        <v>#DIV/0!</v>
      </c>
    </row>
    <row r="73" spans="2:5" s="8" customFormat="1" ht="15.75" customHeight="1" x14ac:dyDescent="0.2">
      <c r="B73" s="35" t="s">
        <v>68</v>
      </c>
      <c r="C73" s="36">
        <v>4175</v>
      </c>
      <c r="D73" s="36">
        <v>1463</v>
      </c>
      <c r="E73" s="34">
        <v>35.041916167664674</v>
      </c>
    </row>
    <row r="74" spans="2:5" s="8" customFormat="1" ht="15.75" customHeight="1" x14ac:dyDescent="0.2">
      <c r="B74" s="35" t="s">
        <v>69</v>
      </c>
      <c r="C74" s="36">
        <v>58755</v>
      </c>
      <c r="D74" s="36">
        <v>18297</v>
      </c>
      <c r="E74" s="34">
        <v>31.141179474087309</v>
      </c>
    </row>
    <row r="75" spans="2:5" s="8" customFormat="1" ht="15.75" customHeight="1" x14ac:dyDescent="0.2">
      <c r="B75" s="35" t="s">
        <v>70</v>
      </c>
      <c r="C75" s="36">
        <v>11405</v>
      </c>
      <c r="D75" s="36">
        <v>11051</v>
      </c>
      <c r="E75" s="34">
        <v>96.896098202542746</v>
      </c>
    </row>
    <row r="76" spans="2:5" s="8" customFormat="1" ht="15.75" customHeight="1" x14ac:dyDescent="0.2">
      <c r="B76" s="35" t="s">
        <v>71</v>
      </c>
      <c r="C76" s="36">
        <v>6409</v>
      </c>
      <c r="D76" s="36">
        <v>1837</v>
      </c>
      <c r="E76" s="34">
        <v>28.66281791231081</v>
      </c>
    </row>
    <row r="77" spans="2:5" s="5" customFormat="1" ht="15.75" customHeight="1" x14ac:dyDescent="0.2">
      <c r="B77" s="27" t="s">
        <v>72</v>
      </c>
      <c r="C77" s="28">
        <v>1</v>
      </c>
      <c r="D77" s="28">
        <v>1</v>
      </c>
      <c r="E77" s="29">
        <v>100</v>
      </c>
    </row>
    <row r="78" spans="2:5" ht="15.75" customHeight="1" x14ac:dyDescent="0.2">
      <c r="B78" s="31" t="s">
        <v>73</v>
      </c>
      <c r="C78" s="32"/>
      <c r="D78" s="32"/>
      <c r="E78" s="34"/>
    </row>
    <row r="79" spans="2:5" ht="15.75" customHeight="1" x14ac:dyDescent="0.2">
      <c r="B79" s="31" t="s">
        <v>74</v>
      </c>
      <c r="C79" s="32"/>
      <c r="D79" s="32"/>
      <c r="E79" s="34"/>
    </row>
    <row r="80" spans="2:5" ht="15.75" customHeight="1" x14ac:dyDescent="0.2">
      <c r="B80" s="31" t="s">
        <v>75</v>
      </c>
      <c r="C80" s="32">
        <v>1</v>
      </c>
      <c r="D80" s="32">
        <v>1</v>
      </c>
      <c r="E80" s="34">
        <v>100</v>
      </c>
    </row>
    <row r="81" spans="2:5" ht="15.75" customHeight="1" x14ac:dyDescent="0.2">
      <c r="B81" s="31" t="s">
        <v>76</v>
      </c>
      <c r="C81" s="32"/>
      <c r="D81" s="32"/>
      <c r="E81" s="34"/>
    </row>
    <row r="82" spans="2:5" ht="15.75" customHeight="1" x14ac:dyDescent="0.2">
      <c r="B82" s="31" t="s">
        <v>77</v>
      </c>
      <c r="C82" s="32"/>
      <c r="D82" s="32"/>
      <c r="E82" s="34"/>
    </row>
    <row r="83" spans="2:5" ht="15.75" customHeight="1" x14ac:dyDescent="0.2">
      <c r="B83" s="31" t="s">
        <v>78</v>
      </c>
      <c r="C83" s="32"/>
      <c r="D83" s="32"/>
      <c r="E83" s="34"/>
    </row>
    <row r="84" spans="2:5" ht="15.75" customHeight="1" x14ac:dyDescent="0.2">
      <c r="B84" s="31" t="s">
        <v>79</v>
      </c>
      <c r="C84" s="32"/>
      <c r="D84" s="32"/>
      <c r="E84" s="34"/>
    </row>
    <row r="85" spans="2:5" ht="15.75" customHeight="1" x14ac:dyDescent="0.2">
      <c r="B85" s="31" t="s">
        <v>80</v>
      </c>
      <c r="C85" s="32">
        <v>0</v>
      </c>
      <c r="D85" s="32">
        <v>0</v>
      </c>
      <c r="E85" s="34"/>
    </row>
    <row r="86" spans="2:5" s="5" customFormat="1" ht="15.75" customHeight="1" x14ac:dyDescent="0.2">
      <c r="B86" s="27" t="s">
        <v>81</v>
      </c>
      <c r="C86" s="28">
        <v>8539</v>
      </c>
      <c r="D86" s="28">
        <v>7717</v>
      </c>
      <c r="E86" s="29">
        <v>90.373580044501693</v>
      </c>
    </row>
    <row r="87" spans="2:5" ht="15.75" customHeight="1" x14ac:dyDescent="0.2">
      <c r="B87" s="37" t="s">
        <v>82</v>
      </c>
      <c r="C87" s="32"/>
      <c r="D87" s="32"/>
      <c r="E87" s="34"/>
    </row>
    <row r="88" spans="2:5" ht="15.75" customHeight="1" x14ac:dyDescent="0.2">
      <c r="B88" s="37" t="s">
        <v>83</v>
      </c>
      <c r="C88" s="32">
        <v>-8</v>
      </c>
      <c r="D88" s="32">
        <v>-8</v>
      </c>
      <c r="E88" s="34">
        <v>100</v>
      </c>
    </row>
    <row r="89" spans="2:5" ht="15.75" customHeight="1" x14ac:dyDescent="0.2">
      <c r="B89" s="31" t="s">
        <v>84</v>
      </c>
      <c r="C89" s="32">
        <v>658</v>
      </c>
      <c r="D89" s="32">
        <v>653</v>
      </c>
      <c r="E89" s="34">
        <v>99.240121580547111</v>
      </c>
    </row>
    <row r="90" spans="2:5" ht="15.75" customHeight="1" x14ac:dyDescent="0.2">
      <c r="B90" s="31" t="s">
        <v>85</v>
      </c>
      <c r="C90" s="32">
        <v>3450</v>
      </c>
      <c r="D90" s="32">
        <v>3449</v>
      </c>
      <c r="E90" s="34">
        <v>99.971014492753625</v>
      </c>
    </row>
    <row r="91" spans="2:5" ht="15.75" customHeight="1" x14ac:dyDescent="0.2">
      <c r="B91" s="31" t="s">
        <v>86</v>
      </c>
      <c r="C91" s="32">
        <v>356</v>
      </c>
      <c r="D91" s="32">
        <v>356</v>
      </c>
      <c r="E91" s="34">
        <v>100</v>
      </c>
    </row>
    <row r="92" spans="2:5" ht="15.75" customHeight="1" x14ac:dyDescent="0.2">
      <c r="B92" s="31" t="s">
        <v>87</v>
      </c>
      <c r="C92" s="32">
        <v>64</v>
      </c>
      <c r="D92" s="32">
        <v>64</v>
      </c>
      <c r="E92" s="34">
        <v>100</v>
      </c>
    </row>
    <row r="93" spans="2:5" ht="15.75" customHeight="1" x14ac:dyDescent="0.2">
      <c r="B93" s="31" t="s">
        <v>88</v>
      </c>
      <c r="C93" s="32">
        <v>4019</v>
      </c>
      <c r="D93" s="32">
        <v>3203</v>
      </c>
      <c r="E93" s="34">
        <v>79.696441900970399</v>
      </c>
    </row>
    <row r="94" spans="2:5" s="5" customFormat="1" ht="15.75" customHeight="1" x14ac:dyDescent="0.2">
      <c r="B94" s="27" t="s">
        <v>89</v>
      </c>
      <c r="C94" s="28">
        <v>679</v>
      </c>
      <c r="D94" s="28">
        <v>679</v>
      </c>
      <c r="E94" s="38">
        <v>100</v>
      </c>
    </row>
    <row r="95" spans="2:5" s="5" customFormat="1" ht="15.75" customHeight="1" x14ac:dyDescent="0.2">
      <c r="B95" s="27" t="s">
        <v>90</v>
      </c>
      <c r="C95" s="28">
        <v>620</v>
      </c>
      <c r="D95" s="28">
        <v>620</v>
      </c>
      <c r="E95" s="38">
        <v>100</v>
      </c>
    </row>
    <row r="96" spans="2:5" ht="15.75" customHeight="1" x14ac:dyDescent="0.2">
      <c r="B96" s="31" t="s">
        <v>91</v>
      </c>
      <c r="C96" s="32"/>
      <c r="D96" s="32"/>
      <c r="E96" s="39"/>
    </row>
    <row r="97" spans="2:5" ht="15.75" customHeight="1" x14ac:dyDescent="0.2">
      <c r="B97" s="31" t="s">
        <v>92</v>
      </c>
      <c r="C97" s="32"/>
      <c r="D97" s="32"/>
      <c r="E97" s="39"/>
    </row>
    <row r="98" spans="2:5" ht="15.75" customHeight="1" x14ac:dyDescent="0.2">
      <c r="B98" s="31" t="s">
        <v>93</v>
      </c>
      <c r="C98" s="32">
        <v>69</v>
      </c>
      <c r="D98" s="32">
        <v>69</v>
      </c>
      <c r="E98" s="39">
        <v>100</v>
      </c>
    </row>
    <row r="99" spans="2:5" ht="15.75" customHeight="1" x14ac:dyDescent="0.2">
      <c r="B99" s="31" t="s">
        <v>94</v>
      </c>
      <c r="C99" s="32">
        <v>317</v>
      </c>
      <c r="D99" s="32">
        <v>317</v>
      </c>
      <c r="E99" s="39">
        <v>100</v>
      </c>
    </row>
    <row r="100" spans="2:5" ht="15.75" customHeight="1" x14ac:dyDescent="0.2">
      <c r="B100" s="31" t="s">
        <v>95</v>
      </c>
      <c r="C100" s="32">
        <v>234</v>
      </c>
      <c r="D100" s="32">
        <v>234</v>
      </c>
      <c r="E100" s="39">
        <v>100</v>
      </c>
    </row>
    <row r="101" spans="2:5" s="5" customFormat="1" ht="15.75" customHeight="1" x14ac:dyDescent="0.2">
      <c r="B101" s="27" t="s">
        <v>96</v>
      </c>
      <c r="C101" s="28">
        <v>59</v>
      </c>
      <c r="D101" s="28">
        <v>59</v>
      </c>
      <c r="E101" s="38">
        <v>100</v>
      </c>
    </row>
    <row r="102" spans="2:5" s="5" customFormat="1" ht="15.75" customHeight="1" x14ac:dyDescent="0.2">
      <c r="B102" s="27" t="s">
        <v>97</v>
      </c>
      <c r="C102" s="28">
        <v>0</v>
      </c>
      <c r="D102" s="28">
        <v>0</v>
      </c>
      <c r="E102" s="38"/>
    </row>
    <row r="103" spans="2:5" ht="15.75" customHeight="1" x14ac:dyDescent="0.2">
      <c r="B103" s="31" t="s">
        <v>98</v>
      </c>
      <c r="C103" s="32"/>
      <c r="D103" s="32"/>
      <c r="E103" s="39"/>
    </row>
    <row r="104" spans="2:5" ht="15.75" customHeight="1" x14ac:dyDescent="0.2">
      <c r="B104" s="31" t="s">
        <v>99</v>
      </c>
      <c r="C104" s="32"/>
      <c r="D104" s="32"/>
      <c r="E104" s="39"/>
    </row>
    <row r="105" spans="2:5" s="5" customFormat="1" ht="15.75" customHeight="1" x14ac:dyDescent="0.2">
      <c r="B105" s="27" t="s">
        <v>100</v>
      </c>
      <c r="C105" s="28">
        <v>0</v>
      </c>
      <c r="D105" s="28">
        <v>0</v>
      </c>
      <c r="E105" s="38"/>
    </row>
    <row r="106" spans="2:5" s="5" customFormat="1" ht="15.75" customHeight="1" x14ac:dyDescent="0.2">
      <c r="B106" s="27" t="s">
        <v>101</v>
      </c>
      <c r="C106" s="28">
        <v>0</v>
      </c>
      <c r="D106" s="28">
        <v>0</v>
      </c>
      <c r="E106" s="38"/>
    </row>
    <row r="107" spans="2:5" ht="15.75" customHeight="1" x14ac:dyDescent="0.2">
      <c r="B107" s="31" t="s">
        <v>102</v>
      </c>
      <c r="C107" s="32">
        <v>0</v>
      </c>
      <c r="D107" s="32">
        <v>0</v>
      </c>
      <c r="E107" s="39"/>
    </row>
    <row r="108" spans="2:5" ht="15.75" customHeight="1" x14ac:dyDescent="0.2">
      <c r="B108" s="31" t="s">
        <v>103</v>
      </c>
      <c r="C108" s="32"/>
      <c r="D108" s="32"/>
      <c r="E108" s="39"/>
    </row>
    <row r="109" spans="2:5" ht="15.75" customHeight="1" x14ac:dyDescent="0.2">
      <c r="B109" s="31" t="s">
        <v>104</v>
      </c>
      <c r="C109" s="32"/>
      <c r="D109" s="32"/>
      <c r="E109" s="39"/>
    </row>
    <row r="110" spans="2:5" ht="15.75" customHeight="1" x14ac:dyDescent="0.2">
      <c r="B110" s="31" t="s">
        <v>105</v>
      </c>
      <c r="C110" s="32">
        <v>0</v>
      </c>
      <c r="D110" s="32">
        <v>0</v>
      </c>
      <c r="E110" s="39"/>
    </row>
    <row r="111" spans="2:5" s="5" customFormat="1" ht="15.75" customHeight="1" x14ac:dyDescent="0.2">
      <c r="B111" s="27" t="s">
        <v>106</v>
      </c>
      <c r="C111" s="28"/>
      <c r="D111" s="28"/>
      <c r="E111" s="38"/>
    </row>
  </sheetData>
  <phoneticPr fontId="0" type="noConversion"/>
  <hyperlinks>
    <hyperlink ref="C4" location="Ocak!A1" display="Ocak" xr:uid="{A7AC4CBA-D6D2-4D88-8C5E-6345E4ED16C6}"/>
    <hyperlink ref="D4" location="Şubat!A1" display="Şubat" xr:uid="{157C3E45-121F-469A-BB23-AD117B47B71A}"/>
    <hyperlink ref="E4" location="Mart!A1" display="Mart" xr:uid="{690A3ECE-7396-4461-A4B4-176C5BC5790C}"/>
    <hyperlink ref="C5" location="Nisan!A1" display="Nisan" xr:uid="{F4FD81CA-5EAC-4BE8-9EA7-169B700582CF}"/>
    <hyperlink ref="D5" location="Mayıs!A1" display="Mayıs" xr:uid="{F557D9D5-5153-4D99-B6C3-B6DE3C7ED168}"/>
    <hyperlink ref="E5" location="Haziran!A1" display="Haziran" xr:uid="{6D02472E-195E-4A1A-99FE-D60CEC22A9AA}"/>
    <hyperlink ref="C6" location="Temmuz!A1" display="Temmuz" xr:uid="{6C67D1E6-58EC-4DEA-BA65-A50B93D3B4CF}"/>
    <hyperlink ref="D6" location="Ağustos!A1" display="Ağustos" xr:uid="{629333D9-35BF-4D9B-8BD0-2D5722A06509}"/>
    <hyperlink ref="E6" location="Eylül!A1" display="Eylül" xr:uid="{DD34AB84-19CD-497A-9CAF-CA2A44BAB784}"/>
    <hyperlink ref="C7" location="Ekim!A1" display="Ekim" xr:uid="{A058A600-3E81-491E-A4CE-34DD57190957}"/>
    <hyperlink ref="D7" location="Kasım!A1" display="Kasım" xr:uid="{2569BD8D-F231-45FF-BE0D-8298FD7C5296}"/>
    <hyperlink ref="E7" location="Aralık!A1" display="Aralık" xr:uid="{C95FDDD4-2B67-4024-9426-6B8673A76C6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EE32E-8FB7-4DB5-9E30-A1224E396C25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4" customFormat="1" ht="15.75" customHeight="1" x14ac:dyDescent="0.2">
      <c r="B10" s="27" t="s">
        <v>4</v>
      </c>
      <c r="C10" s="28">
        <f>+C11+C46+C95+C106</f>
        <v>512701</v>
      </c>
      <c r="D10" s="28">
        <f>+D11+D46+D95+D106</f>
        <v>359891</v>
      </c>
      <c r="E10" s="29">
        <f t="shared" ref="E10:E73" si="0">+D10/C10*100</f>
        <v>70.195103968979964</v>
      </c>
    </row>
    <row r="11" spans="2:7" s="5" customFormat="1" ht="15.75" customHeight="1" x14ac:dyDescent="0.2">
      <c r="B11" s="27" t="s">
        <v>5</v>
      </c>
      <c r="C11" s="28">
        <f>+C12+C22+C25+C39+C43+C44+C45</f>
        <v>375625</v>
      </c>
      <c r="D11" s="28">
        <f>+D12+D22+D25+D39+D43+D44+D45</f>
        <v>291209</v>
      </c>
      <c r="E11" s="30">
        <f t="shared" si="0"/>
        <v>77.526522462562397</v>
      </c>
    </row>
    <row r="12" spans="2:7" s="5" customFormat="1" ht="15.75" customHeight="1" x14ac:dyDescent="0.2">
      <c r="B12" s="27" t="s">
        <v>6</v>
      </c>
      <c r="C12" s="28">
        <f>+C13+C18</f>
        <v>163703</v>
      </c>
      <c r="D12" s="28">
        <f>+D13+D18</f>
        <v>120311</v>
      </c>
      <c r="E12" s="30">
        <f t="shared" si="0"/>
        <v>73.493460718496308</v>
      </c>
      <c r="G12" s="6"/>
    </row>
    <row r="13" spans="2:7" s="5" customFormat="1" ht="15.75" customHeight="1" x14ac:dyDescent="0.2">
      <c r="B13" s="27" t="s">
        <v>7</v>
      </c>
      <c r="C13" s="28">
        <f>SUM(C14:C17)</f>
        <v>141134</v>
      </c>
      <c r="D13" s="28">
        <f>SUM(D14:D17)</f>
        <v>104712</v>
      </c>
      <c r="E13" s="30">
        <f t="shared" si="0"/>
        <v>74.193319823713637</v>
      </c>
    </row>
    <row r="14" spans="2:7" ht="15.75" customHeight="1" x14ac:dyDescent="0.2">
      <c r="B14" s="31" t="s">
        <v>8</v>
      </c>
      <c r="C14" s="32">
        <v>14546</v>
      </c>
      <c r="D14" s="32">
        <v>9481</v>
      </c>
      <c r="E14" s="33">
        <f t="shared" si="0"/>
        <v>65.179430771346063</v>
      </c>
    </row>
    <row r="15" spans="2:7" ht="15.75" customHeight="1" x14ac:dyDescent="0.2">
      <c r="B15" s="31" t="s">
        <v>9</v>
      </c>
      <c r="C15" s="32">
        <v>1495</v>
      </c>
      <c r="D15" s="32">
        <v>938</v>
      </c>
      <c r="E15" s="33">
        <f t="shared" si="0"/>
        <v>62.742474916387955</v>
      </c>
    </row>
    <row r="16" spans="2:7" ht="15.75" customHeight="1" x14ac:dyDescent="0.2">
      <c r="B16" s="31" t="s">
        <v>10</v>
      </c>
      <c r="C16" s="32">
        <v>114698</v>
      </c>
      <c r="D16" s="32">
        <v>85818</v>
      </c>
      <c r="E16" s="33">
        <f t="shared" si="0"/>
        <v>74.820833841915288</v>
      </c>
    </row>
    <row r="17" spans="2:5" ht="15.75" customHeight="1" x14ac:dyDescent="0.2">
      <c r="B17" s="31" t="s">
        <v>11</v>
      </c>
      <c r="C17" s="32">
        <v>10395</v>
      </c>
      <c r="D17" s="32">
        <v>8475</v>
      </c>
      <c r="E17" s="33">
        <f t="shared" si="0"/>
        <v>81.529581529581534</v>
      </c>
    </row>
    <row r="18" spans="2:5" s="5" customFormat="1" ht="15.75" customHeight="1" x14ac:dyDescent="0.2">
      <c r="B18" s="27" t="s">
        <v>12</v>
      </c>
      <c r="C18" s="28">
        <f>SUM(C19:C21)</f>
        <v>22569</v>
      </c>
      <c r="D18" s="28">
        <f>SUM(D19:D21)</f>
        <v>15599</v>
      </c>
      <c r="E18" s="30">
        <f t="shared" si="0"/>
        <v>69.116930302627495</v>
      </c>
    </row>
    <row r="19" spans="2:5" ht="15.75" customHeight="1" x14ac:dyDescent="0.2">
      <c r="B19" s="31" t="s">
        <v>13</v>
      </c>
      <c r="C19" s="32">
        <v>6760</v>
      </c>
      <c r="D19" s="32">
        <v>1603</v>
      </c>
      <c r="E19" s="33">
        <f t="shared" si="0"/>
        <v>23.713017751479288</v>
      </c>
    </row>
    <row r="20" spans="2:5" ht="15.75" customHeight="1" x14ac:dyDescent="0.2">
      <c r="B20" s="31" t="s">
        <v>14</v>
      </c>
      <c r="C20" s="32">
        <v>165</v>
      </c>
      <c r="D20" s="32">
        <v>35</v>
      </c>
      <c r="E20" s="33">
        <f t="shared" si="0"/>
        <v>21.212121212121211</v>
      </c>
    </row>
    <row r="21" spans="2:5" ht="15.75" customHeight="1" x14ac:dyDescent="0.2">
      <c r="B21" s="31" t="s">
        <v>15</v>
      </c>
      <c r="C21" s="32">
        <v>15644</v>
      </c>
      <c r="D21" s="32">
        <v>13961</v>
      </c>
      <c r="E21" s="33">
        <f t="shared" si="0"/>
        <v>89.241881871644082</v>
      </c>
    </row>
    <row r="22" spans="2:5" s="4" customFormat="1" ht="15.75" customHeight="1" x14ac:dyDescent="0.2">
      <c r="B22" s="27" t="s">
        <v>16</v>
      </c>
      <c r="C22" s="28">
        <f>SUM(C23:C24)</f>
        <v>40006</v>
      </c>
      <c r="D22" s="28">
        <f>SUM(D23:D24)</f>
        <v>25968</v>
      </c>
      <c r="E22" s="29">
        <f t="shared" si="0"/>
        <v>64.910263460480934</v>
      </c>
    </row>
    <row r="23" spans="2:5" s="8" customFormat="1" ht="15.75" customHeight="1" x14ac:dyDescent="0.2">
      <c r="B23" s="31" t="s">
        <v>17</v>
      </c>
      <c r="C23" s="32">
        <v>365</v>
      </c>
      <c r="D23" s="32">
        <v>185</v>
      </c>
      <c r="E23" s="34">
        <f t="shared" si="0"/>
        <v>50.684931506849317</v>
      </c>
    </row>
    <row r="24" spans="2:5" s="8" customFormat="1" ht="15.75" customHeight="1" x14ac:dyDescent="0.2">
      <c r="B24" s="31" t="s">
        <v>18</v>
      </c>
      <c r="C24" s="32">
        <v>39641</v>
      </c>
      <c r="D24" s="32">
        <v>25783</v>
      </c>
      <c r="E24" s="34">
        <f t="shared" si="0"/>
        <v>65.04124517544966</v>
      </c>
    </row>
    <row r="25" spans="2:5" s="4" customFormat="1" ht="15.75" customHeight="1" x14ac:dyDescent="0.2">
      <c r="B25" s="27" t="s">
        <v>19</v>
      </c>
      <c r="C25" s="28">
        <f>+C26+C29+C36+C37+C38</f>
        <v>76122</v>
      </c>
      <c r="D25" s="28">
        <f>+D26+D29+D36+D37+D38</f>
        <v>55078</v>
      </c>
      <c r="E25" s="29">
        <f t="shared" si="0"/>
        <v>72.354903969942981</v>
      </c>
    </row>
    <row r="26" spans="2:5" s="4" customFormat="1" ht="15.75" customHeight="1" x14ac:dyDescent="0.2">
      <c r="B26" s="27" t="s">
        <v>20</v>
      </c>
      <c r="C26" s="28">
        <f>SUM(C27:C28)</f>
        <v>39621</v>
      </c>
      <c r="D26" s="28">
        <f>SUM(D27:D28)</f>
        <v>20705</v>
      </c>
      <c r="E26" s="29">
        <f t="shared" si="0"/>
        <v>52.257641149895264</v>
      </c>
    </row>
    <row r="27" spans="2:5" s="8" customFormat="1" ht="15.75" customHeight="1" x14ac:dyDescent="0.2">
      <c r="B27" s="31" t="s">
        <v>21</v>
      </c>
      <c r="C27" s="32">
        <v>33740</v>
      </c>
      <c r="D27" s="32">
        <v>15033</v>
      </c>
      <c r="E27" s="34">
        <f t="shared" si="0"/>
        <v>44.555423829282752</v>
      </c>
    </row>
    <row r="28" spans="2:5" s="8" customFormat="1" ht="15.75" customHeight="1" x14ac:dyDescent="0.2">
      <c r="B28" s="31" t="s">
        <v>22</v>
      </c>
      <c r="C28" s="32">
        <v>5881</v>
      </c>
      <c r="D28" s="32">
        <v>5672</v>
      </c>
      <c r="E28" s="34">
        <f t="shared" si="0"/>
        <v>96.446182622003064</v>
      </c>
    </row>
    <row r="29" spans="2:5" s="4" customFormat="1" ht="15.75" customHeight="1" x14ac:dyDescent="0.2">
      <c r="B29" s="27" t="s">
        <v>23</v>
      </c>
      <c r="C29" s="28">
        <f>SUM(C30:C35)</f>
        <v>25205</v>
      </c>
      <c r="D29" s="28">
        <f>SUM(D30:D35)</f>
        <v>24978</v>
      </c>
      <c r="E29" s="29">
        <f t="shared" si="0"/>
        <v>99.099385042650269</v>
      </c>
    </row>
    <row r="30" spans="2:5" s="8" customFormat="1" ht="15.75" customHeight="1" x14ac:dyDescent="0.2">
      <c r="B30" s="31" t="s">
        <v>24</v>
      </c>
      <c r="C30" s="32">
        <v>37</v>
      </c>
      <c r="D30" s="32">
        <v>37</v>
      </c>
      <c r="E30" s="34">
        <f t="shared" si="0"/>
        <v>100</v>
      </c>
    </row>
    <row r="31" spans="2:5" s="8" customFormat="1" ht="15.75" customHeight="1" x14ac:dyDescent="0.2">
      <c r="B31" s="31" t="s">
        <v>25</v>
      </c>
      <c r="C31" s="32">
        <v>24577</v>
      </c>
      <c r="D31" s="32">
        <v>24575</v>
      </c>
      <c r="E31" s="34">
        <f t="shared" si="0"/>
        <v>99.991862310290117</v>
      </c>
    </row>
    <row r="32" spans="2:5" s="8" customFormat="1" ht="15.75" customHeight="1" x14ac:dyDescent="0.2">
      <c r="B32" s="31" t="s">
        <v>26</v>
      </c>
      <c r="C32" s="32"/>
      <c r="D32" s="32"/>
      <c r="E32" s="34"/>
    </row>
    <row r="33" spans="2:5" ht="15.75" customHeight="1" x14ac:dyDescent="0.2">
      <c r="B33" s="31" t="s">
        <v>27</v>
      </c>
      <c r="C33" s="32"/>
      <c r="D33" s="32"/>
      <c r="E33" s="33"/>
    </row>
    <row r="34" spans="2:5" ht="15.75" customHeight="1" x14ac:dyDescent="0.2">
      <c r="B34" s="31" t="s">
        <v>28</v>
      </c>
      <c r="C34" s="32">
        <v>202</v>
      </c>
      <c r="D34" s="32">
        <v>26</v>
      </c>
      <c r="E34" s="33">
        <f t="shared" si="0"/>
        <v>12.871287128712872</v>
      </c>
    </row>
    <row r="35" spans="2:5" ht="15.75" customHeight="1" x14ac:dyDescent="0.2">
      <c r="B35" s="31" t="s">
        <v>29</v>
      </c>
      <c r="C35" s="32">
        <v>389</v>
      </c>
      <c r="D35" s="32">
        <v>340</v>
      </c>
      <c r="E35" s="33">
        <f t="shared" si="0"/>
        <v>87.40359897172236</v>
      </c>
    </row>
    <row r="36" spans="2:5" s="5" customFormat="1" ht="15.75" customHeight="1" x14ac:dyDescent="0.2">
      <c r="B36" s="27" t="s">
        <v>30</v>
      </c>
      <c r="C36" s="28">
        <v>11296</v>
      </c>
      <c r="D36" s="28">
        <v>9395</v>
      </c>
      <c r="E36" s="30">
        <f t="shared" si="0"/>
        <v>83.17103399433428</v>
      </c>
    </row>
    <row r="37" spans="2:5" s="5" customFormat="1" ht="15.75" customHeight="1" x14ac:dyDescent="0.2">
      <c r="B37" s="27" t="s">
        <v>31</v>
      </c>
      <c r="C37" s="28"/>
      <c r="D37" s="28"/>
      <c r="E37" s="30"/>
    </row>
    <row r="38" spans="2:5" s="4" customFormat="1" ht="15.75" customHeight="1" x14ac:dyDescent="0.2">
      <c r="B38" s="27" t="s">
        <v>32</v>
      </c>
      <c r="C38" s="28">
        <v>0</v>
      </c>
      <c r="D38" s="28">
        <v>0</v>
      </c>
      <c r="E38" s="29"/>
    </row>
    <row r="39" spans="2:5" s="4" customFormat="1" ht="15.75" customHeight="1" x14ac:dyDescent="0.2">
      <c r="B39" s="27" t="s">
        <v>33</v>
      </c>
      <c r="C39" s="28">
        <f>SUM(C40:C42)</f>
        <v>56280</v>
      </c>
      <c r="D39" s="28">
        <f>SUM(D40:D42)</f>
        <v>56280</v>
      </c>
      <c r="E39" s="29">
        <f t="shared" si="0"/>
        <v>100</v>
      </c>
    </row>
    <row r="40" spans="2:5" s="8" customFormat="1" ht="15.75" customHeight="1" x14ac:dyDescent="0.2">
      <c r="B40" s="31" t="s">
        <v>34</v>
      </c>
      <c r="C40" s="32">
        <v>4012</v>
      </c>
      <c r="D40" s="32">
        <v>4012</v>
      </c>
      <c r="E40" s="34">
        <f t="shared" si="0"/>
        <v>100</v>
      </c>
    </row>
    <row r="41" spans="2:5" s="8" customFormat="1" ht="15.75" customHeight="1" x14ac:dyDescent="0.2">
      <c r="B41" s="31" t="s">
        <v>35</v>
      </c>
      <c r="C41" s="32">
        <v>52268</v>
      </c>
      <c r="D41" s="32">
        <v>52268</v>
      </c>
      <c r="E41" s="34">
        <f t="shared" si="0"/>
        <v>100</v>
      </c>
    </row>
    <row r="42" spans="2:5" s="8" customFormat="1" ht="15.75" customHeight="1" x14ac:dyDescent="0.2">
      <c r="B42" s="31" t="s">
        <v>36</v>
      </c>
      <c r="C42" s="32">
        <v>0</v>
      </c>
      <c r="D42" s="32">
        <v>0</v>
      </c>
      <c r="E42" s="34"/>
    </row>
    <row r="43" spans="2:5" s="4" customFormat="1" ht="15.75" customHeight="1" x14ac:dyDescent="0.2">
      <c r="B43" s="27" t="s">
        <v>37</v>
      </c>
      <c r="C43" s="28">
        <v>20710</v>
      </c>
      <c r="D43" s="28">
        <v>16099</v>
      </c>
      <c r="E43" s="29">
        <f t="shared" si="0"/>
        <v>77.735393529695799</v>
      </c>
    </row>
    <row r="44" spans="2:5" s="4" customFormat="1" ht="15.75" customHeight="1" x14ac:dyDescent="0.2">
      <c r="B44" s="27" t="s">
        <v>38</v>
      </c>
      <c r="C44" s="28">
        <v>18550</v>
      </c>
      <c r="D44" s="28">
        <v>17397</v>
      </c>
      <c r="E44" s="29">
        <f t="shared" si="0"/>
        <v>93.784366576819409</v>
      </c>
    </row>
    <row r="45" spans="2:5" s="4" customFormat="1" ht="15.75" customHeight="1" x14ac:dyDescent="0.2">
      <c r="B45" s="27" t="s">
        <v>39</v>
      </c>
      <c r="C45" s="28">
        <v>254</v>
      </c>
      <c r="D45" s="28">
        <v>76</v>
      </c>
      <c r="E45" s="29">
        <f t="shared" si="0"/>
        <v>29.921259842519689</v>
      </c>
    </row>
    <row r="46" spans="2:5" s="4" customFormat="1" ht="15.75" customHeight="1" x14ac:dyDescent="0.2">
      <c r="B46" s="27" t="s">
        <v>40</v>
      </c>
      <c r="C46" s="28">
        <f>+C47+C51+C61+C71+C78+C87</f>
        <v>136486</v>
      </c>
      <c r="D46" s="28">
        <f>+D47+D51+D61+D71+D78+D87</f>
        <v>68092</v>
      </c>
      <c r="E46" s="29">
        <f t="shared" si="0"/>
        <v>49.889365942294447</v>
      </c>
    </row>
    <row r="47" spans="2:5" s="4" customFormat="1" ht="15.75" customHeight="1" x14ac:dyDescent="0.2">
      <c r="B47" s="27" t="s">
        <v>41</v>
      </c>
      <c r="C47" s="28">
        <f>SUM(C48:C50)</f>
        <v>19137</v>
      </c>
      <c r="D47" s="28">
        <f>SUM(D48:D50)</f>
        <v>19137</v>
      </c>
      <c r="E47" s="29">
        <f t="shared" si="0"/>
        <v>100</v>
      </c>
    </row>
    <row r="48" spans="2:5" s="8" customFormat="1" ht="15.75" customHeight="1" x14ac:dyDescent="0.2">
      <c r="B48" s="31" t="s">
        <v>42</v>
      </c>
      <c r="C48" s="32">
        <v>19131</v>
      </c>
      <c r="D48" s="32">
        <v>19131</v>
      </c>
      <c r="E48" s="34">
        <f t="shared" si="0"/>
        <v>100</v>
      </c>
    </row>
    <row r="49" spans="2:5" s="8" customFormat="1" ht="15.75" customHeight="1" x14ac:dyDescent="0.2">
      <c r="B49" s="31" t="s">
        <v>43</v>
      </c>
      <c r="C49" s="32"/>
      <c r="D49" s="32"/>
      <c r="E49" s="34"/>
    </row>
    <row r="50" spans="2:5" s="8" customFormat="1" ht="15.75" customHeight="1" x14ac:dyDescent="0.2">
      <c r="B50" s="31" t="s">
        <v>44</v>
      </c>
      <c r="C50" s="32">
        <v>6</v>
      </c>
      <c r="D50" s="32">
        <v>6</v>
      </c>
      <c r="E50" s="34">
        <f t="shared" si="0"/>
        <v>100</v>
      </c>
    </row>
    <row r="51" spans="2:5" s="4" customFormat="1" ht="15.75" customHeight="1" x14ac:dyDescent="0.2">
      <c r="B51" s="27" t="s">
        <v>45</v>
      </c>
      <c r="C51" s="28">
        <f>+C52+C53+C54</f>
        <v>8</v>
      </c>
      <c r="D51" s="28">
        <f>+D52+D53+D54</f>
        <v>7</v>
      </c>
      <c r="E51" s="29">
        <f t="shared" si="0"/>
        <v>87.5</v>
      </c>
    </row>
    <row r="52" spans="2:5" s="4" customFormat="1" ht="15.75" customHeight="1" x14ac:dyDescent="0.2">
      <c r="B52" s="27" t="s">
        <v>46</v>
      </c>
      <c r="C52" s="28">
        <v>6</v>
      </c>
      <c r="D52" s="28">
        <v>5</v>
      </c>
      <c r="E52" s="29">
        <f t="shared" si="0"/>
        <v>83.333333333333343</v>
      </c>
    </row>
    <row r="53" spans="2:5" s="4" customFormat="1" ht="15.75" customHeight="1" x14ac:dyDescent="0.2">
      <c r="B53" s="27" t="s">
        <v>47</v>
      </c>
      <c r="C53" s="28">
        <v>2</v>
      </c>
      <c r="D53" s="28">
        <v>2</v>
      </c>
      <c r="E53" s="29">
        <f t="shared" si="0"/>
        <v>100</v>
      </c>
    </row>
    <row r="54" spans="2:5" s="4" customFormat="1" ht="15.75" customHeight="1" x14ac:dyDescent="0.2">
      <c r="B54" s="27" t="s">
        <v>48</v>
      </c>
      <c r="C54" s="28">
        <f>SUM(C55:C60)</f>
        <v>0</v>
      </c>
      <c r="D54" s="28">
        <f>SUM(D55:D60)</f>
        <v>0</v>
      </c>
      <c r="E54" s="29"/>
    </row>
    <row r="55" spans="2:5" s="8" customFormat="1" ht="15.75" customHeight="1" x14ac:dyDescent="0.2">
      <c r="B55" s="31" t="s">
        <v>49</v>
      </c>
      <c r="C55" s="32"/>
      <c r="D55" s="32"/>
      <c r="E55" s="34"/>
    </row>
    <row r="56" spans="2:5" s="8" customFormat="1" ht="15.75" customHeight="1" x14ac:dyDescent="0.2">
      <c r="B56" s="31" t="s">
        <v>50</v>
      </c>
      <c r="C56" s="32"/>
      <c r="D56" s="32"/>
      <c r="E56" s="34"/>
    </row>
    <row r="57" spans="2:5" s="8" customFormat="1" ht="15.75" customHeight="1" x14ac:dyDescent="0.2">
      <c r="B57" s="31" t="s">
        <v>51</v>
      </c>
      <c r="C57" s="32"/>
      <c r="D57" s="32"/>
      <c r="E57" s="34"/>
    </row>
    <row r="58" spans="2:5" s="8" customFormat="1" ht="15.75" customHeight="1" x14ac:dyDescent="0.2">
      <c r="B58" s="31" t="s">
        <v>52</v>
      </c>
      <c r="C58" s="32"/>
      <c r="D58" s="32"/>
      <c r="E58" s="34"/>
    </row>
    <row r="59" spans="2:5" s="8" customFormat="1" ht="15.75" customHeight="1" x14ac:dyDescent="0.2">
      <c r="B59" s="31" t="s">
        <v>53</v>
      </c>
      <c r="C59" s="32"/>
      <c r="D59" s="32"/>
      <c r="E59" s="34"/>
    </row>
    <row r="60" spans="2:5" s="8" customFormat="1" ht="15.75" customHeight="1" x14ac:dyDescent="0.2">
      <c r="B60" s="31" t="s">
        <v>54</v>
      </c>
      <c r="C60" s="32"/>
      <c r="D60" s="32"/>
      <c r="E60" s="34"/>
    </row>
    <row r="61" spans="2:5" s="4" customFormat="1" ht="15.75" customHeight="1" x14ac:dyDescent="0.2">
      <c r="B61" s="27" t="s">
        <v>55</v>
      </c>
      <c r="C61" s="28">
        <f>+C62+C66+C70</f>
        <v>29567</v>
      </c>
      <c r="D61" s="28">
        <f>+D62+D66+D70</f>
        <v>10049</v>
      </c>
      <c r="E61" s="29">
        <f t="shared" si="0"/>
        <v>33.987215476713907</v>
      </c>
    </row>
    <row r="62" spans="2:5" s="4" customFormat="1" ht="15.75" customHeight="1" x14ac:dyDescent="0.2">
      <c r="B62" s="27" t="s">
        <v>56</v>
      </c>
      <c r="C62" s="28">
        <f>SUM(C63:C65)</f>
        <v>2866</v>
      </c>
      <c r="D62" s="28">
        <f>SUM(D63:D65)</f>
        <v>2204</v>
      </c>
      <c r="E62" s="29">
        <f t="shared" si="0"/>
        <v>76.901605024424285</v>
      </c>
    </row>
    <row r="63" spans="2:5" s="8" customFormat="1" ht="15.75" customHeight="1" x14ac:dyDescent="0.2">
      <c r="B63" s="31" t="s">
        <v>57</v>
      </c>
      <c r="C63" s="32">
        <v>994</v>
      </c>
      <c r="D63" s="32">
        <v>994</v>
      </c>
      <c r="E63" s="34">
        <f t="shared" si="0"/>
        <v>100</v>
      </c>
    </row>
    <row r="64" spans="2:5" s="8" customFormat="1" ht="15.75" customHeight="1" x14ac:dyDescent="0.2">
      <c r="B64" s="31" t="s">
        <v>58</v>
      </c>
      <c r="C64" s="32">
        <v>914</v>
      </c>
      <c r="D64" s="32">
        <v>260</v>
      </c>
      <c r="E64" s="34">
        <f t="shared" si="0"/>
        <v>28.446389496717721</v>
      </c>
    </row>
    <row r="65" spans="2:5" s="8" customFormat="1" ht="15.75" customHeight="1" x14ac:dyDescent="0.2">
      <c r="B65" s="31" t="s">
        <v>59</v>
      </c>
      <c r="C65" s="32">
        <v>958</v>
      </c>
      <c r="D65" s="32">
        <v>950</v>
      </c>
      <c r="E65" s="34">
        <f t="shared" si="0"/>
        <v>99.164926931106464</v>
      </c>
    </row>
    <row r="66" spans="2:5" s="4" customFormat="1" ht="15.75" customHeight="1" x14ac:dyDescent="0.2">
      <c r="B66" s="27" t="s">
        <v>60</v>
      </c>
      <c r="C66" s="28">
        <f>SUM(C67:C69)</f>
        <v>26700</v>
      </c>
      <c r="D66" s="28">
        <f>SUM(D67:D69)</f>
        <v>7844</v>
      </c>
      <c r="E66" s="29">
        <f t="shared" si="0"/>
        <v>29.378277153558052</v>
      </c>
    </row>
    <row r="67" spans="2:5" s="8" customFormat="1" ht="15.75" customHeight="1" x14ac:dyDescent="0.2">
      <c r="B67" s="31" t="s">
        <v>61</v>
      </c>
      <c r="C67" s="32"/>
      <c r="D67" s="32"/>
      <c r="E67" s="34"/>
    </row>
    <row r="68" spans="2:5" s="8" customFormat="1" ht="15.75" customHeight="1" x14ac:dyDescent="0.2">
      <c r="B68" s="31" t="s">
        <v>62</v>
      </c>
      <c r="C68" s="32">
        <v>26437</v>
      </c>
      <c r="D68" s="32">
        <v>7582</v>
      </c>
      <c r="E68" s="34">
        <f t="shared" si="0"/>
        <v>28.679502212807805</v>
      </c>
    </row>
    <row r="69" spans="2:5" s="8" customFormat="1" ht="15.75" customHeight="1" x14ac:dyDescent="0.2">
      <c r="B69" s="31" t="s">
        <v>63</v>
      </c>
      <c r="C69" s="32">
        <v>263</v>
      </c>
      <c r="D69" s="32">
        <v>262</v>
      </c>
      <c r="E69" s="34">
        <f t="shared" si="0"/>
        <v>99.619771863117862</v>
      </c>
    </row>
    <row r="70" spans="2:5" s="4" customFormat="1" ht="15.75" customHeight="1" x14ac:dyDescent="0.2">
      <c r="B70" s="27" t="s">
        <v>64</v>
      </c>
      <c r="C70" s="28">
        <v>1</v>
      </c>
      <c r="D70" s="28">
        <v>1</v>
      </c>
      <c r="E70" s="29">
        <f t="shared" si="0"/>
        <v>100</v>
      </c>
    </row>
    <row r="71" spans="2:5" s="4" customFormat="1" ht="15.75" customHeight="1" x14ac:dyDescent="0.2">
      <c r="B71" s="27" t="s">
        <v>65</v>
      </c>
      <c r="C71" s="28">
        <f>SUM(C72:C77)</f>
        <v>80121</v>
      </c>
      <c r="D71" s="28">
        <f>SUM(D72:D77)</f>
        <v>32058</v>
      </c>
      <c r="E71" s="29">
        <f t="shared" si="0"/>
        <v>40.01198187741042</v>
      </c>
    </row>
    <row r="72" spans="2:5" s="8" customFormat="1" ht="15.75" customHeight="1" x14ac:dyDescent="0.2">
      <c r="B72" s="35" t="s">
        <v>66</v>
      </c>
      <c r="C72" s="36">
        <v>1053</v>
      </c>
      <c r="D72" s="36">
        <v>448</v>
      </c>
      <c r="E72" s="34">
        <f t="shared" si="0"/>
        <v>42.54510921177588</v>
      </c>
    </row>
    <row r="73" spans="2:5" s="8" customFormat="1" ht="15.75" customHeight="1" x14ac:dyDescent="0.2">
      <c r="B73" s="35" t="s">
        <v>67</v>
      </c>
      <c r="C73" s="36">
        <v>184</v>
      </c>
      <c r="D73" s="36">
        <v>40</v>
      </c>
      <c r="E73" s="34">
        <f t="shared" si="0"/>
        <v>21.739130434782609</v>
      </c>
    </row>
    <row r="74" spans="2:5" s="8" customFormat="1" ht="15.75" customHeight="1" x14ac:dyDescent="0.2">
      <c r="B74" s="35" t="s">
        <v>68</v>
      </c>
      <c r="C74" s="36">
        <v>4138</v>
      </c>
      <c r="D74" s="36">
        <v>1334</v>
      </c>
      <c r="E74" s="34">
        <f>+D74/C74*100</f>
        <v>32.237796036732718</v>
      </c>
    </row>
    <row r="75" spans="2:5" s="8" customFormat="1" ht="15.75" customHeight="1" x14ac:dyDescent="0.2">
      <c r="B75" s="35" t="s">
        <v>69</v>
      </c>
      <c r="C75" s="36">
        <v>58062</v>
      </c>
      <c r="D75" s="36">
        <v>18088</v>
      </c>
      <c r="E75" s="34">
        <f>+D75/C75*100</f>
        <v>31.152905514794533</v>
      </c>
    </row>
    <row r="76" spans="2:5" s="8" customFormat="1" ht="15.75" customHeight="1" x14ac:dyDescent="0.2">
      <c r="B76" s="35" t="s">
        <v>70</v>
      </c>
      <c r="C76" s="36">
        <v>10967</v>
      </c>
      <c r="D76" s="36">
        <v>10604</v>
      </c>
      <c r="E76" s="34">
        <f>+D76/C76*100</f>
        <v>96.690070210631902</v>
      </c>
    </row>
    <row r="77" spans="2:5" s="8" customFormat="1" ht="15.75" customHeight="1" x14ac:dyDescent="0.2">
      <c r="B77" s="35" t="s">
        <v>71</v>
      </c>
      <c r="C77" s="36">
        <v>5717</v>
      </c>
      <c r="D77" s="36">
        <v>1544</v>
      </c>
      <c r="E77" s="34">
        <f>+D77/C77*100</f>
        <v>27.007171593493091</v>
      </c>
    </row>
    <row r="78" spans="2:5" s="5" customFormat="1" ht="15.75" customHeight="1" x14ac:dyDescent="0.2">
      <c r="B78" s="27" t="s">
        <v>72</v>
      </c>
      <c r="C78" s="28">
        <f>SUM(C79:C86)</f>
        <v>1</v>
      </c>
      <c r="D78" s="28">
        <f>SUM(D79:D86)</f>
        <v>1</v>
      </c>
      <c r="E78" s="29">
        <f>+D78/C78*100</f>
        <v>100</v>
      </c>
    </row>
    <row r="79" spans="2:5" ht="15.75" customHeight="1" x14ac:dyDescent="0.2">
      <c r="B79" s="31" t="s">
        <v>73</v>
      </c>
      <c r="C79" s="32"/>
      <c r="D79" s="32"/>
      <c r="E79" s="34"/>
    </row>
    <row r="80" spans="2:5" ht="15.75" customHeight="1" x14ac:dyDescent="0.2">
      <c r="B80" s="31" t="s">
        <v>74</v>
      </c>
      <c r="C80" s="32"/>
      <c r="D80" s="32"/>
      <c r="E80" s="34"/>
    </row>
    <row r="81" spans="2:5" ht="15.75" customHeight="1" x14ac:dyDescent="0.2">
      <c r="B81" s="31" t="s">
        <v>75</v>
      </c>
      <c r="C81" s="32">
        <v>1</v>
      </c>
      <c r="D81" s="32">
        <v>1</v>
      </c>
      <c r="E81" s="34">
        <f>+D81/C81*100</f>
        <v>100</v>
      </c>
    </row>
    <row r="82" spans="2:5" ht="15.75" customHeight="1" x14ac:dyDescent="0.2">
      <c r="B82" s="31" t="s">
        <v>76</v>
      </c>
      <c r="C82" s="32"/>
      <c r="D82" s="32"/>
      <c r="E82" s="34"/>
    </row>
    <row r="83" spans="2:5" ht="15.75" customHeight="1" x14ac:dyDescent="0.2">
      <c r="B83" s="31" t="s">
        <v>77</v>
      </c>
      <c r="C83" s="32"/>
      <c r="D83" s="32"/>
      <c r="E83" s="34"/>
    </row>
    <row r="84" spans="2:5" ht="15.75" customHeight="1" x14ac:dyDescent="0.2">
      <c r="B84" s="31" t="s">
        <v>78</v>
      </c>
      <c r="C84" s="32"/>
      <c r="D84" s="32"/>
      <c r="E84" s="34"/>
    </row>
    <row r="85" spans="2:5" ht="15.75" customHeight="1" x14ac:dyDescent="0.2">
      <c r="B85" s="31" t="s">
        <v>79</v>
      </c>
      <c r="C85" s="32"/>
      <c r="D85" s="32"/>
      <c r="E85" s="34"/>
    </row>
    <row r="86" spans="2:5" ht="15.75" customHeight="1" x14ac:dyDescent="0.2">
      <c r="B86" s="31" t="s">
        <v>80</v>
      </c>
      <c r="C86" s="32">
        <v>0</v>
      </c>
      <c r="D86" s="32">
        <v>0</v>
      </c>
      <c r="E86" s="34"/>
    </row>
    <row r="87" spans="2:5" s="5" customFormat="1" ht="15.75" customHeight="1" x14ac:dyDescent="0.2">
      <c r="B87" s="27" t="s">
        <v>81</v>
      </c>
      <c r="C87" s="28">
        <f>SUM(C88:C94)</f>
        <v>7652</v>
      </c>
      <c r="D87" s="28">
        <f>SUM(D88:D94)</f>
        <v>6840</v>
      </c>
      <c r="E87" s="29">
        <f>+D87/C87*100</f>
        <v>89.388395190799798</v>
      </c>
    </row>
    <row r="88" spans="2:5" ht="15.75" customHeight="1" x14ac:dyDescent="0.2">
      <c r="B88" s="37" t="s">
        <v>82</v>
      </c>
      <c r="C88" s="32"/>
      <c r="D88" s="32"/>
      <c r="E88" s="34"/>
    </row>
    <row r="89" spans="2:5" ht="15.75" customHeight="1" x14ac:dyDescent="0.2">
      <c r="B89" s="37" t="s">
        <v>83</v>
      </c>
      <c r="C89" s="32">
        <v>-8</v>
      </c>
      <c r="D89" s="32">
        <v>-8</v>
      </c>
      <c r="E89" s="34">
        <f>+D89/C89*100</f>
        <v>100</v>
      </c>
    </row>
    <row r="90" spans="2:5" ht="15.75" customHeight="1" x14ac:dyDescent="0.2">
      <c r="B90" s="31" t="s">
        <v>84</v>
      </c>
      <c r="C90" s="32">
        <v>587</v>
      </c>
      <c r="D90" s="32">
        <v>581</v>
      </c>
      <c r="E90" s="34">
        <f t="shared" ref="E90:E96" si="1">+D90/C90*100</f>
        <v>98.977853492333907</v>
      </c>
    </row>
    <row r="91" spans="2:5" ht="15.75" customHeight="1" x14ac:dyDescent="0.2">
      <c r="B91" s="31" t="s">
        <v>85</v>
      </c>
      <c r="C91" s="32">
        <v>3049</v>
      </c>
      <c r="D91" s="32">
        <v>3049</v>
      </c>
      <c r="E91" s="34">
        <f t="shared" si="1"/>
        <v>100</v>
      </c>
    </row>
    <row r="92" spans="2:5" ht="15.75" customHeight="1" x14ac:dyDescent="0.2">
      <c r="B92" s="31" t="s">
        <v>86</v>
      </c>
      <c r="C92" s="32">
        <v>281</v>
      </c>
      <c r="D92" s="32">
        <v>281</v>
      </c>
      <c r="E92" s="34">
        <f t="shared" si="1"/>
        <v>100</v>
      </c>
    </row>
    <row r="93" spans="2:5" ht="15.75" customHeight="1" x14ac:dyDescent="0.2">
      <c r="B93" s="31" t="s">
        <v>87</v>
      </c>
      <c r="C93" s="32">
        <v>64</v>
      </c>
      <c r="D93" s="32">
        <v>64</v>
      </c>
      <c r="E93" s="34">
        <f t="shared" si="1"/>
        <v>100</v>
      </c>
    </row>
    <row r="94" spans="2:5" ht="15.75" customHeight="1" x14ac:dyDescent="0.2">
      <c r="B94" s="31" t="s">
        <v>88</v>
      </c>
      <c r="C94" s="32">
        <v>3679</v>
      </c>
      <c r="D94" s="32">
        <v>2873</v>
      </c>
      <c r="E94" s="34">
        <f t="shared" si="1"/>
        <v>78.091872791519435</v>
      </c>
    </row>
    <row r="95" spans="2:5" s="5" customFormat="1" ht="15.75" customHeight="1" x14ac:dyDescent="0.2">
      <c r="B95" s="27" t="s">
        <v>89</v>
      </c>
      <c r="C95" s="28">
        <f>+C96+C102+C103</f>
        <v>590</v>
      </c>
      <c r="D95" s="28">
        <f>+D96+D102+D103</f>
        <v>590</v>
      </c>
      <c r="E95" s="38">
        <f t="shared" si="1"/>
        <v>100</v>
      </c>
    </row>
    <row r="96" spans="2:5" s="5" customFormat="1" ht="15.75" customHeight="1" x14ac:dyDescent="0.2">
      <c r="B96" s="27" t="s">
        <v>90</v>
      </c>
      <c r="C96" s="28">
        <f>SUM(C97:C101)</f>
        <v>543</v>
      </c>
      <c r="D96" s="28">
        <f>SUM(D97:D101)</f>
        <v>543</v>
      </c>
      <c r="E96" s="38">
        <f t="shared" si="1"/>
        <v>100</v>
      </c>
    </row>
    <row r="97" spans="2:5" ht="15.75" customHeight="1" x14ac:dyDescent="0.2">
      <c r="B97" s="31" t="s">
        <v>91</v>
      </c>
      <c r="C97" s="32"/>
      <c r="D97" s="32"/>
      <c r="E97" s="39"/>
    </row>
    <row r="98" spans="2:5" ht="15.75" customHeight="1" x14ac:dyDescent="0.2">
      <c r="B98" s="31" t="s">
        <v>92</v>
      </c>
      <c r="C98" s="32"/>
      <c r="D98" s="32"/>
      <c r="E98" s="39"/>
    </row>
    <row r="99" spans="2:5" ht="15.75" customHeight="1" x14ac:dyDescent="0.2">
      <c r="B99" s="31" t="s">
        <v>93</v>
      </c>
      <c r="C99" s="32">
        <v>58</v>
      </c>
      <c r="D99" s="32">
        <v>58</v>
      </c>
      <c r="E99" s="39">
        <f>+D99/C99*100</f>
        <v>100</v>
      </c>
    </row>
    <row r="100" spans="2:5" ht="15.75" customHeight="1" x14ac:dyDescent="0.2">
      <c r="B100" s="31" t="s">
        <v>94</v>
      </c>
      <c r="C100" s="32">
        <v>295</v>
      </c>
      <c r="D100" s="32">
        <v>295</v>
      </c>
      <c r="E100" s="39">
        <f>+D100/C100*100</f>
        <v>100</v>
      </c>
    </row>
    <row r="101" spans="2:5" ht="15.75" customHeight="1" x14ac:dyDescent="0.2">
      <c r="B101" s="31" t="s">
        <v>95</v>
      </c>
      <c r="C101" s="32">
        <v>190</v>
      </c>
      <c r="D101" s="32">
        <v>190</v>
      </c>
      <c r="E101" s="39">
        <f>+D101/C101*100</f>
        <v>100</v>
      </c>
    </row>
    <row r="102" spans="2:5" s="5" customFormat="1" ht="15.75" customHeight="1" x14ac:dyDescent="0.2">
      <c r="B102" s="27" t="s">
        <v>96</v>
      </c>
      <c r="C102" s="28">
        <v>47</v>
      </c>
      <c r="D102" s="28">
        <v>47</v>
      </c>
      <c r="E102" s="38">
        <f>+D102/C102*100</f>
        <v>100</v>
      </c>
    </row>
    <row r="103" spans="2:5" s="5" customFormat="1" ht="15.75" customHeight="1" x14ac:dyDescent="0.2">
      <c r="B103" s="27" t="s">
        <v>97</v>
      </c>
      <c r="C103" s="28">
        <f>SUM(C104:C105)</f>
        <v>0</v>
      </c>
      <c r="D103" s="28">
        <f>SUM(D104:D105)</f>
        <v>0</v>
      </c>
      <c r="E103" s="38"/>
    </row>
    <row r="104" spans="2:5" ht="15.75" customHeight="1" x14ac:dyDescent="0.2">
      <c r="B104" s="31" t="s">
        <v>98</v>
      </c>
      <c r="C104" s="32"/>
      <c r="D104" s="32"/>
      <c r="E104" s="39"/>
    </row>
    <row r="105" spans="2:5" ht="15.75" customHeight="1" x14ac:dyDescent="0.2">
      <c r="B105" s="31" t="s">
        <v>99</v>
      </c>
      <c r="C105" s="32"/>
      <c r="D105" s="32"/>
      <c r="E105" s="39"/>
    </row>
    <row r="106" spans="2:5" s="5" customFormat="1" ht="15.75" customHeight="1" x14ac:dyDescent="0.2">
      <c r="B106" s="27" t="s">
        <v>100</v>
      </c>
      <c r="C106" s="28">
        <f>+C107+C112</f>
        <v>0</v>
      </c>
      <c r="D106" s="28">
        <f>+D107+D112</f>
        <v>0</v>
      </c>
      <c r="E106" s="38"/>
    </row>
    <row r="107" spans="2:5" s="5" customFormat="1" ht="15.75" customHeight="1" x14ac:dyDescent="0.2">
      <c r="B107" s="27" t="s">
        <v>101</v>
      </c>
      <c r="C107" s="28">
        <f>SUM(C108:C111)</f>
        <v>0</v>
      </c>
      <c r="D107" s="28">
        <f>SUM(D108:D111)</f>
        <v>0</v>
      </c>
      <c r="E107" s="38"/>
    </row>
    <row r="108" spans="2:5" ht="15.75" customHeight="1" x14ac:dyDescent="0.2">
      <c r="B108" s="31" t="s">
        <v>102</v>
      </c>
      <c r="C108" s="32">
        <v>0</v>
      </c>
      <c r="D108" s="32">
        <v>0</v>
      </c>
      <c r="E108" s="39"/>
    </row>
    <row r="109" spans="2:5" ht="15.75" customHeight="1" x14ac:dyDescent="0.2">
      <c r="B109" s="31" t="s">
        <v>103</v>
      </c>
      <c r="C109" s="32"/>
      <c r="D109" s="32"/>
      <c r="E109" s="39"/>
    </row>
    <row r="110" spans="2:5" ht="15.75" customHeight="1" x14ac:dyDescent="0.2">
      <c r="B110" s="31" t="s">
        <v>104</v>
      </c>
      <c r="C110" s="32"/>
      <c r="D110" s="32"/>
      <c r="E110" s="39"/>
    </row>
    <row r="111" spans="2:5" ht="15.75" customHeight="1" x14ac:dyDescent="0.2">
      <c r="B111" s="31" t="s">
        <v>105</v>
      </c>
      <c r="C111" s="32">
        <v>0</v>
      </c>
      <c r="D111" s="32">
        <v>0</v>
      </c>
      <c r="E111" s="39"/>
    </row>
    <row r="112" spans="2:5" s="5" customFormat="1" ht="15.75" customHeight="1" x14ac:dyDescent="0.2">
      <c r="B112" s="27" t="s">
        <v>106</v>
      </c>
      <c r="C112" s="28"/>
      <c r="D112" s="28"/>
      <c r="E112" s="38"/>
    </row>
  </sheetData>
  <phoneticPr fontId="0" type="noConversion"/>
  <hyperlinks>
    <hyperlink ref="C4" location="Ocak!A1" display="Ocak" xr:uid="{E319B54C-B907-49D8-A81F-64644138E908}"/>
    <hyperlink ref="D4" location="Şubat!A1" display="Şubat" xr:uid="{65DCA55D-EA34-4977-AF0D-54DAE8023A70}"/>
    <hyperlink ref="E4" location="Mart!A1" display="Mart" xr:uid="{2892D0A7-9CFD-4BBA-A25C-A4B2516A54AF}"/>
    <hyperlink ref="C5" location="Nisan!A1" display="Nisan" xr:uid="{21D94C6A-2127-4CD2-8458-4FFA5F093907}"/>
    <hyperlink ref="D5" location="Mayıs!A1" display="Mayıs" xr:uid="{44922552-78B6-4C25-8B30-4D1DEE1C5B94}"/>
    <hyperlink ref="E5" location="Haziran!A1" display="Haziran" xr:uid="{60D0B595-0DB2-4ECA-BB39-9860771D8E37}"/>
    <hyperlink ref="C6" location="Temmuz!A1" display="Temmuz" xr:uid="{4546F13A-A451-4382-96EA-5575AA15E89F}"/>
    <hyperlink ref="D6" location="Ağustos!A1" display="Ağustos" xr:uid="{E4405019-C059-4F63-88A3-9DD1D3440246}"/>
    <hyperlink ref="E6" location="Eylül!A1" display="Eylül" xr:uid="{FEC33FD2-CD33-4319-A115-6E2EE89858A0}"/>
    <hyperlink ref="C7" location="Ekim!A1" display="Ekim" xr:uid="{E4D3AD10-273F-4D9F-93E1-75837666A2DB}"/>
    <hyperlink ref="D7" location="Kasım!A1" display="Kasım" xr:uid="{DF4DB2BF-76C1-4B28-A8CD-18362C917A88}"/>
    <hyperlink ref="E7" location="Aralık!A1" display="Aralık" xr:uid="{B9BA4BFC-1C6E-483C-BACB-6BF6AAFAD1A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BC165-6F68-417B-8546-ACCD6835F672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4" customFormat="1" ht="15.75" customHeight="1" x14ac:dyDescent="0.2">
      <c r="B10" s="27" t="s">
        <v>4</v>
      </c>
      <c r="C10" s="28">
        <v>456864</v>
      </c>
      <c r="D10" s="28">
        <v>272066</v>
      </c>
      <c r="E10" s="29">
        <v>59.550763465714084</v>
      </c>
    </row>
    <row r="11" spans="2:7" s="5" customFormat="1" ht="15.75" customHeight="1" x14ac:dyDescent="0.2">
      <c r="B11" s="27" t="s">
        <v>5</v>
      </c>
      <c r="C11" s="28">
        <v>332400</v>
      </c>
      <c r="D11" s="28">
        <v>237725</v>
      </c>
      <c r="E11" s="30">
        <v>71.517749699157633</v>
      </c>
    </row>
    <row r="12" spans="2:7" s="5" customFormat="1" ht="15.75" customHeight="1" x14ac:dyDescent="0.2">
      <c r="B12" s="27" t="s">
        <v>6</v>
      </c>
      <c r="C12" s="28">
        <v>142808</v>
      </c>
      <c r="D12" s="28">
        <v>96066</v>
      </c>
      <c r="E12" s="30">
        <v>67.269340653184699</v>
      </c>
      <c r="G12" s="6"/>
    </row>
    <row r="13" spans="2:7" s="5" customFormat="1" ht="15.75" customHeight="1" x14ac:dyDescent="0.2">
      <c r="B13" s="27" t="s">
        <v>7</v>
      </c>
      <c r="C13" s="28">
        <v>124180</v>
      </c>
      <c r="D13" s="28">
        <v>83722</v>
      </c>
      <c r="E13" s="30">
        <v>67.419874375905948</v>
      </c>
    </row>
    <row r="14" spans="2:7" ht="15.75" customHeight="1" x14ac:dyDescent="0.2">
      <c r="B14" s="31" t="s">
        <v>8</v>
      </c>
      <c r="C14" s="32">
        <v>14507</v>
      </c>
      <c r="D14" s="32">
        <v>6850</v>
      </c>
      <c r="E14" s="33">
        <v>47.218584131798444</v>
      </c>
    </row>
    <row r="15" spans="2:7" ht="15.75" customHeight="1" x14ac:dyDescent="0.2">
      <c r="B15" s="31" t="s">
        <v>9</v>
      </c>
      <c r="C15" s="32">
        <v>1491</v>
      </c>
      <c r="D15" s="32">
        <v>908</v>
      </c>
      <c r="E15" s="33">
        <v>60.898725687458075</v>
      </c>
    </row>
    <row r="16" spans="2:7" ht="15.75" customHeight="1" x14ac:dyDescent="0.2">
      <c r="B16" s="31" t="s">
        <v>10</v>
      </c>
      <c r="C16" s="32">
        <v>101284</v>
      </c>
      <c r="D16" s="32">
        <v>69929</v>
      </c>
      <c r="E16" s="33">
        <v>69.04249437226018</v>
      </c>
    </row>
    <row r="17" spans="2:5" ht="15.75" customHeight="1" x14ac:dyDescent="0.2">
      <c r="B17" s="31" t="s">
        <v>11</v>
      </c>
      <c r="C17" s="32">
        <v>6898</v>
      </c>
      <c r="D17" s="32">
        <v>6035</v>
      </c>
      <c r="E17" s="33">
        <v>87.48912728327052</v>
      </c>
    </row>
    <row r="18" spans="2:5" s="5" customFormat="1" ht="15.75" customHeight="1" x14ac:dyDescent="0.2">
      <c r="B18" s="27" t="s">
        <v>12</v>
      </c>
      <c r="C18" s="28">
        <v>18628</v>
      </c>
      <c r="D18" s="28">
        <v>12344</v>
      </c>
      <c r="E18" s="30">
        <v>66.26583637534894</v>
      </c>
    </row>
    <row r="19" spans="2:5" ht="15.75" customHeight="1" x14ac:dyDescent="0.2">
      <c r="B19" s="31" t="s">
        <v>13</v>
      </c>
      <c r="C19" s="32">
        <v>6867</v>
      </c>
      <c r="D19" s="32">
        <v>1572</v>
      </c>
      <c r="E19" s="33">
        <v>22.892092616863259</v>
      </c>
    </row>
    <row r="20" spans="2:5" ht="15.75" customHeight="1" x14ac:dyDescent="0.2">
      <c r="B20" s="31" t="s">
        <v>14</v>
      </c>
      <c r="C20" s="32">
        <v>165</v>
      </c>
      <c r="D20" s="32">
        <v>35</v>
      </c>
      <c r="E20" s="33">
        <v>21.212121212121211</v>
      </c>
    </row>
    <row r="21" spans="2:5" ht="15.75" customHeight="1" x14ac:dyDescent="0.2">
      <c r="B21" s="31" t="s">
        <v>15</v>
      </c>
      <c r="C21" s="32">
        <v>11596</v>
      </c>
      <c r="D21" s="32">
        <v>10737</v>
      </c>
      <c r="E21" s="33">
        <v>92.592273197654364</v>
      </c>
    </row>
    <row r="22" spans="2:5" s="4" customFormat="1" ht="15.75" customHeight="1" x14ac:dyDescent="0.2">
      <c r="B22" s="27" t="s">
        <v>16</v>
      </c>
      <c r="C22" s="28">
        <v>39846</v>
      </c>
      <c r="D22" s="28">
        <v>19959</v>
      </c>
      <c r="E22" s="29">
        <v>50.090347839180851</v>
      </c>
    </row>
    <row r="23" spans="2:5" s="8" customFormat="1" ht="15.75" customHeight="1" x14ac:dyDescent="0.2">
      <c r="B23" s="31" t="s">
        <v>17</v>
      </c>
      <c r="C23" s="32">
        <v>362</v>
      </c>
      <c r="D23" s="32">
        <v>177</v>
      </c>
      <c r="E23" s="34">
        <v>48.895027624309392</v>
      </c>
    </row>
    <row r="24" spans="2:5" s="8" customFormat="1" ht="15.75" customHeight="1" x14ac:dyDescent="0.2">
      <c r="B24" s="31" t="s">
        <v>18</v>
      </c>
      <c r="C24" s="32">
        <v>39484</v>
      </c>
      <c r="D24" s="32">
        <v>19782</v>
      </c>
      <c r="E24" s="34">
        <v>50.101306858474317</v>
      </c>
    </row>
    <row r="25" spans="2:5" s="4" customFormat="1" ht="15.75" customHeight="1" x14ac:dyDescent="0.2">
      <c r="B25" s="27" t="s">
        <v>19</v>
      </c>
      <c r="C25" s="28">
        <v>69485</v>
      </c>
      <c r="D25" s="28">
        <v>47619</v>
      </c>
      <c r="E25" s="29">
        <v>68.531337698783915</v>
      </c>
    </row>
    <row r="26" spans="2:5" s="4" customFormat="1" ht="15.75" customHeight="1" x14ac:dyDescent="0.2">
      <c r="B26" s="27" t="s">
        <v>20</v>
      </c>
      <c r="C26" s="28">
        <v>37515</v>
      </c>
      <c r="D26" s="28">
        <v>18723</v>
      </c>
      <c r="E26" s="29">
        <v>49.908036785285887</v>
      </c>
    </row>
    <row r="27" spans="2:5" s="8" customFormat="1" ht="15.75" customHeight="1" x14ac:dyDescent="0.2">
      <c r="B27" s="31" t="s">
        <v>21</v>
      </c>
      <c r="C27" s="32">
        <v>32044</v>
      </c>
      <c r="D27" s="32">
        <v>13464</v>
      </c>
      <c r="E27" s="34">
        <v>42.017226313818497</v>
      </c>
    </row>
    <row r="28" spans="2:5" s="8" customFormat="1" ht="15.75" customHeight="1" x14ac:dyDescent="0.2">
      <c r="B28" s="31" t="s">
        <v>22</v>
      </c>
      <c r="C28" s="32">
        <v>5471</v>
      </c>
      <c r="D28" s="32">
        <v>5259</v>
      </c>
      <c r="E28" s="34">
        <v>96.125022847742642</v>
      </c>
    </row>
    <row r="29" spans="2:5" s="4" customFormat="1" ht="15.75" customHeight="1" x14ac:dyDescent="0.2">
      <c r="B29" s="27" t="s">
        <v>23</v>
      </c>
      <c r="C29" s="28">
        <v>21746</v>
      </c>
      <c r="D29" s="28">
        <v>21486</v>
      </c>
      <c r="E29" s="29">
        <v>98.804377816609957</v>
      </c>
    </row>
    <row r="30" spans="2:5" s="8" customFormat="1" ht="15.75" customHeight="1" x14ac:dyDescent="0.2">
      <c r="B30" s="31" t="s">
        <v>24</v>
      </c>
      <c r="C30" s="32">
        <v>35</v>
      </c>
      <c r="D30" s="32">
        <v>35</v>
      </c>
      <c r="E30" s="34">
        <v>100</v>
      </c>
    </row>
    <row r="31" spans="2:5" s="8" customFormat="1" ht="15.75" customHeight="1" x14ac:dyDescent="0.2">
      <c r="B31" s="31" t="s">
        <v>25</v>
      </c>
      <c r="C31" s="32">
        <v>21171</v>
      </c>
      <c r="D31" s="32">
        <v>21169</v>
      </c>
      <c r="E31" s="34">
        <v>99.990553115110288</v>
      </c>
    </row>
    <row r="32" spans="2:5" s="8" customFormat="1" ht="15.75" customHeight="1" x14ac:dyDescent="0.2">
      <c r="B32" s="31" t="s">
        <v>26</v>
      </c>
      <c r="C32" s="32"/>
      <c r="D32" s="32"/>
      <c r="E32" s="34"/>
    </row>
    <row r="33" spans="2:5" ht="15.75" customHeight="1" x14ac:dyDescent="0.2">
      <c r="B33" s="31" t="s">
        <v>27</v>
      </c>
      <c r="C33" s="32"/>
      <c r="D33" s="32"/>
      <c r="E33" s="33"/>
    </row>
    <row r="34" spans="2:5" ht="15.75" customHeight="1" x14ac:dyDescent="0.2">
      <c r="B34" s="31" t="s">
        <v>28</v>
      </c>
      <c r="C34" s="32">
        <v>202</v>
      </c>
      <c r="D34" s="32">
        <v>26</v>
      </c>
      <c r="E34" s="33">
        <v>12.871287128712872</v>
      </c>
    </row>
    <row r="35" spans="2:5" ht="15.75" customHeight="1" x14ac:dyDescent="0.2">
      <c r="B35" s="31" t="s">
        <v>29</v>
      </c>
      <c r="C35" s="32">
        <v>338</v>
      </c>
      <c r="D35" s="32">
        <v>256</v>
      </c>
      <c r="E35" s="33">
        <v>75.739644970414204</v>
      </c>
    </row>
    <row r="36" spans="2:5" s="5" customFormat="1" ht="15.75" customHeight="1" x14ac:dyDescent="0.2">
      <c r="B36" s="27" t="s">
        <v>30</v>
      </c>
      <c r="C36" s="28">
        <v>10224</v>
      </c>
      <c r="D36" s="28">
        <v>7410</v>
      </c>
      <c r="E36" s="30">
        <v>72.476525821596255</v>
      </c>
    </row>
    <row r="37" spans="2:5" s="5" customFormat="1" ht="15.75" customHeight="1" x14ac:dyDescent="0.2">
      <c r="B37" s="27" t="s">
        <v>31</v>
      </c>
      <c r="C37" s="28"/>
      <c r="D37" s="28"/>
      <c r="E37" s="30"/>
    </row>
    <row r="38" spans="2:5" s="4" customFormat="1" ht="15.75" customHeight="1" x14ac:dyDescent="0.2">
      <c r="B38" s="27" t="s">
        <v>32</v>
      </c>
      <c r="C38" s="28">
        <v>0</v>
      </c>
      <c r="D38" s="28">
        <v>0</v>
      </c>
      <c r="E38" s="29"/>
    </row>
    <row r="39" spans="2:5" s="4" customFormat="1" ht="15.75" customHeight="1" x14ac:dyDescent="0.2">
      <c r="B39" s="27" t="s">
        <v>33</v>
      </c>
      <c r="C39" s="28">
        <v>45614</v>
      </c>
      <c r="D39" s="28">
        <v>45614</v>
      </c>
      <c r="E39" s="29">
        <v>100</v>
      </c>
    </row>
    <row r="40" spans="2:5" s="8" customFormat="1" ht="15.75" customHeight="1" x14ac:dyDescent="0.2">
      <c r="B40" s="31" t="s">
        <v>34</v>
      </c>
      <c r="C40" s="32">
        <v>3486</v>
      </c>
      <c r="D40" s="32">
        <v>3486</v>
      </c>
      <c r="E40" s="34">
        <v>100</v>
      </c>
    </row>
    <row r="41" spans="2:5" s="8" customFormat="1" ht="15.75" customHeight="1" x14ac:dyDescent="0.2">
      <c r="B41" s="31" t="s">
        <v>35</v>
      </c>
      <c r="C41" s="32">
        <v>42128</v>
      </c>
      <c r="D41" s="32">
        <v>42128</v>
      </c>
      <c r="E41" s="34">
        <v>100</v>
      </c>
    </row>
    <row r="42" spans="2:5" s="8" customFormat="1" ht="15.75" customHeight="1" x14ac:dyDescent="0.2">
      <c r="B42" s="31" t="s">
        <v>36</v>
      </c>
      <c r="C42" s="32">
        <v>0</v>
      </c>
      <c r="D42" s="32">
        <v>0</v>
      </c>
      <c r="E42" s="34"/>
    </row>
    <row r="43" spans="2:5" s="4" customFormat="1" ht="15.75" customHeight="1" x14ac:dyDescent="0.2">
      <c r="B43" s="27" t="s">
        <v>37</v>
      </c>
      <c r="C43" s="28">
        <v>18328</v>
      </c>
      <c r="D43" s="28">
        <v>13503</v>
      </c>
      <c r="E43" s="29">
        <v>73.674159755565256</v>
      </c>
    </row>
    <row r="44" spans="2:5" s="4" customFormat="1" ht="15.75" customHeight="1" x14ac:dyDescent="0.2">
      <c r="B44" s="27" t="s">
        <v>38</v>
      </c>
      <c r="C44" s="28">
        <v>16067</v>
      </c>
      <c r="D44" s="28">
        <v>14891</v>
      </c>
      <c r="E44" s="29">
        <v>92.680649779050228</v>
      </c>
    </row>
    <row r="45" spans="2:5" s="4" customFormat="1" ht="15.75" customHeight="1" x14ac:dyDescent="0.2">
      <c r="B45" s="27" t="s">
        <v>39</v>
      </c>
      <c r="C45" s="28">
        <v>252</v>
      </c>
      <c r="D45" s="28">
        <v>73</v>
      </c>
      <c r="E45" s="29">
        <v>28.968253968253972</v>
      </c>
    </row>
    <row r="46" spans="2:5" s="4" customFormat="1" ht="15.75" customHeight="1" x14ac:dyDescent="0.2">
      <c r="B46" s="27" t="s">
        <v>40</v>
      </c>
      <c r="C46" s="28">
        <v>123931</v>
      </c>
      <c r="D46" s="28">
        <v>33808</v>
      </c>
      <c r="E46" s="29">
        <v>27.279695959848627</v>
      </c>
    </row>
    <row r="47" spans="2:5" s="4" customFormat="1" ht="15.75" customHeight="1" x14ac:dyDescent="0.2">
      <c r="B47" s="27" t="s">
        <v>41</v>
      </c>
      <c r="C47" s="28">
        <v>16828</v>
      </c>
      <c r="D47" s="28">
        <v>16828</v>
      </c>
      <c r="E47" s="29">
        <v>100</v>
      </c>
    </row>
    <row r="48" spans="2:5" s="8" customFormat="1" ht="15.75" customHeight="1" x14ac:dyDescent="0.2">
      <c r="B48" s="31" t="s">
        <v>42</v>
      </c>
      <c r="C48" s="32">
        <v>16825</v>
      </c>
      <c r="D48" s="32">
        <v>16825</v>
      </c>
      <c r="E48" s="34">
        <v>100</v>
      </c>
    </row>
    <row r="49" spans="2:5" s="8" customFormat="1" ht="15.75" customHeight="1" x14ac:dyDescent="0.2">
      <c r="B49" s="31" t="s">
        <v>43</v>
      </c>
      <c r="C49" s="32"/>
      <c r="D49" s="32"/>
      <c r="E49" s="34"/>
    </row>
    <row r="50" spans="2:5" s="8" customFormat="1" ht="15.75" customHeight="1" x14ac:dyDescent="0.2">
      <c r="B50" s="31" t="s">
        <v>44</v>
      </c>
      <c r="C50" s="32">
        <v>3</v>
      </c>
      <c r="D50" s="32">
        <v>3</v>
      </c>
      <c r="E50" s="34"/>
    </row>
    <row r="51" spans="2:5" s="4" customFormat="1" ht="15.75" customHeight="1" x14ac:dyDescent="0.2">
      <c r="B51" s="27" t="s">
        <v>45</v>
      </c>
      <c r="C51" s="28">
        <v>6</v>
      </c>
      <c r="D51" s="28">
        <v>5</v>
      </c>
      <c r="E51" s="29">
        <v>83.333333333333343</v>
      </c>
    </row>
    <row r="52" spans="2:5" s="4" customFormat="1" ht="15.75" customHeight="1" x14ac:dyDescent="0.2">
      <c r="B52" s="27" t="s">
        <v>46</v>
      </c>
      <c r="C52" s="28">
        <v>6</v>
      </c>
      <c r="D52" s="28">
        <v>5</v>
      </c>
      <c r="E52" s="29">
        <v>83.333333333333343</v>
      </c>
    </row>
    <row r="53" spans="2:5" s="4" customFormat="1" ht="15.75" customHeight="1" x14ac:dyDescent="0.2">
      <c r="B53" s="27" t="s">
        <v>47</v>
      </c>
      <c r="C53" s="28"/>
      <c r="D53" s="28"/>
      <c r="E53" s="29"/>
    </row>
    <row r="54" spans="2:5" s="4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8" customFormat="1" ht="15.75" customHeight="1" x14ac:dyDescent="0.2">
      <c r="B55" s="31" t="s">
        <v>49</v>
      </c>
      <c r="C55" s="32"/>
      <c r="D55" s="32"/>
      <c r="E55" s="34"/>
    </row>
    <row r="56" spans="2:5" s="8" customFormat="1" ht="15.75" customHeight="1" x14ac:dyDescent="0.2">
      <c r="B56" s="31" t="s">
        <v>50</v>
      </c>
      <c r="C56" s="32"/>
      <c r="D56" s="32"/>
      <c r="E56" s="34"/>
    </row>
    <row r="57" spans="2:5" s="8" customFormat="1" ht="15.75" customHeight="1" x14ac:dyDescent="0.2">
      <c r="B57" s="31" t="s">
        <v>51</v>
      </c>
      <c r="C57" s="32"/>
      <c r="D57" s="32"/>
      <c r="E57" s="34"/>
    </row>
    <row r="58" spans="2:5" s="8" customFormat="1" ht="15.75" customHeight="1" x14ac:dyDescent="0.2">
      <c r="B58" s="31" t="s">
        <v>52</v>
      </c>
      <c r="C58" s="32"/>
      <c r="D58" s="32"/>
      <c r="E58" s="34"/>
    </row>
    <row r="59" spans="2:5" s="8" customFormat="1" ht="15.75" customHeight="1" x14ac:dyDescent="0.2">
      <c r="B59" s="31" t="s">
        <v>53</v>
      </c>
      <c r="C59" s="32"/>
      <c r="D59" s="32"/>
      <c r="E59" s="34"/>
    </row>
    <row r="60" spans="2:5" s="8" customFormat="1" ht="15.75" customHeight="1" x14ac:dyDescent="0.2">
      <c r="B60" s="31" t="s">
        <v>54</v>
      </c>
      <c r="C60" s="32"/>
      <c r="D60" s="32"/>
      <c r="E60" s="34"/>
    </row>
    <row r="61" spans="2:5" s="4" customFormat="1" ht="15.75" customHeight="1" x14ac:dyDescent="0.2">
      <c r="B61" s="27" t="s">
        <v>55</v>
      </c>
      <c r="C61" s="28">
        <v>29255</v>
      </c>
      <c r="D61" s="28">
        <v>2972</v>
      </c>
      <c r="E61" s="29">
        <v>10.158947188514784</v>
      </c>
    </row>
    <row r="62" spans="2:5" s="4" customFormat="1" ht="15.75" customHeight="1" x14ac:dyDescent="0.2">
      <c r="B62" s="27" t="s">
        <v>56</v>
      </c>
      <c r="C62" s="28">
        <v>2601</v>
      </c>
      <c r="D62" s="28">
        <v>1927</v>
      </c>
      <c r="E62" s="29">
        <v>74.086889657823917</v>
      </c>
    </row>
    <row r="63" spans="2:5" s="8" customFormat="1" ht="15.75" customHeight="1" x14ac:dyDescent="0.2">
      <c r="B63" s="31" t="s">
        <v>57</v>
      </c>
      <c r="C63" s="32">
        <v>872</v>
      </c>
      <c r="D63" s="32">
        <v>872</v>
      </c>
      <c r="E63" s="34">
        <v>100</v>
      </c>
    </row>
    <row r="64" spans="2:5" s="8" customFormat="1" ht="15.75" customHeight="1" x14ac:dyDescent="0.2">
      <c r="B64" s="31" t="s">
        <v>58</v>
      </c>
      <c r="C64" s="32">
        <v>890</v>
      </c>
      <c r="D64" s="32">
        <v>219</v>
      </c>
      <c r="E64" s="34">
        <v>24.606741573033709</v>
      </c>
    </row>
    <row r="65" spans="2:5" s="8" customFormat="1" ht="15.75" customHeight="1" x14ac:dyDescent="0.2">
      <c r="B65" s="31" t="s">
        <v>59</v>
      </c>
      <c r="C65" s="32">
        <v>839</v>
      </c>
      <c r="D65" s="32">
        <v>836</v>
      </c>
      <c r="E65" s="34">
        <v>99.642431466030985</v>
      </c>
    </row>
    <row r="66" spans="2:5" s="4" customFormat="1" ht="15.75" customHeight="1" x14ac:dyDescent="0.2">
      <c r="B66" s="27" t="s">
        <v>60</v>
      </c>
      <c r="C66" s="28">
        <v>26653</v>
      </c>
      <c r="D66" s="28">
        <v>1044</v>
      </c>
      <c r="E66" s="29">
        <v>3.917007466326492</v>
      </c>
    </row>
    <row r="67" spans="2:5" s="8" customFormat="1" ht="15.75" customHeight="1" x14ac:dyDescent="0.2">
      <c r="B67" s="31" t="s">
        <v>61</v>
      </c>
      <c r="C67" s="32"/>
      <c r="D67" s="32"/>
      <c r="E67" s="34"/>
    </row>
    <row r="68" spans="2:5" s="8" customFormat="1" ht="15.75" customHeight="1" x14ac:dyDescent="0.2">
      <c r="B68" s="31" t="s">
        <v>62</v>
      </c>
      <c r="C68" s="32">
        <v>26434</v>
      </c>
      <c r="D68" s="32">
        <v>825</v>
      </c>
      <c r="E68" s="34">
        <v>3.1209805553453882</v>
      </c>
    </row>
    <row r="69" spans="2:5" s="8" customFormat="1" ht="15.75" customHeight="1" x14ac:dyDescent="0.2">
      <c r="B69" s="31" t="s">
        <v>63</v>
      </c>
      <c r="C69" s="32">
        <v>219</v>
      </c>
      <c r="D69" s="32">
        <v>219</v>
      </c>
      <c r="E69" s="34">
        <v>100</v>
      </c>
    </row>
    <row r="70" spans="2:5" s="4" customFormat="1" ht="15.75" customHeight="1" x14ac:dyDescent="0.2">
      <c r="B70" s="27" t="s">
        <v>64</v>
      </c>
      <c r="C70" s="28">
        <v>1</v>
      </c>
      <c r="D70" s="28">
        <v>1</v>
      </c>
      <c r="E70" s="29">
        <v>100</v>
      </c>
    </row>
    <row r="71" spans="2:5" s="4" customFormat="1" ht="15.75" customHeight="1" x14ac:dyDescent="0.2">
      <c r="B71" s="27" t="s">
        <v>65</v>
      </c>
      <c r="C71" s="28">
        <v>71003</v>
      </c>
      <c r="D71" s="28">
        <v>8240</v>
      </c>
      <c r="E71" s="29">
        <v>11.605143444643184</v>
      </c>
    </row>
    <row r="72" spans="2:5" s="8" customFormat="1" ht="15.75" customHeight="1" x14ac:dyDescent="0.2">
      <c r="B72" s="35" t="s">
        <v>66</v>
      </c>
      <c r="C72" s="36">
        <v>974</v>
      </c>
      <c r="D72" s="36">
        <v>390</v>
      </c>
      <c r="E72" s="34">
        <v>40.041067761806978</v>
      </c>
    </row>
    <row r="73" spans="2:5" s="8" customFormat="1" ht="15.75" customHeight="1" x14ac:dyDescent="0.2">
      <c r="B73" s="35" t="s">
        <v>67</v>
      </c>
      <c r="C73" s="36">
        <v>505</v>
      </c>
      <c r="D73" s="36">
        <v>56</v>
      </c>
      <c r="E73" s="34">
        <v>11.08910891089109</v>
      </c>
    </row>
    <row r="74" spans="2:5" s="8" customFormat="1" ht="15.75" customHeight="1" x14ac:dyDescent="0.2">
      <c r="B74" s="35" t="s">
        <v>68</v>
      </c>
      <c r="C74" s="36">
        <v>4106</v>
      </c>
      <c r="D74" s="36">
        <v>1228</v>
      </c>
      <c r="E74" s="34">
        <v>29.907452508524113</v>
      </c>
    </row>
    <row r="75" spans="2:5" s="8" customFormat="1" ht="15.75" customHeight="1" x14ac:dyDescent="0.2">
      <c r="B75" s="35" t="s">
        <v>69</v>
      </c>
      <c r="C75" s="36">
        <v>58234</v>
      </c>
      <c r="D75" s="36">
        <v>1285</v>
      </c>
      <c r="E75" s="34">
        <v>2.2066146924477112</v>
      </c>
    </row>
    <row r="76" spans="2:5" s="8" customFormat="1" ht="15.75" customHeight="1" x14ac:dyDescent="0.2">
      <c r="B76" s="35" t="s">
        <v>70</v>
      </c>
      <c r="C76" s="36">
        <v>4414</v>
      </c>
      <c r="D76" s="36">
        <v>4031</v>
      </c>
      <c r="E76" s="34">
        <v>91.323062981422737</v>
      </c>
    </row>
    <row r="77" spans="2:5" s="8" customFormat="1" ht="15.75" customHeight="1" x14ac:dyDescent="0.2">
      <c r="B77" s="35" t="s">
        <v>71</v>
      </c>
      <c r="C77" s="36">
        <v>2770</v>
      </c>
      <c r="D77" s="36">
        <v>1250</v>
      </c>
      <c r="E77" s="34">
        <v>45.126353790613713</v>
      </c>
    </row>
    <row r="78" spans="2:5" s="5" customFormat="1" ht="15.75" customHeight="1" x14ac:dyDescent="0.2">
      <c r="B78" s="27" t="s">
        <v>72</v>
      </c>
      <c r="C78" s="28">
        <v>1</v>
      </c>
      <c r="D78" s="28">
        <v>1</v>
      </c>
      <c r="E78" s="29">
        <v>100</v>
      </c>
    </row>
    <row r="79" spans="2:5" ht="15.75" customHeight="1" x14ac:dyDescent="0.2">
      <c r="B79" s="31" t="s">
        <v>73</v>
      </c>
      <c r="C79" s="32"/>
      <c r="D79" s="32"/>
      <c r="E79" s="34"/>
    </row>
    <row r="80" spans="2:5" ht="15.75" customHeight="1" x14ac:dyDescent="0.2">
      <c r="B80" s="31" t="s">
        <v>74</v>
      </c>
      <c r="C80" s="32"/>
      <c r="D80" s="32"/>
      <c r="E80" s="34"/>
    </row>
    <row r="81" spans="2:5" ht="15.75" customHeight="1" x14ac:dyDescent="0.2">
      <c r="B81" s="31" t="s">
        <v>75</v>
      </c>
      <c r="C81" s="32">
        <v>1</v>
      </c>
      <c r="D81" s="32">
        <v>1</v>
      </c>
      <c r="E81" s="34">
        <v>100</v>
      </c>
    </row>
    <row r="82" spans="2:5" ht="15.75" customHeight="1" x14ac:dyDescent="0.2">
      <c r="B82" s="31" t="s">
        <v>76</v>
      </c>
      <c r="C82" s="32"/>
      <c r="D82" s="32"/>
      <c r="E82" s="34"/>
    </row>
    <row r="83" spans="2:5" ht="15.75" customHeight="1" x14ac:dyDescent="0.2">
      <c r="B83" s="31" t="s">
        <v>77</v>
      </c>
      <c r="C83" s="32"/>
      <c r="D83" s="32"/>
      <c r="E83" s="34"/>
    </row>
    <row r="84" spans="2:5" ht="15.75" customHeight="1" x14ac:dyDescent="0.2">
      <c r="B84" s="31" t="s">
        <v>78</v>
      </c>
      <c r="C84" s="32"/>
      <c r="D84" s="32"/>
      <c r="E84" s="34"/>
    </row>
    <row r="85" spans="2:5" ht="15.75" customHeight="1" x14ac:dyDescent="0.2">
      <c r="B85" s="31" t="s">
        <v>79</v>
      </c>
      <c r="C85" s="32"/>
      <c r="D85" s="32"/>
      <c r="E85" s="34"/>
    </row>
    <row r="86" spans="2:5" ht="15.75" customHeight="1" x14ac:dyDescent="0.2">
      <c r="B86" s="31" t="s">
        <v>80</v>
      </c>
      <c r="C86" s="32">
        <v>0</v>
      </c>
      <c r="D86" s="32">
        <v>0</v>
      </c>
      <c r="E86" s="34"/>
    </row>
    <row r="87" spans="2:5" s="5" customFormat="1" ht="15.75" customHeight="1" x14ac:dyDescent="0.2">
      <c r="B87" s="27" t="s">
        <v>81</v>
      </c>
      <c r="C87" s="28">
        <v>6838</v>
      </c>
      <c r="D87" s="28">
        <v>5762</v>
      </c>
      <c r="E87" s="29">
        <v>84.264404796724193</v>
      </c>
    </row>
    <row r="88" spans="2:5" ht="15.75" customHeight="1" x14ac:dyDescent="0.2">
      <c r="B88" s="37" t="s">
        <v>82</v>
      </c>
      <c r="C88" s="32"/>
      <c r="D88" s="32"/>
      <c r="E88" s="34"/>
    </row>
    <row r="89" spans="2:5" ht="15.75" customHeight="1" x14ac:dyDescent="0.2">
      <c r="B89" s="37" t="s">
        <v>83</v>
      </c>
      <c r="C89" s="32">
        <v>-8</v>
      </c>
      <c r="D89" s="32">
        <v>-8</v>
      </c>
      <c r="E89" s="34">
        <v>100</v>
      </c>
    </row>
    <row r="90" spans="2:5" ht="15.75" customHeight="1" x14ac:dyDescent="0.2">
      <c r="B90" s="31" t="s">
        <v>84</v>
      </c>
      <c r="C90" s="32">
        <v>524</v>
      </c>
      <c r="D90" s="32">
        <v>519</v>
      </c>
      <c r="E90" s="34">
        <v>99.045801526717554</v>
      </c>
    </row>
    <row r="91" spans="2:5" ht="15.75" customHeight="1" x14ac:dyDescent="0.2">
      <c r="B91" s="31" t="s">
        <v>85</v>
      </c>
      <c r="C91" s="32">
        <v>2600</v>
      </c>
      <c r="D91" s="32">
        <v>2558</v>
      </c>
      <c r="E91" s="34">
        <v>98.384615384615387</v>
      </c>
    </row>
    <row r="92" spans="2:5" ht="15.75" customHeight="1" x14ac:dyDescent="0.2">
      <c r="B92" s="31" t="s">
        <v>86</v>
      </c>
      <c r="C92" s="32">
        <v>246</v>
      </c>
      <c r="D92" s="32">
        <v>246</v>
      </c>
      <c r="E92" s="34">
        <v>100</v>
      </c>
    </row>
    <row r="93" spans="2:5" ht="15.75" customHeight="1" x14ac:dyDescent="0.2">
      <c r="B93" s="31" t="s">
        <v>87</v>
      </c>
      <c r="C93" s="32">
        <v>64</v>
      </c>
      <c r="D93" s="32">
        <v>64</v>
      </c>
      <c r="E93" s="34">
        <v>100</v>
      </c>
    </row>
    <row r="94" spans="2:5" ht="15.75" customHeight="1" x14ac:dyDescent="0.2">
      <c r="B94" s="31" t="s">
        <v>88</v>
      </c>
      <c r="C94" s="32">
        <v>3412</v>
      </c>
      <c r="D94" s="32">
        <v>2383</v>
      </c>
      <c r="E94" s="34">
        <v>69.841735052754984</v>
      </c>
    </row>
    <row r="95" spans="2:5" s="5" customFormat="1" ht="15.75" customHeight="1" x14ac:dyDescent="0.2">
      <c r="B95" s="27" t="s">
        <v>89</v>
      </c>
      <c r="C95" s="28">
        <v>533</v>
      </c>
      <c r="D95" s="28">
        <v>533</v>
      </c>
      <c r="E95" s="38">
        <v>100</v>
      </c>
    </row>
    <row r="96" spans="2:5" s="5" customFormat="1" ht="15.75" customHeight="1" x14ac:dyDescent="0.2">
      <c r="B96" s="27" t="s">
        <v>90</v>
      </c>
      <c r="C96" s="28">
        <v>499</v>
      </c>
      <c r="D96" s="28">
        <v>499</v>
      </c>
      <c r="E96" s="38">
        <v>100</v>
      </c>
    </row>
    <row r="97" spans="2:5" ht="15.75" customHeight="1" x14ac:dyDescent="0.2">
      <c r="B97" s="31" t="s">
        <v>91</v>
      </c>
      <c r="C97" s="32"/>
      <c r="D97" s="32"/>
      <c r="E97" s="39"/>
    </row>
    <row r="98" spans="2:5" ht="15.75" customHeight="1" x14ac:dyDescent="0.2">
      <c r="B98" s="31" t="s">
        <v>92</v>
      </c>
      <c r="C98" s="32"/>
      <c r="D98" s="32"/>
      <c r="E98" s="39"/>
    </row>
    <row r="99" spans="2:5" ht="15.75" customHeight="1" x14ac:dyDescent="0.2">
      <c r="B99" s="31" t="s">
        <v>93</v>
      </c>
      <c r="C99" s="32">
        <v>59</v>
      </c>
      <c r="D99" s="32">
        <v>59</v>
      </c>
      <c r="E99" s="39">
        <v>100</v>
      </c>
    </row>
    <row r="100" spans="2:5" ht="15.75" customHeight="1" x14ac:dyDescent="0.2">
      <c r="B100" s="31" t="s">
        <v>94</v>
      </c>
      <c r="C100" s="32">
        <v>252</v>
      </c>
      <c r="D100" s="32">
        <v>252</v>
      </c>
      <c r="E100" s="39">
        <v>100</v>
      </c>
    </row>
    <row r="101" spans="2:5" ht="15.75" customHeight="1" x14ac:dyDescent="0.2">
      <c r="B101" s="31" t="s">
        <v>95</v>
      </c>
      <c r="C101" s="32">
        <v>188</v>
      </c>
      <c r="D101" s="32">
        <v>188</v>
      </c>
      <c r="E101" s="39">
        <v>100</v>
      </c>
    </row>
    <row r="102" spans="2:5" s="5" customFormat="1" ht="15.75" customHeight="1" x14ac:dyDescent="0.2">
      <c r="B102" s="27" t="s">
        <v>96</v>
      </c>
      <c r="C102" s="28">
        <v>34</v>
      </c>
      <c r="D102" s="28">
        <v>34</v>
      </c>
      <c r="E102" s="38">
        <v>100</v>
      </c>
    </row>
    <row r="103" spans="2:5" s="5" customFormat="1" ht="15.75" customHeight="1" x14ac:dyDescent="0.2">
      <c r="B103" s="27" t="s">
        <v>97</v>
      </c>
      <c r="C103" s="28">
        <v>0</v>
      </c>
      <c r="D103" s="28">
        <v>0</v>
      </c>
      <c r="E103" s="38"/>
    </row>
    <row r="104" spans="2:5" ht="15.75" customHeight="1" x14ac:dyDescent="0.2">
      <c r="B104" s="31" t="s">
        <v>98</v>
      </c>
      <c r="C104" s="32"/>
      <c r="D104" s="32"/>
      <c r="E104" s="39"/>
    </row>
    <row r="105" spans="2:5" ht="15.75" customHeight="1" x14ac:dyDescent="0.2">
      <c r="B105" s="31" t="s">
        <v>99</v>
      </c>
      <c r="C105" s="32"/>
      <c r="D105" s="32"/>
      <c r="E105" s="39"/>
    </row>
    <row r="106" spans="2:5" s="5" customFormat="1" ht="15.75" customHeight="1" x14ac:dyDescent="0.2">
      <c r="B106" s="27" t="s">
        <v>100</v>
      </c>
      <c r="C106" s="28">
        <v>0</v>
      </c>
      <c r="D106" s="28">
        <v>0</v>
      </c>
      <c r="E106" s="38"/>
    </row>
    <row r="107" spans="2:5" s="5" customFormat="1" ht="15.75" customHeight="1" x14ac:dyDescent="0.2">
      <c r="B107" s="27" t="s">
        <v>101</v>
      </c>
      <c r="C107" s="28">
        <v>0</v>
      </c>
      <c r="D107" s="28">
        <v>0</v>
      </c>
      <c r="E107" s="38"/>
    </row>
    <row r="108" spans="2:5" ht="15.75" customHeight="1" x14ac:dyDescent="0.2">
      <c r="B108" s="31" t="s">
        <v>102</v>
      </c>
      <c r="C108" s="32">
        <v>0</v>
      </c>
      <c r="D108" s="32">
        <v>0</v>
      </c>
      <c r="E108" s="39"/>
    </row>
    <row r="109" spans="2:5" ht="15.75" customHeight="1" x14ac:dyDescent="0.2">
      <c r="B109" s="31" t="s">
        <v>103</v>
      </c>
      <c r="C109" s="32"/>
      <c r="D109" s="32"/>
      <c r="E109" s="39"/>
    </row>
    <row r="110" spans="2:5" ht="15.75" customHeight="1" x14ac:dyDescent="0.2">
      <c r="B110" s="31" t="s">
        <v>104</v>
      </c>
      <c r="C110" s="32"/>
      <c r="D110" s="32"/>
      <c r="E110" s="39"/>
    </row>
    <row r="111" spans="2:5" ht="15.75" customHeight="1" x14ac:dyDescent="0.2">
      <c r="B111" s="31" t="s">
        <v>105</v>
      </c>
      <c r="C111" s="32">
        <v>0</v>
      </c>
      <c r="D111" s="32">
        <v>0</v>
      </c>
      <c r="E111" s="39"/>
    </row>
    <row r="112" spans="2:5" s="5" customFormat="1" ht="15.75" customHeight="1" x14ac:dyDescent="0.2">
      <c r="B112" s="27" t="s">
        <v>106</v>
      </c>
      <c r="C112" s="28"/>
      <c r="D112" s="28"/>
      <c r="E112" s="38"/>
    </row>
  </sheetData>
  <phoneticPr fontId="0" type="noConversion"/>
  <hyperlinks>
    <hyperlink ref="C4" location="Ocak!A1" display="Ocak" xr:uid="{475B9278-0162-44CE-A249-31D4281D2CED}"/>
    <hyperlink ref="D4" location="Şubat!A1" display="Şubat" xr:uid="{B3C652D8-0B7C-4140-ACFC-32E9958C1035}"/>
    <hyperlink ref="E4" location="Mart!A1" display="Mart" xr:uid="{46D2CF06-C395-4551-9978-CD7E456251A2}"/>
    <hyperlink ref="C5" location="Nisan!A1" display="Nisan" xr:uid="{56AD21C9-E82D-40E1-9E5C-BD6F8DC67F69}"/>
    <hyperlink ref="D5" location="Mayıs!A1" display="Mayıs" xr:uid="{DE1BE5F2-66AA-462B-A7F0-F1A2104E02B5}"/>
    <hyperlink ref="E5" location="Haziran!A1" display="Haziran" xr:uid="{200D2096-A679-4A41-8297-EA7394B7E763}"/>
    <hyperlink ref="C6" location="Temmuz!A1" display="Temmuz" xr:uid="{A2D1CD09-A28C-423D-A902-71D75B13DFA7}"/>
    <hyperlink ref="D6" location="Ağustos!A1" display="Ağustos" xr:uid="{69A36D3B-6CB1-4532-BE65-8CC1F77F775E}"/>
    <hyperlink ref="E6" location="Eylül!A1" display="Eylül" xr:uid="{5F5A80D7-52EE-4E22-840F-06C56FA30322}"/>
    <hyperlink ref="C7" location="Ekim!A1" display="Ekim" xr:uid="{0959DFB7-7835-470C-B3DB-45E1B6F50A2D}"/>
    <hyperlink ref="D7" location="Kasım!A1" display="Kasım" xr:uid="{6A958F97-854A-4FC7-88D5-749718C295FD}"/>
    <hyperlink ref="E7" location="Aralık!A1" display="Aralık" xr:uid="{F7111378-CB20-44B3-887F-AB985616F84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8668-AC06-4ADC-AE4F-51AE7188396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4" customFormat="1" ht="15.75" customHeight="1" x14ac:dyDescent="0.2">
      <c r="B10" s="27" t="s">
        <v>4</v>
      </c>
      <c r="C10" s="28">
        <v>414093</v>
      </c>
      <c r="D10" s="28">
        <v>233443</v>
      </c>
      <c r="E10" s="29">
        <v>56.374534222988558</v>
      </c>
    </row>
    <row r="11" spans="2:7" s="5" customFormat="1" ht="15.75" customHeight="1" x14ac:dyDescent="0.2">
      <c r="B11" s="27" t="s">
        <v>5</v>
      </c>
      <c r="C11" s="28">
        <v>296129</v>
      </c>
      <c r="D11" s="28">
        <v>204752</v>
      </c>
      <c r="E11" s="30">
        <v>69.14283977590847</v>
      </c>
    </row>
    <row r="12" spans="2:7" s="5" customFormat="1" ht="15.75" customHeight="1" x14ac:dyDescent="0.2">
      <c r="B12" s="27" t="s">
        <v>6</v>
      </c>
      <c r="C12" s="28">
        <v>126090</v>
      </c>
      <c r="D12" s="28">
        <v>83954</v>
      </c>
      <c r="E12" s="30">
        <v>66.582599730351333</v>
      </c>
      <c r="G12" s="6"/>
    </row>
    <row r="13" spans="2:7" s="5" customFormat="1" ht="15.75" customHeight="1" x14ac:dyDescent="0.2">
      <c r="B13" s="27" t="s">
        <v>7</v>
      </c>
      <c r="C13" s="28">
        <v>107499</v>
      </c>
      <c r="D13" s="28">
        <v>71726</v>
      </c>
      <c r="E13" s="30">
        <v>66.722481139359431</v>
      </c>
    </row>
    <row r="14" spans="2:7" ht="15.75" customHeight="1" x14ac:dyDescent="0.2">
      <c r="B14" s="31" t="s">
        <v>8</v>
      </c>
      <c r="C14" s="32">
        <v>14406</v>
      </c>
      <c r="D14" s="32">
        <v>5591</v>
      </c>
      <c r="E14" s="33">
        <v>38.810217964736914</v>
      </c>
    </row>
    <row r="15" spans="2:7" ht="15.75" customHeight="1" x14ac:dyDescent="0.2">
      <c r="B15" s="31" t="s">
        <v>9</v>
      </c>
      <c r="C15" s="32">
        <v>1492</v>
      </c>
      <c r="D15" s="32">
        <v>863</v>
      </c>
      <c r="E15" s="33">
        <v>57.841823056300271</v>
      </c>
    </row>
    <row r="16" spans="2:7" ht="15.75" customHeight="1" x14ac:dyDescent="0.2">
      <c r="B16" s="31" t="s">
        <v>10</v>
      </c>
      <c r="C16" s="32">
        <v>84775</v>
      </c>
      <c r="D16" s="32">
        <v>59268</v>
      </c>
      <c r="E16" s="33">
        <v>69.912120318490125</v>
      </c>
    </row>
    <row r="17" spans="2:5" ht="15.75" customHeight="1" x14ac:dyDescent="0.2">
      <c r="B17" s="31" t="s">
        <v>11</v>
      </c>
      <c r="C17" s="32">
        <v>6826</v>
      </c>
      <c r="D17" s="32">
        <v>6004</v>
      </c>
      <c r="E17" s="33">
        <v>87.957808379724582</v>
      </c>
    </row>
    <row r="18" spans="2:5" s="5" customFormat="1" ht="15.75" customHeight="1" x14ac:dyDescent="0.2">
      <c r="B18" s="27" t="s">
        <v>12</v>
      </c>
      <c r="C18" s="28">
        <v>18591</v>
      </c>
      <c r="D18" s="28">
        <v>12228</v>
      </c>
      <c r="E18" s="30">
        <v>65.773761497498796</v>
      </c>
    </row>
    <row r="19" spans="2:5" ht="15.75" customHeight="1" x14ac:dyDescent="0.2">
      <c r="B19" s="31" t="s">
        <v>13</v>
      </c>
      <c r="C19" s="32">
        <v>6695</v>
      </c>
      <c r="D19" s="32">
        <v>1433</v>
      </c>
      <c r="E19" s="33">
        <v>21.404032860343538</v>
      </c>
    </row>
    <row r="20" spans="2:5" ht="15.75" customHeight="1" x14ac:dyDescent="0.2">
      <c r="B20" s="31" t="s">
        <v>14</v>
      </c>
      <c r="C20" s="32">
        <v>165</v>
      </c>
      <c r="D20" s="32">
        <v>35</v>
      </c>
      <c r="E20" s="33">
        <v>21.212121212121211</v>
      </c>
    </row>
    <row r="21" spans="2:5" ht="15.75" customHeight="1" x14ac:dyDescent="0.2">
      <c r="B21" s="31" t="s">
        <v>15</v>
      </c>
      <c r="C21" s="32">
        <v>11731</v>
      </c>
      <c r="D21" s="32">
        <v>10760</v>
      </c>
      <c r="E21" s="33">
        <v>91.722785781263312</v>
      </c>
    </row>
    <row r="22" spans="2:5" s="4" customFormat="1" ht="15.75" customHeight="1" x14ac:dyDescent="0.2">
      <c r="B22" s="27" t="s">
        <v>16</v>
      </c>
      <c r="C22" s="28">
        <v>38989</v>
      </c>
      <c r="D22" s="28">
        <v>14361</v>
      </c>
      <c r="E22" s="29">
        <v>36.833465849342126</v>
      </c>
    </row>
    <row r="23" spans="2:5" s="8" customFormat="1" ht="15.75" customHeight="1" x14ac:dyDescent="0.2">
      <c r="B23" s="31" t="s">
        <v>17</v>
      </c>
      <c r="C23" s="32">
        <v>326</v>
      </c>
      <c r="D23" s="32">
        <v>175</v>
      </c>
      <c r="E23" s="34">
        <v>53.680981595092028</v>
      </c>
    </row>
    <row r="24" spans="2:5" s="8" customFormat="1" ht="15.75" customHeight="1" x14ac:dyDescent="0.2">
      <c r="B24" s="31" t="s">
        <v>18</v>
      </c>
      <c r="C24" s="32">
        <v>38663</v>
      </c>
      <c r="D24" s="32">
        <v>14186</v>
      </c>
      <c r="E24" s="34">
        <v>36.691410392364794</v>
      </c>
    </row>
    <row r="25" spans="2:5" s="4" customFormat="1" ht="15.75" customHeight="1" x14ac:dyDescent="0.2">
      <c r="B25" s="27" t="s">
        <v>19</v>
      </c>
      <c r="C25" s="28">
        <v>63792</v>
      </c>
      <c r="D25" s="28">
        <v>44629</v>
      </c>
      <c r="E25" s="29">
        <v>69.960183095058937</v>
      </c>
    </row>
    <row r="26" spans="2:5" s="4" customFormat="1" ht="15.75" customHeight="1" x14ac:dyDescent="0.2">
      <c r="B26" s="27" t="s">
        <v>20</v>
      </c>
      <c r="C26" s="28">
        <v>35324</v>
      </c>
      <c r="D26" s="28">
        <v>18256</v>
      </c>
      <c r="E26" s="29">
        <v>51.68157626542861</v>
      </c>
    </row>
    <row r="27" spans="2:5" s="8" customFormat="1" ht="15.75" customHeight="1" x14ac:dyDescent="0.2">
      <c r="B27" s="31" t="s">
        <v>21</v>
      </c>
      <c r="C27" s="32">
        <v>30490</v>
      </c>
      <c r="D27" s="32">
        <v>13628</v>
      </c>
      <c r="E27" s="34">
        <v>44.696621843227284</v>
      </c>
    </row>
    <row r="28" spans="2:5" s="8" customFormat="1" ht="15.75" customHeight="1" x14ac:dyDescent="0.2">
      <c r="B28" s="31" t="s">
        <v>22</v>
      </c>
      <c r="C28" s="32">
        <v>4834</v>
      </c>
      <c r="D28" s="32">
        <v>4628</v>
      </c>
      <c r="E28" s="34">
        <v>95.738518824989654</v>
      </c>
    </row>
    <row r="29" spans="2:5" s="4" customFormat="1" ht="15.75" customHeight="1" x14ac:dyDescent="0.2">
      <c r="B29" s="27" t="s">
        <v>23</v>
      </c>
      <c r="C29" s="28">
        <v>19862</v>
      </c>
      <c r="D29" s="28">
        <v>19638</v>
      </c>
      <c r="E29" s="29">
        <v>98.87221830631357</v>
      </c>
    </row>
    <row r="30" spans="2:5" s="8" customFormat="1" ht="15.75" customHeight="1" x14ac:dyDescent="0.2">
      <c r="B30" s="31" t="s">
        <v>24</v>
      </c>
      <c r="C30" s="32">
        <v>35</v>
      </c>
      <c r="D30" s="32">
        <v>35</v>
      </c>
      <c r="E30" s="34">
        <v>100</v>
      </c>
    </row>
    <row r="31" spans="2:5" s="8" customFormat="1" ht="15.75" customHeight="1" x14ac:dyDescent="0.2">
      <c r="B31" s="31" t="s">
        <v>25</v>
      </c>
      <c r="C31" s="32">
        <v>19339</v>
      </c>
      <c r="D31" s="32">
        <v>19334</v>
      </c>
      <c r="E31" s="34">
        <v>99.97414550907493</v>
      </c>
    </row>
    <row r="32" spans="2:5" s="8" customFormat="1" ht="15.75" customHeight="1" x14ac:dyDescent="0.2">
      <c r="B32" s="31" t="s">
        <v>26</v>
      </c>
      <c r="C32" s="32"/>
      <c r="D32" s="32"/>
      <c r="E32" s="34"/>
    </row>
    <row r="33" spans="2:5" ht="15.75" customHeight="1" x14ac:dyDescent="0.2">
      <c r="B33" s="31" t="s">
        <v>27</v>
      </c>
      <c r="C33" s="32"/>
      <c r="D33" s="32"/>
      <c r="E33" s="33"/>
    </row>
    <row r="34" spans="2:5" ht="15.75" customHeight="1" x14ac:dyDescent="0.2">
      <c r="B34" s="31" t="s">
        <v>28</v>
      </c>
      <c r="C34" s="32">
        <v>202</v>
      </c>
      <c r="D34" s="32">
        <v>14</v>
      </c>
      <c r="E34" s="33">
        <v>6.9306930693069315</v>
      </c>
    </row>
    <row r="35" spans="2:5" ht="15.75" customHeight="1" x14ac:dyDescent="0.2">
      <c r="B35" s="31" t="s">
        <v>29</v>
      </c>
      <c r="C35" s="32">
        <v>286</v>
      </c>
      <c r="D35" s="32">
        <v>255</v>
      </c>
      <c r="E35" s="33">
        <v>89.16083916083916</v>
      </c>
    </row>
    <row r="36" spans="2:5" s="5" customFormat="1" ht="15.75" customHeight="1" x14ac:dyDescent="0.2">
      <c r="B36" s="27" t="s">
        <v>30</v>
      </c>
      <c r="C36" s="28">
        <v>8606</v>
      </c>
      <c r="D36" s="28">
        <v>6735</v>
      </c>
      <c r="E36" s="30">
        <v>78.259353939112259</v>
      </c>
    </row>
    <row r="37" spans="2:5" s="5" customFormat="1" ht="15.75" customHeight="1" x14ac:dyDescent="0.2">
      <c r="B37" s="27" t="s">
        <v>31</v>
      </c>
      <c r="C37" s="28"/>
      <c r="D37" s="28"/>
      <c r="E37" s="30"/>
    </row>
    <row r="38" spans="2:5" s="4" customFormat="1" ht="15.75" customHeight="1" x14ac:dyDescent="0.2">
      <c r="B38" s="27" t="s">
        <v>32</v>
      </c>
      <c r="C38" s="28">
        <v>0</v>
      </c>
      <c r="D38" s="28">
        <v>0</v>
      </c>
      <c r="E38" s="29"/>
    </row>
    <row r="39" spans="2:5" s="4" customFormat="1" ht="15.75" customHeight="1" x14ac:dyDescent="0.2">
      <c r="B39" s="27" t="s">
        <v>33</v>
      </c>
      <c r="C39" s="28">
        <v>36926</v>
      </c>
      <c r="D39" s="28">
        <v>36926</v>
      </c>
      <c r="E39" s="29">
        <v>100</v>
      </c>
    </row>
    <row r="40" spans="2:5" s="8" customFormat="1" ht="15.75" customHeight="1" x14ac:dyDescent="0.2">
      <c r="B40" s="31" t="s">
        <v>34</v>
      </c>
      <c r="C40" s="32">
        <v>1253</v>
      </c>
      <c r="D40" s="32">
        <v>1253</v>
      </c>
      <c r="E40" s="34">
        <v>100</v>
      </c>
    </row>
    <row r="41" spans="2:5" s="8" customFormat="1" ht="15.75" customHeight="1" x14ac:dyDescent="0.2">
      <c r="B41" s="31" t="s">
        <v>35</v>
      </c>
      <c r="C41" s="32">
        <v>35673</v>
      </c>
      <c r="D41" s="32">
        <v>35673</v>
      </c>
      <c r="E41" s="34">
        <v>100</v>
      </c>
    </row>
    <row r="42" spans="2:5" s="8" customFormat="1" ht="15.75" customHeight="1" x14ac:dyDescent="0.2">
      <c r="B42" s="31" t="s">
        <v>36</v>
      </c>
      <c r="C42" s="32">
        <v>0</v>
      </c>
      <c r="D42" s="32">
        <v>0</v>
      </c>
      <c r="E42" s="34"/>
    </row>
    <row r="43" spans="2:5" s="4" customFormat="1" ht="15.75" customHeight="1" x14ac:dyDescent="0.2">
      <c r="B43" s="27" t="s">
        <v>37</v>
      </c>
      <c r="C43" s="28">
        <v>16033</v>
      </c>
      <c r="D43" s="28">
        <v>11869</v>
      </c>
      <c r="E43" s="29">
        <v>74.028566082454944</v>
      </c>
    </row>
    <row r="44" spans="2:5" s="4" customFormat="1" ht="15.75" customHeight="1" x14ac:dyDescent="0.2">
      <c r="B44" s="27" t="s">
        <v>38</v>
      </c>
      <c r="C44" s="28">
        <v>14048</v>
      </c>
      <c r="D44" s="28">
        <v>12958</v>
      </c>
      <c r="E44" s="29">
        <v>92.240888382687928</v>
      </c>
    </row>
    <row r="45" spans="2:5" s="4" customFormat="1" ht="15.75" customHeight="1" x14ac:dyDescent="0.2">
      <c r="B45" s="27" t="s">
        <v>39</v>
      </c>
      <c r="C45" s="28">
        <v>251</v>
      </c>
      <c r="D45" s="28">
        <v>55</v>
      </c>
      <c r="E45" s="29">
        <v>21.91235059760956</v>
      </c>
    </row>
    <row r="46" spans="2:5" s="4" customFormat="1" ht="15.75" customHeight="1" x14ac:dyDescent="0.2">
      <c r="B46" s="27" t="s">
        <v>40</v>
      </c>
      <c r="C46" s="28">
        <v>117482</v>
      </c>
      <c r="D46" s="28">
        <v>28209</v>
      </c>
      <c r="E46" s="29">
        <v>24.011337907083639</v>
      </c>
    </row>
    <row r="47" spans="2:5" s="4" customFormat="1" ht="15.75" customHeight="1" x14ac:dyDescent="0.2">
      <c r="B47" s="27" t="s">
        <v>41</v>
      </c>
      <c r="C47" s="28">
        <v>13738</v>
      </c>
      <c r="D47" s="28">
        <v>13738</v>
      </c>
      <c r="E47" s="29">
        <v>100</v>
      </c>
    </row>
    <row r="48" spans="2:5" s="8" customFormat="1" ht="15.75" customHeight="1" x14ac:dyDescent="0.2">
      <c r="B48" s="31" t="s">
        <v>42</v>
      </c>
      <c r="C48" s="32">
        <v>13738</v>
      </c>
      <c r="D48" s="32">
        <v>13738</v>
      </c>
      <c r="E48" s="34">
        <v>100</v>
      </c>
    </row>
    <row r="49" spans="2:5" s="8" customFormat="1" ht="15.75" customHeight="1" x14ac:dyDescent="0.2">
      <c r="B49" s="31" t="s">
        <v>43</v>
      </c>
      <c r="C49" s="32"/>
      <c r="D49" s="32"/>
      <c r="E49" s="34"/>
    </row>
    <row r="50" spans="2:5" s="8" customFormat="1" ht="15.75" customHeight="1" x14ac:dyDescent="0.2">
      <c r="B50" s="31" t="s">
        <v>44</v>
      </c>
      <c r="C50" s="32">
        <v>0</v>
      </c>
      <c r="D50" s="32">
        <v>0</v>
      </c>
      <c r="E50" s="34"/>
    </row>
    <row r="51" spans="2:5" s="4" customFormat="1" ht="15.75" customHeight="1" x14ac:dyDescent="0.2">
      <c r="B51" s="27" t="s">
        <v>45</v>
      </c>
      <c r="C51" s="28">
        <v>6</v>
      </c>
      <c r="D51" s="28">
        <v>5</v>
      </c>
      <c r="E51" s="29">
        <v>83.333333333333343</v>
      </c>
    </row>
    <row r="52" spans="2:5" s="4" customFormat="1" ht="15.75" customHeight="1" x14ac:dyDescent="0.2">
      <c r="B52" s="27" t="s">
        <v>46</v>
      </c>
      <c r="C52" s="28">
        <v>6</v>
      </c>
      <c r="D52" s="28">
        <v>5</v>
      </c>
      <c r="E52" s="29">
        <v>83.333333333333343</v>
      </c>
    </row>
    <row r="53" spans="2:5" s="4" customFormat="1" ht="15.75" customHeight="1" x14ac:dyDescent="0.2">
      <c r="B53" s="27" t="s">
        <v>47</v>
      </c>
      <c r="C53" s="28"/>
      <c r="D53" s="28"/>
      <c r="E53" s="29"/>
    </row>
    <row r="54" spans="2:5" s="4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8" customFormat="1" ht="15.75" customHeight="1" x14ac:dyDescent="0.2">
      <c r="B55" s="31" t="s">
        <v>49</v>
      </c>
      <c r="C55" s="32"/>
      <c r="D55" s="32"/>
      <c r="E55" s="34"/>
    </row>
    <row r="56" spans="2:5" s="8" customFormat="1" ht="15.75" customHeight="1" x14ac:dyDescent="0.2">
      <c r="B56" s="31" t="s">
        <v>50</v>
      </c>
      <c r="C56" s="32"/>
      <c r="D56" s="32"/>
      <c r="E56" s="34"/>
    </row>
    <row r="57" spans="2:5" s="8" customFormat="1" ht="15.75" customHeight="1" x14ac:dyDescent="0.2">
      <c r="B57" s="31" t="s">
        <v>51</v>
      </c>
      <c r="C57" s="32"/>
      <c r="D57" s="32"/>
      <c r="E57" s="34"/>
    </row>
    <row r="58" spans="2:5" s="8" customFormat="1" ht="15.75" customHeight="1" x14ac:dyDescent="0.2">
      <c r="B58" s="31" t="s">
        <v>52</v>
      </c>
      <c r="C58" s="32"/>
      <c r="D58" s="32"/>
      <c r="E58" s="34"/>
    </row>
    <row r="59" spans="2:5" s="8" customFormat="1" ht="15.75" customHeight="1" x14ac:dyDescent="0.2">
      <c r="B59" s="31" t="s">
        <v>53</v>
      </c>
      <c r="C59" s="32"/>
      <c r="D59" s="32"/>
      <c r="E59" s="34"/>
    </row>
    <row r="60" spans="2:5" s="8" customFormat="1" ht="15.75" customHeight="1" x14ac:dyDescent="0.2">
      <c r="B60" s="31" t="s">
        <v>54</v>
      </c>
      <c r="C60" s="32"/>
      <c r="D60" s="32"/>
      <c r="E60" s="34"/>
    </row>
    <row r="61" spans="2:5" s="4" customFormat="1" ht="15.75" customHeight="1" x14ac:dyDescent="0.2">
      <c r="B61" s="27" t="s">
        <v>55</v>
      </c>
      <c r="C61" s="28">
        <v>28389</v>
      </c>
      <c r="D61" s="28">
        <v>2511</v>
      </c>
      <c r="E61" s="29">
        <v>8.8449751664377043</v>
      </c>
    </row>
    <row r="62" spans="2:5" s="4" customFormat="1" ht="15.75" customHeight="1" x14ac:dyDescent="0.2">
      <c r="B62" s="27" t="s">
        <v>56</v>
      </c>
      <c r="C62" s="28">
        <v>2304</v>
      </c>
      <c r="D62" s="28">
        <v>1601</v>
      </c>
      <c r="E62" s="29">
        <v>69.487847222222214</v>
      </c>
    </row>
    <row r="63" spans="2:5" s="8" customFormat="1" ht="15.75" customHeight="1" x14ac:dyDescent="0.2">
      <c r="B63" s="31" t="s">
        <v>57</v>
      </c>
      <c r="C63" s="32">
        <v>749</v>
      </c>
      <c r="D63" s="32">
        <v>748</v>
      </c>
      <c r="E63" s="34">
        <v>99.866488651535377</v>
      </c>
    </row>
    <row r="64" spans="2:5" s="8" customFormat="1" ht="15.75" customHeight="1" x14ac:dyDescent="0.2">
      <c r="B64" s="31" t="s">
        <v>58</v>
      </c>
      <c r="C64" s="32">
        <v>878</v>
      </c>
      <c r="D64" s="32">
        <v>180</v>
      </c>
      <c r="E64" s="34">
        <v>20.501138952164009</v>
      </c>
    </row>
    <row r="65" spans="2:5" s="8" customFormat="1" ht="15.75" customHeight="1" x14ac:dyDescent="0.2">
      <c r="B65" s="31" t="s">
        <v>59</v>
      </c>
      <c r="C65" s="32">
        <v>677</v>
      </c>
      <c r="D65" s="32">
        <v>673</v>
      </c>
      <c r="E65" s="34">
        <v>99.409158050221563</v>
      </c>
    </row>
    <row r="66" spans="2:5" s="4" customFormat="1" ht="15.75" customHeight="1" x14ac:dyDescent="0.2">
      <c r="B66" s="27" t="s">
        <v>60</v>
      </c>
      <c r="C66" s="28">
        <v>26084</v>
      </c>
      <c r="D66" s="28">
        <v>909</v>
      </c>
      <c r="E66" s="29">
        <v>3.4848949547615393</v>
      </c>
    </row>
    <row r="67" spans="2:5" s="8" customFormat="1" ht="15.75" customHeight="1" x14ac:dyDescent="0.2">
      <c r="B67" s="31" t="s">
        <v>61</v>
      </c>
      <c r="C67" s="32"/>
      <c r="D67" s="32"/>
      <c r="E67" s="34"/>
    </row>
    <row r="68" spans="2:5" s="8" customFormat="1" ht="15.75" customHeight="1" x14ac:dyDescent="0.2">
      <c r="B68" s="31" t="s">
        <v>62</v>
      </c>
      <c r="C68" s="32">
        <v>25900</v>
      </c>
      <c r="D68" s="32">
        <v>725</v>
      </c>
      <c r="E68" s="34">
        <v>2.7992277992277992</v>
      </c>
    </row>
    <row r="69" spans="2:5" s="8" customFormat="1" ht="15.75" customHeight="1" x14ac:dyDescent="0.2">
      <c r="B69" s="31" t="s">
        <v>63</v>
      </c>
      <c r="C69" s="32">
        <v>184</v>
      </c>
      <c r="D69" s="32">
        <v>184</v>
      </c>
      <c r="E69" s="34">
        <v>100</v>
      </c>
    </row>
    <row r="70" spans="2:5" s="4" customFormat="1" ht="15.75" customHeight="1" x14ac:dyDescent="0.2">
      <c r="B70" s="27" t="s">
        <v>64</v>
      </c>
      <c r="C70" s="28">
        <v>1</v>
      </c>
      <c r="D70" s="28">
        <v>1</v>
      </c>
      <c r="E70" s="29">
        <v>100</v>
      </c>
    </row>
    <row r="71" spans="2:5" s="4" customFormat="1" ht="15.75" customHeight="1" x14ac:dyDescent="0.2">
      <c r="B71" s="27" t="s">
        <v>65</v>
      </c>
      <c r="C71" s="28">
        <v>69526</v>
      </c>
      <c r="D71" s="28">
        <v>7167</v>
      </c>
      <c r="E71" s="29">
        <v>10.308373845755545</v>
      </c>
    </row>
    <row r="72" spans="2:5" s="8" customFormat="1" ht="15.75" customHeight="1" x14ac:dyDescent="0.2">
      <c r="B72" s="35" t="s">
        <v>66</v>
      </c>
      <c r="C72" s="36">
        <v>712</v>
      </c>
      <c r="D72" s="36">
        <v>334</v>
      </c>
      <c r="E72" s="34">
        <v>46.91011235955056</v>
      </c>
    </row>
    <row r="73" spans="2:5" s="8" customFormat="1" ht="15.75" customHeight="1" x14ac:dyDescent="0.2">
      <c r="B73" s="35" t="s">
        <v>67</v>
      </c>
      <c r="C73" s="36">
        <v>954</v>
      </c>
      <c r="D73" s="36">
        <v>217</v>
      </c>
      <c r="E73" s="34">
        <v>22.746331236897273</v>
      </c>
    </row>
    <row r="74" spans="2:5" s="8" customFormat="1" ht="15.75" customHeight="1" x14ac:dyDescent="0.2">
      <c r="B74" s="35" t="s">
        <v>68</v>
      </c>
      <c r="C74" s="36">
        <v>4070</v>
      </c>
      <c r="D74" s="36">
        <v>1091</v>
      </c>
      <c r="E74" s="34">
        <v>26.805896805896808</v>
      </c>
    </row>
    <row r="75" spans="2:5" s="8" customFormat="1" ht="15.75" customHeight="1" x14ac:dyDescent="0.2">
      <c r="B75" s="35" t="s">
        <v>69</v>
      </c>
      <c r="C75" s="36">
        <v>57878</v>
      </c>
      <c r="D75" s="36">
        <v>1143</v>
      </c>
      <c r="E75" s="34">
        <v>1.9748436366149487</v>
      </c>
    </row>
    <row r="76" spans="2:5" s="8" customFormat="1" ht="15.75" customHeight="1" x14ac:dyDescent="0.2">
      <c r="B76" s="35" t="s">
        <v>70</v>
      </c>
      <c r="C76" s="36">
        <v>3885</v>
      </c>
      <c r="D76" s="36">
        <v>3498</v>
      </c>
      <c r="E76" s="34">
        <v>90.038610038610031</v>
      </c>
    </row>
    <row r="77" spans="2:5" s="8" customFormat="1" ht="15.75" customHeight="1" x14ac:dyDescent="0.2">
      <c r="B77" s="35" t="s">
        <v>71</v>
      </c>
      <c r="C77" s="36">
        <v>2027</v>
      </c>
      <c r="D77" s="36">
        <v>884</v>
      </c>
      <c r="E77" s="34">
        <v>43.611248149975332</v>
      </c>
    </row>
    <row r="78" spans="2:5" s="5" customFormat="1" ht="15.75" customHeight="1" x14ac:dyDescent="0.2">
      <c r="B78" s="27" t="s">
        <v>72</v>
      </c>
      <c r="C78" s="28">
        <v>1</v>
      </c>
      <c r="D78" s="28">
        <v>1</v>
      </c>
      <c r="E78" s="29">
        <v>100</v>
      </c>
    </row>
    <row r="79" spans="2:5" ht="15.75" customHeight="1" x14ac:dyDescent="0.2">
      <c r="B79" s="31" t="s">
        <v>73</v>
      </c>
      <c r="C79" s="32"/>
      <c r="D79" s="32"/>
      <c r="E79" s="34"/>
    </row>
    <row r="80" spans="2:5" ht="15.75" customHeight="1" x14ac:dyDescent="0.2">
      <c r="B80" s="31" t="s">
        <v>74</v>
      </c>
      <c r="C80" s="32"/>
      <c r="D80" s="32"/>
      <c r="E80" s="34"/>
    </row>
    <row r="81" spans="2:5" ht="15.75" customHeight="1" x14ac:dyDescent="0.2">
      <c r="B81" s="31" t="s">
        <v>75</v>
      </c>
      <c r="C81" s="32">
        <v>1</v>
      </c>
      <c r="D81" s="32">
        <v>1</v>
      </c>
      <c r="E81" s="34">
        <v>100</v>
      </c>
    </row>
    <row r="82" spans="2:5" ht="15.75" customHeight="1" x14ac:dyDescent="0.2">
      <c r="B82" s="31" t="s">
        <v>76</v>
      </c>
      <c r="C82" s="32"/>
      <c r="D82" s="32"/>
      <c r="E82" s="34"/>
    </row>
    <row r="83" spans="2:5" ht="15.75" customHeight="1" x14ac:dyDescent="0.2">
      <c r="B83" s="31" t="s">
        <v>77</v>
      </c>
      <c r="C83" s="32"/>
      <c r="D83" s="32"/>
      <c r="E83" s="34"/>
    </row>
    <row r="84" spans="2:5" ht="15.75" customHeight="1" x14ac:dyDescent="0.2">
      <c r="B84" s="31" t="s">
        <v>78</v>
      </c>
      <c r="C84" s="32"/>
      <c r="D84" s="32"/>
      <c r="E84" s="34"/>
    </row>
    <row r="85" spans="2:5" ht="15.75" customHeight="1" x14ac:dyDescent="0.2">
      <c r="B85" s="31" t="s">
        <v>79</v>
      </c>
      <c r="C85" s="32"/>
      <c r="D85" s="32"/>
      <c r="E85" s="34"/>
    </row>
    <row r="86" spans="2:5" ht="15.75" customHeight="1" x14ac:dyDescent="0.2">
      <c r="B86" s="31" t="s">
        <v>80</v>
      </c>
      <c r="C86" s="32">
        <v>0</v>
      </c>
      <c r="D86" s="32">
        <v>0</v>
      </c>
      <c r="E86" s="34"/>
    </row>
    <row r="87" spans="2:5" s="5" customFormat="1" ht="15.75" customHeight="1" x14ac:dyDescent="0.2">
      <c r="B87" s="27" t="s">
        <v>81</v>
      </c>
      <c r="C87" s="28">
        <v>5822</v>
      </c>
      <c r="D87" s="28">
        <v>4787</v>
      </c>
      <c r="E87" s="29">
        <v>82.222603916180006</v>
      </c>
    </row>
    <row r="88" spans="2:5" ht="15.75" customHeight="1" x14ac:dyDescent="0.2">
      <c r="B88" s="37" t="s">
        <v>82</v>
      </c>
      <c r="C88" s="32"/>
      <c r="D88" s="32"/>
      <c r="E88" s="34"/>
    </row>
    <row r="89" spans="2:5" ht="15.75" customHeight="1" x14ac:dyDescent="0.2">
      <c r="B89" s="37" t="s">
        <v>83</v>
      </c>
      <c r="C89" s="32">
        <v>-8</v>
      </c>
      <c r="D89" s="32">
        <v>-8</v>
      </c>
      <c r="E89" s="34">
        <v>100</v>
      </c>
    </row>
    <row r="90" spans="2:5" ht="15.75" customHeight="1" x14ac:dyDescent="0.2">
      <c r="B90" s="31" t="s">
        <v>84</v>
      </c>
      <c r="C90" s="32">
        <v>453</v>
      </c>
      <c r="D90" s="32">
        <v>448</v>
      </c>
      <c r="E90" s="34">
        <v>98.896247240618109</v>
      </c>
    </row>
    <row r="91" spans="2:5" ht="15.75" customHeight="1" x14ac:dyDescent="0.2">
      <c r="B91" s="31" t="s">
        <v>85</v>
      </c>
      <c r="C91" s="32">
        <v>2229</v>
      </c>
      <c r="D91" s="32">
        <v>2229</v>
      </c>
      <c r="E91" s="34">
        <v>100</v>
      </c>
    </row>
    <row r="92" spans="2:5" ht="15.75" customHeight="1" x14ac:dyDescent="0.2">
      <c r="B92" s="31" t="s">
        <v>86</v>
      </c>
      <c r="C92" s="32">
        <v>147</v>
      </c>
      <c r="D92" s="32">
        <v>147</v>
      </c>
      <c r="E92" s="34">
        <v>100</v>
      </c>
    </row>
    <row r="93" spans="2:5" ht="15.75" customHeight="1" x14ac:dyDescent="0.2">
      <c r="B93" s="31" t="s">
        <v>87</v>
      </c>
      <c r="C93" s="32">
        <v>63</v>
      </c>
      <c r="D93" s="32">
        <v>63</v>
      </c>
      <c r="E93" s="34">
        <v>100</v>
      </c>
    </row>
    <row r="94" spans="2:5" ht="15.75" customHeight="1" x14ac:dyDescent="0.2">
      <c r="B94" s="31" t="s">
        <v>88</v>
      </c>
      <c r="C94" s="32">
        <v>2938</v>
      </c>
      <c r="D94" s="32">
        <v>1908</v>
      </c>
      <c r="E94" s="34">
        <v>64.942137508509191</v>
      </c>
    </row>
    <row r="95" spans="2:5" s="5" customFormat="1" ht="15.75" customHeight="1" x14ac:dyDescent="0.2">
      <c r="B95" s="27" t="s">
        <v>89</v>
      </c>
      <c r="C95" s="28">
        <v>482</v>
      </c>
      <c r="D95" s="28">
        <v>482</v>
      </c>
      <c r="E95" s="38">
        <v>100</v>
      </c>
    </row>
    <row r="96" spans="2:5" s="5" customFormat="1" ht="15.75" customHeight="1" x14ac:dyDescent="0.2">
      <c r="B96" s="27" t="s">
        <v>90</v>
      </c>
      <c r="C96" s="28">
        <v>457</v>
      </c>
      <c r="D96" s="28">
        <v>457</v>
      </c>
      <c r="E96" s="38">
        <v>100</v>
      </c>
    </row>
    <row r="97" spans="2:5" ht="15.75" customHeight="1" x14ac:dyDescent="0.2">
      <c r="B97" s="31" t="s">
        <v>91</v>
      </c>
      <c r="C97" s="32"/>
      <c r="D97" s="32"/>
      <c r="E97" s="39"/>
    </row>
    <row r="98" spans="2:5" ht="15.75" customHeight="1" x14ac:dyDescent="0.2">
      <c r="B98" s="31" t="s">
        <v>92</v>
      </c>
      <c r="C98" s="32"/>
      <c r="D98" s="32"/>
      <c r="E98" s="39"/>
    </row>
    <row r="99" spans="2:5" ht="15.75" customHeight="1" x14ac:dyDescent="0.2">
      <c r="B99" s="31" t="s">
        <v>93</v>
      </c>
      <c r="C99" s="32">
        <v>49</v>
      </c>
      <c r="D99" s="32">
        <v>49</v>
      </c>
      <c r="E99" s="39">
        <v>100</v>
      </c>
    </row>
    <row r="100" spans="2:5" ht="15.75" customHeight="1" x14ac:dyDescent="0.2">
      <c r="B100" s="31" t="s">
        <v>94</v>
      </c>
      <c r="C100" s="32">
        <v>231</v>
      </c>
      <c r="D100" s="32">
        <v>231</v>
      </c>
      <c r="E100" s="39">
        <v>100</v>
      </c>
    </row>
    <row r="101" spans="2:5" ht="15.75" customHeight="1" x14ac:dyDescent="0.2">
      <c r="B101" s="31" t="s">
        <v>95</v>
      </c>
      <c r="C101" s="32">
        <v>177</v>
      </c>
      <c r="D101" s="32">
        <v>177</v>
      </c>
      <c r="E101" s="39">
        <v>100</v>
      </c>
    </row>
    <row r="102" spans="2:5" s="5" customFormat="1" ht="15.75" customHeight="1" x14ac:dyDescent="0.2">
      <c r="B102" s="27" t="s">
        <v>96</v>
      </c>
      <c r="C102" s="28">
        <v>25</v>
      </c>
      <c r="D102" s="28">
        <v>25</v>
      </c>
      <c r="E102" s="38">
        <v>100</v>
      </c>
    </row>
    <row r="103" spans="2:5" s="5" customFormat="1" ht="15.75" customHeight="1" x14ac:dyDescent="0.2">
      <c r="B103" s="27" t="s">
        <v>97</v>
      </c>
      <c r="C103" s="28">
        <v>0</v>
      </c>
      <c r="D103" s="28">
        <v>0</v>
      </c>
      <c r="E103" s="38"/>
    </row>
    <row r="104" spans="2:5" ht="15.75" customHeight="1" x14ac:dyDescent="0.2">
      <c r="B104" s="31" t="s">
        <v>98</v>
      </c>
      <c r="C104" s="32"/>
      <c r="D104" s="32"/>
      <c r="E104" s="39"/>
    </row>
    <row r="105" spans="2:5" ht="15.75" customHeight="1" x14ac:dyDescent="0.2">
      <c r="B105" s="31" t="s">
        <v>99</v>
      </c>
      <c r="C105" s="32"/>
      <c r="D105" s="32"/>
      <c r="E105" s="39"/>
    </row>
    <row r="106" spans="2:5" s="5" customFormat="1" ht="15.75" customHeight="1" x14ac:dyDescent="0.2">
      <c r="B106" s="27" t="s">
        <v>100</v>
      </c>
      <c r="C106" s="28">
        <v>0</v>
      </c>
      <c r="D106" s="28">
        <v>0</v>
      </c>
      <c r="E106" s="38"/>
    </row>
    <row r="107" spans="2:5" s="5" customFormat="1" ht="15.75" customHeight="1" x14ac:dyDescent="0.2">
      <c r="B107" s="27" t="s">
        <v>101</v>
      </c>
      <c r="C107" s="28">
        <v>0</v>
      </c>
      <c r="D107" s="28">
        <v>0</v>
      </c>
      <c r="E107" s="38"/>
    </row>
    <row r="108" spans="2:5" ht="15.75" customHeight="1" x14ac:dyDescent="0.2">
      <c r="B108" s="31" t="s">
        <v>102</v>
      </c>
      <c r="C108" s="32">
        <v>0</v>
      </c>
      <c r="D108" s="32">
        <v>0</v>
      </c>
      <c r="E108" s="39"/>
    </row>
    <row r="109" spans="2:5" ht="15.75" customHeight="1" x14ac:dyDescent="0.2">
      <c r="B109" s="31" t="s">
        <v>103</v>
      </c>
      <c r="C109" s="32"/>
      <c r="D109" s="32"/>
      <c r="E109" s="39"/>
    </row>
    <row r="110" spans="2:5" ht="15.75" customHeight="1" x14ac:dyDescent="0.2">
      <c r="B110" s="31" t="s">
        <v>104</v>
      </c>
      <c r="C110" s="32"/>
      <c r="D110" s="32"/>
      <c r="E110" s="39"/>
    </row>
    <row r="111" spans="2:5" ht="15.75" customHeight="1" x14ac:dyDescent="0.2">
      <c r="B111" s="31" t="s">
        <v>105</v>
      </c>
      <c r="C111" s="32">
        <v>0</v>
      </c>
      <c r="D111" s="32">
        <v>0</v>
      </c>
      <c r="E111" s="39"/>
    </row>
    <row r="112" spans="2:5" s="5" customFormat="1" ht="15.75" customHeight="1" x14ac:dyDescent="0.2">
      <c r="B112" s="27" t="s">
        <v>106</v>
      </c>
      <c r="C112" s="28"/>
      <c r="D112" s="28"/>
      <c r="E112" s="38"/>
    </row>
  </sheetData>
  <phoneticPr fontId="0" type="noConversion"/>
  <hyperlinks>
    <hyperlink ref="C4" location="Ocak!A1" display="Ocak" xr:uid="{0C231A6C-2B5C-4C3C-BD31-23B881CBFF76}"/>
    <hyperlink ref="D4" location="Şubat!A1" display="Şubat" xr:uid="{7FC26155-9221-4E7F-B2A6-286ADC923246}"/>
    <hyperlink ref="E4" location="Mart!A1" display="Mart" xr:uid="{7584B41E-3E5E-4CD8-A8BC-18B673BBF1F0}"/>
    <hyperlink ref="C5" location="Nisan!A1" display="Nisan" xr:uid="{F173F78F-7FEF-4941-9143-9D053139CAC1}"/>
    <hyperlink ref="D5" location="Mayıs!A1" display="Mayıs" xr:uid="{ABBD1730-DECC-4960-AF97-207DAAA7F175}"/>
    <hyperlink ref="E5" location="Haziran!A1" display="Haziran" xr:uid="{80D2B0A4-CCCF-4932-948E-010AF22A9411}"/>
    <hyperlink ref="C6" location="Temmuz!A1" display="Temmuz" xr:uid="{20473687-A758-43FA-BC27-C9F44F15B77F}"/>
    <hyperlink ref="D6" location="Ağustos!A1" display="Ağustos" xr:uid="{5848B8ED-D3CD-4471-8321-19C376924390}"/>
    <hyperlink ref="E6" location="Eylül!A1" display="Eylül" xr:uid="{E3063BC0-8CA9-4BC3-AA17-DED6141E454F}"/>
    <hyperlink ref="C7" location="Ekim!A1" display="Ekim" xr:uid="{AEF16302-E366-4ECF-84B5-61C2A6AF13B0}"/>
    <hyperlink ref="D7" location="Kasım!A1" display="Kasım" xr:uid="{9CAF16BE-73FE-4E0E-832E-9F8DFD2AE78F}"/>
    <hyperlink ref="E7" location="Aralık!A1" display="Aralık" xr:uid="{4FF36E08-1CEC-49A7-A2D6-DB06CB08903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033A-4766-44A0-91B0-C20703FC5EF6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4" customFormat="1" ht="15.75" customHeight="1" x14ac:dyDescent="0.2">
      <c r="B10" s="27" t="s">
        <v>4</v>
      </c>
      <c r="C10" s="28">
        <v>378203</v>
      </c>
      <c r="D10" s="28">
        <v>193813</v>
      </c>
      <c r="E10" s="29">
        <v>51.245759552409687</v>
      </c>
    </row>
    <row r="11" spans="2:7" s="5" customFormat="1" ht="15.75" customHeight="1" x14ac:dyDescent="0.2">
      <c r="B11" s="27" t="s">
        <v>5</v>
      </c>
      <c r="C11" s="28">
        <v>265767</v>
      </c>
      <c r="D11" s="28">
        <v>169995</v>
      </c>
      <c r="E11" s="30">
        <v>63.963923286186777</v>
      </c>
    </row>
    <row r="12" spans="2:7" s="5" customFormat="1" ht="15.75" customHeight="1" x14ac:dyDescent="0.2">
      <c r="B12" s="27" t="s">
        <v>6</v>
      </c>
      <c r="C12" s="28">
        <v>116076</v>
      </c>
      <c r="D12" s="28">
        <v>70470</v>
      </c>
      <c r="E12" s="30">
        <v>60.710224335780005</v>
      </c>
      <c r="G12" s="6"/>
    </row>
    <row r="13" spans="2:7" s="5" customFormat="1" ht="15.75" customHeight="1" x14ac:dyDescent="0.2">
      <c r="B13" s="27" t="s">
        <v>7</v>
      </c>
      <c r="C13" s="28">
        <v>96825</v>
      </c>
      <c r="D13" s="28">
        <v>58961</v>
      </c>
      <c r="E13" s="30">
        <v>60.894397108184876</v>
      </c>
    </row>
    <row r="14" spans="2:7" ht="15.75" customHeight="1" x14ac:dyDescent="0.2">
      <c r="B14" s="31" t="s">
        <v>8</v>
      </c>
      <c r="C14" s="32">
        <v>14351</v>
      </c>
      <c r="D14" s="32">
        <v>5352</v>
      </c>
      <c r="E14" s="33">
        <v>37.293568392446517</v>
      </c>
    </row>
    <row r="15" spans="2:7" ht="15.75" customHeight="1" x14ac:dyDescent="0.2">
      <c r="B15" s="31" t="s">
        <v>9</v>
      </c>
      <c r="C15" s="32">
        <v>1490</v>
      </c>
      <c r="D15" s="32">
        <v>732</v>
      </c>
      <c r="E15" s="33">
        <v>49.127516778523486</v>
      </c>
    </row>
    <row r="16" spans="2:7" ht="15.75" customHeight="1" x14ac:dyDescent="0.2">
      <c r="B16" s="31" t="s">
        <v>10</v>
      </c>
      <c r="C16" s="32">
        <v>73825</v>
      </c>
      <c r="D16" s="32">
        <v>47194</v>
      </c>
      <c r="E16" s="33">
        <v>63.926854046732139</v>
      </c>
    </row>
    <row r="17" spans="2:5" ht="15.75" customHeight="1" x14ac:dyDescent="0.2">
      <c r="B17" s="31" t="s">
        <v>11</v>
      </c>
      <c r="C17" s="32">
        <v>7159</v>
      </c>
      <c r="D17" s="32">
        <v>5683</v>
      </c>
      <c r="E17" s="33">
        <v>79.382595334543922</v>
      </c>
    </row>
    <row r="18" spans="2:5" s="5" customFormat="1" ht="15.75" customHeight="1" x14ac:dyDescent="0.2">
      <c r="B18" s="27" t="s">
        <v>12</v>
      </c>
      <c r="C18" s="28">
        <v>19251</v>
      </c>
      <c r="D18" s="28">
        <v>11509</v>
      </c>
      <c r="E18" s="30">
        <v>59.783907329489374</v>
      </c>
    </row>
    <row r="19" spans="2:5" ht="15.75" customHeight="1" x14ac:dyDescent="0.2">
      <c r="B19" s="31" t="s">
        <v>13</v>
      </c>
      <c r="C19" s="32">
        <v>6533</v>
      </c>
      <c r="D19" s="32">
        <v>1239</v>
      </c>
      <c r="E19" s="33">
        <v>18.965253329251492</v>
      </c>
    </row>
    <row r="20" spans="2:5" ht="15.75" customHeight="1" x14ac:dyDescent="0.2">
      <c r="B20" s="31" t="s">
        <v>14</v>
      </c>
      <c r="C20" s="32">
        <v>165</v>
      </c>
      <c r="D20" s="32">
        <v>5</v>
      </c>
      <c r="E20" s="33">
        <v>3.0303030303030303</v>
      </c>
    </row>
    <row r="21" spans="2:5" ht="15.75" customHeight="1" x14ac:dyDescent="0.2">
      <c r="B21" s="31" t="s">
        <v>15</v>
      </c>
      <c r="C21" s="32">
        <v>12553</v>
      </c>
      <c r="D21" s="32">
        <v>10265</v>
      </c>
      <c r="E21" s="33">
        <v>81.773281287341675</v>
      </c>
    </row>
    <row r="22" spans="2:5" s="4" customFormat="1" ht="15.75" customHeight="1" x14ac:dyDescent="0.2">
      <c r="B22" s="27" t="s">
        <v>16</v>
      </c>
      <c r="C22" s="28">
        <v>38046</v>
      </c>
      <c r="D22" s="28">
        <v>13742</v>
      </c>
      <c r="E22" s="29">
        <v>36.11943436892183</v>
      </c>
    </row>
    <row r="23" spans="2:5" s="8" customFormat="1" ht="15.75" customHeight="1" x14ac:dyDescent="0.2">
      <c r="B23" s="31" t="s">
        <v>17</v>
      </c>
      <c r="C23" s="32">
        <v>321</v>
      </c>
      <c r="D23" s="32">
        <v>170</v>
      </c>
      <c r="E23" s="34">
        <v>52.959501557632393</v>
      </c>
    </row>
    <row r="24" spans="2:5" s="8" customFormat="1" ht="15.75" customHeight="1" x14ac:dyDescent="0.2">
      <c r="B24" s="31" t="s">
        <v>18</v>
      </c>
      <c r="C24" s="32">
        <v>37725</v>
      </c>
      <c r="D24" s="32">
        <v>13572</v>
      </c>
      <c r="E24" s="34">
        <v>35.976143141153081</v>
      </c>
    </row>
    <row r="25" spans="2:5" s="4" customFormat="1" ht="15.75" customHeight="1" x14ac:dyDescent="0.2">
      <c r="B25" s="27" t="s">
        <v>19</v>
      </c>
      <c r="C25" s="28">
        <v>54948</v>
      </c>
      <c r="D25" s="28">
        <v>34706</v>
      </c>
      <c r="E25" s="29">
        <v>63.161534541748566</v>
      </c>
    </row>
    <row r="26" spans="2:5" s="4" customFormat="1" ht="15.75" customHeight="1" x14ac:dyDescent="0.2">
      <c r="B26" s="27" t="s">
        <v>20</v>
      </c>
      <c r="C26" s="28">
        <v>30341</v>
      </c>
      <c r="D26" s="28">
        <v>12297</v>
      </c>
      <c r="E26" s="29">
        <v>40.529316766092087</v>
      </c>
    </row>
    <row r="27" spans="2:5" s="8" customFormat="1" ht="15.75" customHeight="1" x14ac:dyDescent="0.2">
      <c r="B27" s="31" t="s">
        <v>21</v>
      </c>
      <c r="C27" s="32">
        <v>26297</v>
      </c>
      <c r="D27" s="32">
        <v>8501</v>
      </c>
      <c r="E27" s="34">
        <v>32.326881393314828</v>
      </c>
    </row>
    <row r="28" spans="2:5" s="8" customFormat="1" ht="15.75" customHeight="1" x14ac:dyDescent="0.2">
      <c r="B28" s="31" t="s">
        <v>22</v>
      </c>
      <c r="C28" s="32">
        <v>4044</v>
      </c>
      <c r="D28" s="32">
        <v>3796</v>
      </c>
      <c r="E28" s="34">
        <v>93.867457962413454</v>
      </c>
    </row>
    <row r="29" spans="2:5" s="4" customFormat="1" ht="15.75" customHeight="1" x14ac:dyDescent="0.2">
      <c r="B29" s="27" t="s">
        <v>23</v>
      </c>
      <c r="C29" s="28">
        <v>17156</v>
      </c>
      <c r="D29" s="28">
        <v>16884</v>
      </c>
      <c r="E29" s="29">
        <v>98.414548845884823</v>
      </c>
    </row>
    <row r="30" spans="2:5" s="8" customFormat="1" ht="15.75" customHeight="1" x14ac:dyDescent="0.2">
      <c r="B30" s="31" t="s">
        <v>24</v>
      </c>
      <c r="C30" s="32">
        <v>33</v>
      </c>
      <c r="D30" s="32">
        <v>33</v>
      </c>
      <c r="E30" s="34">
        <v>100</v>
      </c>
    </row>
    <row r="31" spans="2:5" s="8" customFormat="1" ht="15.75" customHeight="1" x14ac:dyDescent="0.2">
      <c r="B31" s="31" t="s">
        <v>25</v>
      </c>
      <c r="C31" s="32">
        <v>16686</v>
      </c>
      <c r="D31" s="32">
        <v>16684</v>
      </c>
      <c r="E31" s="34">
        <v>99.988013903871504</v>
      </c>
    </row>
    <row r="32" spans="2:5" s="8" customFormat="1" ht="15.75" customHeight="1" x14ac:dyDescent="0.2">
      <c r="B32" s="31" t="s">
        <v>26</v>
      </c>
      <c r="C32" s="32"/>
      <c r="D32" s="32"/>
      <c r="E32" s="34"/>
    </row>
    <row r="33" spans="2:5" ht="15.75" customHeight="1" x14ac:dyDescent="0.2">
      <c r="B33" s="31" t="s">
        <v>27</v>
      </c>
      <c r="C33" s="32"/>
      <c r="D33" s="32"/>
      <c r="E33" s="33"/>
    </row>
    <row r="34" spans="2:5" ht="15.75" customHeight="1" x14ac:dyDescent="0.2">
      <c r="B34" s="31" t="s">
        <v>28</v>
      </c>
      <c r="C34" s="32">
        <v>202</v>
      </c>
      <c r="D34" s="32">
        <v>5</v>
      </c>
      <c r="E34" s="33">
        <v>2.4752475247524752</v>
      </c>
    </row>
    <row r="35" spans="2:5" ht="15.75" customHeight="1" x14ac:dyDescent="0.2">
      <c r="B35" s="31" t="s">
        <v>29</v>
      </c>
      <c r="C35" s="32">
        <v>235</v>
      </c>
      <c r="D35" s="32">
        <v>162</v>
      </c>
      <c r="E35" s="33">
        <v>68.936170212765958</v>
      </c>
    </row>
    <row r="36" spans="2:5" s="5" customFormat="1" ht="15.75" customHeight="1" x14ac:dyDescent="0.2">
      <c r="B36" s="27" t="s">
        <v>30</v>
      </c>
      <c r="C36" s="28">
        <v>7451</v>
      </c>
      <c r="D36" s="28">
        <v>5525</v>
      </c>
      <c r="E36" s="30">
        <v>74.151120654945643</v>
      </c>
    </row>
    <row r="37" spans="2:5" s="5" customFormat="1" ht="15.75" customHeight="1" x14ac:dyDescent="0.2">
      <c r="B37" s="27" t="s">
        <v>31</v>
      </c>
      <c r="C37" s="28"/>
      <c r="D37" s="28"/>
      <c r="E37" s="30"/>
    </row>
    <row r="38" spans="2:5" s="4" customFormat="1" ht="15.75" customHeight="1" x14ac:dyDescent="0.2">
      <c r="B38" s="27" t="s">
        <v>32</v>
      </c>
      <c r="C38" s="28">
        <v>0</v>
      </c>
      <c r="D38" s="28">
        <v>0</v>
      </c>
      <c r="E38" s="29"/>
    </row>
    <row r="39" spans="2:5" s="4" customFormat="1" ht="15.75" customHeight="1" x14ac:dyDescent="0.2">
      <c r="B39" s="27" t="s">
        <v>33</v>
      </c>
      <c r="C39" s="28">
        <v>30463</v>
      </c>
      <c r="D39" s="28">
        <v>30463</v>
      </c>
      <c r="E39" s="29">
        <v>100</v>
      </c>
    </row>
    <row r="40" spans="2:5" s="8" customFormat="1" ht="15.75" customHeight="1" x14ac:dyDescent="0.2">
      <c r="B40" s="31" t="s">
        <v>34</v>
      </c>
      <c r="C40" s="32">
        <v>904</v>
      </c>
      <c r="D40" s="32">
        <v>904</v>
      </c>
      <c r="E40" s="34">
        <v>100</v>
      </c>
    </row>
    <row r="41" spans="2:5" s="8" customFormat="1" ht="15.75" customHeight="1" x14ac:dyDescent="0.2">
      <c r="B41" s="31" t="s">
        <v>35</v>
      </c>
      <c r="C41" s="32">
        <v>29559</v>
      </c>
      <c r="D41" s="32">
        <v>29559</v>
      </c>
      <c r="E41" s="34">
        <v>100</v>
      </c>
    </row>
    <row r="42" spans="2:5" s="8" customFormat="1" ht="15.75" customHeight="1" x14ac:dyDescent="0.2">
      <c r="B42" s="31" t="s">
        <v>36</v>
      </c>
      <c r="C42" s="32"/>
      <c r="D42" s="32"/>
      <c r="E42" s="34"/>
    </row>
    <row r="43" spans="2:5" s="4" customFormat="1" ht="15.75" customHeight="1" x14ac:dyDescent="0.2">
      <c r="B43" s="27" t="s">
        <v>37</v>
      </c>
      <c r="C43" s="28">
        <v>14241</v>
      </c>
      <c r="D43" s="28">
        <v>9943</v>
      </c>
      <c r="E43" s="29">
        <v>69.819535145003869</v>
      </c>
    </row>
    <row r="44" spans="2:5" s="4" customFormat="1" ht="15.75" customHeight="1" x14ac:dyDescent="0.2">
      <c r="B44" s="27" t="s">
        <v>38</v>
      </c>
      <c r="C44" s="28">
        <v>11743</v>
      </c>
      <c r="D44" s="28">
        <v>10620</v>
      </c>
      <c r="E44" s="29">
        <v>90.436855999318738</v>
      </c>
    </row>
    <row r="45" spans="2:5" s="4" customFormat="1" ht="15.75" customHeight="1" x14ac:dyDescent="0.2">
      <c r="B45" s="27" t="s">
        <v>39</v>
      </c>
      <c r="C45" s="28">
        <v>250</v>
      </c>
      <c r="D45" s="28">
        <v>51</v>
      </c>
      <c r="E45" s="29">
        <v>20.399999999999999</v>
      </c>
    </row>
    <row r="46" spans="2:5" s="4" customFormat="1" ht="15.75" customHeight="1" x14ac:dyDescent="0.2">
      <c r="B46" s="27" t="s">
        <v>40</v>
      </c>
      <c r="C46" s="28">
        <v>112074</v>
      </c>
      <c r="D46" s="28">
        <v>23456</v>
      </c>
      <c r="E46" s="29">
        <v>20.929029034387995</v>
      </c>
    </row>
    <row r="47" spans="2:5" s="4" customFormat="1" ht="15.75" customHeight="1" x14ac:dyDescent="0.2">
      <c r="B47" s="27" t="s">
        <v>41</v>
      </c>
      <c r="C47" s="28">
        <v>11297</v>
      </c>
      <c r="D47" s="28">
        <v>11297</v>
      </c>
      <c r="E47" s="29">
        <v>100</v>
      </c>
    </row>
    <row r="48" spans="2:5" s="8" customFormat="1" ht="15.75" customHeight="1" x14ac:dyDescent="0.2">
      <c r="B48" s="31" t="s">
        <v>42</v>
      </c>
      <c r="C48" s="32">
        <v>11297</v>
      </c>
      <c r="D48" s="32">
        <v>11297</v>
      </c>
      <c r="E48" s="34">
        <v>100</v>
      </c>
    </row>
    <row r="49" spans="2:5" s="8" customFormat="1" ht="15.75" customHeight="1" x14ac:dyDescent="0.2">
      <c r="B49" s="31" t="s">
        <v>43</v>
      </c>
      <c r="C49" s="32"/>
      <c r="D49" s="32"/>
      <c r="E49" s="34"/>
    </row>
    <row r="50" spans="2:5" s="8" customFormat="1" ht="15.75" customHeight="1" x14ac:dyDescent="0.2">
      <c r="B50" s="31" t="s">
        <v>44</v>
      </c>
      <c r="C50" s="32">
        <v>0</v>
      </c>
      <c r="D50" s="32">
        <v>0</v>
      </c>
      <c r="E50" s="34"/>
    </row>
    <row r="51" spans="2:5" s="4" customFormat="1" ht="15.75" customHeight="1" x14ac:dyDescent="0.2">
      <c r="B51" s="27" t="s">
        <v>45</v>
      </c>
      <c r="C51" s="28">
        <v>1</v>
      </c>
      <c r="D51" s="28">
        <v>1</v>
      </c>
      <c r="E51" s="29">
        <v>100</v>
      </c>
    </row>
    <row r="52" spans="2:5" s="4" customFormat="1" ht="15.75" customHeight="1" x14ac:dyDescent="0.2">
      <c r="B52" s="27" t="s">
        <v>46</v>
      </c>
      <c r="C52" s="28">
        <v>1</v>
      </c>
      <c r="D52" s="28">
        <v>1</v>
      </c>
      <c r="E52" s="29">
        <v>100</v>
      </c>
    </row>
    <row r="53" spans="2:5" s="4" customFormat="1" ht="15.75" customHeight="1" x14ac:dyDescent="0.2">
      <c r="B53" s="27" t="s">
        <v>47</v>
      </c>
      <c r="C53" s="28"/>
      <c r="D53" s="28"/>
      <c r="E53" s="29"/>
    </row>
    <row r="54" spans="2:5" s="4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8" customFormat="1" ht="15.75" customHeight="1" x14ac:dyDescent="0.2">
      <c r="B55" s="31" t="s">
        <v>49</v>
      </c>
      <c r="C55" s="32"/>
      <c r="D55" s="32"/>
      <c r="E55" s="34"/>
    </row>
    <row r="56" spans="2:5" s="8" customFormat="1" ht="15.75" customHeight="1" x14ac:dyDescent="0.2">
      <c r="B56" s="31" t="s">
        <v>50</v>
      </c>
      <c r="C56" s="32"/>
      <c r="D56" s="32"/>
      <c r="E56" s="34"/>
    </row>
    <row r="57" spans="2:5" s="8" customFormat="1" ht="15.75" customHeight="1" x14ac:dyDescent="0.2">
      <c r="B57" s="31" t="s">
        <v>51</v>
      </c>
      <c r="C57" s="32"/>
      <c r="D57" s="32"/>
      <c r="E57" s="34"/>
    </row>
    <row r="58" spans="2:5" s="8" customFormat="1" ht="15.75" customHeight="1" x14ac:dyDescent="0.2">
      <c r="B58" s="31" t="s">
        <v>52</v>
      </c>
      <c r="C58" s="32"/>
      <c r="D58" s="32"/>
      <c r="E58" s="34"/>
    </row>
    <row r="59" spans="2:5" s="8" customFormat="1" ht="15.75" customHeight="1" x14ac:dyDescent="0.2">
      <c r="B59" s="31" t="s">
        <v>53</v>
      </c>
      <c r="C59" s="32"/>
      <c r="D59" s="32"/>
      <c r="E59" s="34"/>
    </row>
    <row r="60" spans="2:5" s="8" customFormat="1" ht="15.75" customHeight="1" x14ac:dyDescent="0.2">
      <c r="B60" s="31" t="s">
        <v>54</v>
      </c>
      <c r="C60" s="32"/>
      <c r="D60" s="32"/>
      <c r="E60" s="34"/>
    </row>
    <row r="61" spans="2:5" s="4" customFormat="1" ht="15.75" customHeight="1" x14ac:dyDescent="0.2">
      <c r="B61" s="27" t="s">
        <v>55</v>
      </c>
      <c r="C61" s="28">
        <v>27774</v>
      </c>
      <c r="D61" s="28">
        <v>2173</v>
      </c>
      <c r="E61" s="29">
        <v>7.8238640455101898</v>
      </c>
    </row>
    <row r="62" spans="2:5" s="4" customFormat="1" ht="15.75" customHeight="1" x14ac:dyDescent="0.2">
      <c r="B62" s="27" t="s">
        <v>56</v>
      </c>
      <c r="C62" s="28">
        <v>2102</v>
      </c>
      <c r="D62" s="28">
        <v>1402</v>
      </c>
      <c r="E62" s="29">
        <v>66.698382492863942</v>
      </c>
    </row>
    <row r="63" spans="2:5" s="8" customFormat="1" ht="15.75" customHeight="1" x14ac:dyDescent="0.2">
      <c r="B63" s="31" t="s">
        <v>57</v>
      </c>
      <c r="C63" s="32">
        <v>624</v>
      </c>
      <c r="D63" s="32">
        <v>623</v>
      </c>
      <c r="E63" s="34">
        <v>99.839743589743591</v>
      </c>
    </row>
    <row r="64" spans="2:5" s="8" customFormat="1" ht="15.75" customHeight="1" x14ac:dyDescent="0.2">
      <c r="B64" s="31" t="s">
        <v>58</v>
      </c>
      <c r="C64" s="32">
        <v>861</v>
      </c>
      <c r="D64" s="32">
        <v>166</v>
      </c>
      <c r="E64" s="34">
        <v>19.279907084785133</v>
      </c>
    </row>
    <row r="65" spans="2:5" s="8" customFormat="1" ht="15.75" customHeight="1" x14ac:dyDescent="0.2">
      <c r="B65" s="31" t="s">
        <v>59</v>
      </c>
      <c r="C65" s="32">
        <v>617</v>
      </c>
      <c r="D65" s="32">
        <v>613</v>
      </c>
      <c r="E65" s="34">
        <v>99.351701782820101</v>
      </c>
    </row>
    <row r="66" spans="2:5" s="4" customFormat="1" ht="15.75" customHeight="1" x14ac:dyDescent="0.2">
      <c r="B66" s="27" t="s">
        <v>60</v>
      </c>
      <c r="C66" s="28">
        <v>25671</v>
      </c>
      <c r="D66" s="28">
        <v>770</v>
      </c>
      <c r="E66" s="29">
        <v>2.9994935919909627</v>
      </c>
    </row>
    <row r="67" spans="2:5" s="8" customFormat="1" ht="15.75" customHeight="1" x14ac:dyDescent="0.2">
      <c r="B67" s="31" t="s">
        <v>61</v>
      </c>
      <c r="C67" s="32"/>
      <c r="D67" s="32"/>
      <c r="E67" s="34"/>
    </row>
    <row r="68" spans="2:5" s="8" customFormat="1" ht="15.75" customHeight="1" x14ac:dyDescent="0.2">
      <c r="B68" s="31" t="s">
        <v>62</v>
      </c>
      <c r="C68" s="32">
        <v>25524</v>
      </c>
      <c r="D68" s="32">
        <v>623</v>
      </c>
      <c r="E68" s="34">
        <v>2.44083999373139</v>
      </c>
    </row>
    <row r="69" spans="2:5" s="8" customFormat="1" ht="15.75" customHeight="1" x14ac:dyDescent="0.2">
      <c r="B69" s="31" t="s">
        <v>63</v>
      </c>
      <c r="C69" s="32">
        <v>147</v>
      </c>
      <c r="D69" s="32">
        <v>147</v>
      </c>
      <c r="E69" s="34">
        <v>100</v>
      </c>
    </row>
    <row r="70" spans="2:5" s="4" customFormat="1" ht="15.75" customHeight="1" x14ac:dyDescent="0.2">
      <c r="B70" s="27" t="s">
        <v>64</v>
      </c>
      <c r="C70" s="28">
        <v>1</v>
      </c>
      <c r="D70" s="28">
        <v>1</v>
      </c>
      <c r="E70" s="29">
        <v>100</v>
      </c>
    </row>
    <row r="71" spans="2:5" s="4" customFormat="1" ht="15.75" customHeight="1" x14ac:dyDescent="0.2">
      <c r="B71" s="27" t="s">
        <v>65</v>
      </c>
      <c r="C71" s="28">
        <v>67958</v>
      </c>
      <c r="D71" s="28">
        <v>6001</v>
      </c>
      <c r="E71" s="29">
        <v>8.8304541040054154</v>
      </c>
    </row>
    <row r="72" spans="2:5" s="8" customFormat="1" ht="15.75" customHeight="1" x14ac:dyDescent="0.2">
      <c r="B72" s="35" t="s">
        <v>66</v>
      </c>
      <c r="C72" s="36">
        <v>649</v>
      </c>
      <c r="D72" s="36">
        <v>271</v>
      </c>
      <c r="E72" s="34">
        <v>41.75654853620955</v>
      </c>
    </row>
    <row r="73" spans="2:5" s="8" customFormat="1" ht="15.75" customHeight="1" x14ac:dyDescent="0.2">
      <c r="B73" s="35" t="s">
        <v>67</v>
      </c>
      <c r="C73" s="36">
        <v>922</v>
      </c>
      <c r="D73" s="36">
        <v>191</v>
      </c>
      <c r="E73" s="34">
        <v>20.715835140997832</v>
      </c>
    </row>
    <row r="74" spans="2:5" s="8" customFormat="1" ht="15.75" customHeight="1" x14ac:dyDescent="0.2">
      <c r="B74" s="35" t="s">
        <v>68</v>
      </c>
      <c r="C74" s="36">
        <v>4006</v>
      </c>
      <c r="D74" s="36">
        <v>958</v>
      </c>
      <c r="E74" s="34">
        <v>23.914128806789815</v>
      </c>
    </row>
    <row r="75" spans="2:5" s="8" customFormat="1" ht="15.75" customHeight="1" x14ac:dyDescent="0.2">
      <c r="B75" s="35" t="s">
        <v>69</v>
      </c>
      <c r="C75" s="36">
        <v>57365</v>
      </c>
      <c r="D75" s="36">
        <v>957</v>
      </c>
      <c r="E75" s="34">
        <v>1.6682646212847554</v>
      </c>
    </row>
    <row r="76" spans="2:5" s="8" customFormat="1" ht="15.75" customHeight="1" x14ac:dyDescent="0.2">
      <c r="B76" s="35" t="s">
        <v>70</v>
      </c>
      <c r="C76" s="36">
        <v>3322</v>
      </c>
      <c r="D76" s="36">
        <v>2943</v>
      </c>
      <c r="E76" s="34">
        <v>88.591210114388915</v>
      </c>
    </row>
    <row r="77" spans="2:5" s="8" customFormat="1" ht="15.75" customHeight="1" x14ac:dyDescent="0.2">
      <c r="B77" s="35" t="s">
        <v>71</v>
      </c>
      <c r="C77" s="36">
        <v>1694</v>
      </c>
      <c r="D77" s="36">
        <v>681</v>
      </c>
      <c r="E77" s="34">
        <v>40.200708382526564</v>
      </c>
    </row>
    <row r="78" spans="2:5" s="5" customFormat="1" ht="15.75" customHeight="1" x14ac:dyDescent="0.2">
      <c r="B78" s="27" t="s">
        <v>72</v>
      </c>
      <c r="C78" s="28">
        <v>1</v>
      </c>
      <c r="D78" s="28">
        <v>1</v>
      </c>
      <c r="E78" s="29">
        <v>100</v>
      </c>
    </row>
    <row r="79" spans="2:5" ht="15.75" customHeight="1" x14ac:dyDescent="0.2">
      <c r="B79" s="31" t="s">
        <v>73</v>
      </c>
      <c r="C79" s="32"/>
      <c r="D79" s="32"/>
      <c r="E79" s="34"/>
    </row>
    <row r="80" spans="2:5" ht="15.75" customHeight="1" x14ac:dyDescent="0.2">
      <c r="B80" s="31" t="s">
        <v>74</v>
      </c>
      <c r="C80" s="32"/>
      <c r="D80" s="32"/>
      <c r="E80" s="34"/>
    </row>
    <row r="81" spans="2:5" ht="15.75" customHeight="1" x14ac:dyDescent="0.2">
      <c r="B81" s="31" t="s">
        <v>75</v>
      </c>
      <c r="C81" s="32">
        <v>1</v>
      </c>
      <c r="D81" s="32">
        <v>1</v>
      </c>
      <c r="E81" s="34">
        <v>100</v>
      </c>
    </row>
    <row r="82" spans="2:5" ht="15.75" customHeight="1" x14ac:dyDescent="0.2">
      <c r="B82" s="31" t="s">
        <v>76</v>
      </c>
      <c r="C82" s="32"/>
      <c r="D82" s="32"/>
      <c r="E82" s="34"/>
    </row>
    <row r="83" spans="2:5" ht="15.75" customHeight="1" x14ac:dyDescent="0.2">
      <c r="B83" s="31" t="s">
        <v>77</v>
      </c>
      <c r="C83" s="32"/>
      <c r="D83" s="32"/>
      <c r="E83" s="34"/>
    </row>
    <row r="84" spans="2:5" ht="15.75" customHeight="1" x14ac:dyDescent="0.2">
      <c r="B84" s="31" t="s">
        <v>78</v>
      </c>
      <c r="C84" s="32"/>
      <c r="D84" s="32"/>
      <c r="E84" s="34"/>
    </row>
    <row r="85" spans="2:5" ht="15.75" customHeight="1" x14ac:dyDescent="0.2">
      <c r="B85" s="31" t="s">
        <v>79</v>
      </c>
      <c r="C85" s="32"/>
      <c r="D85" s="32"/>
      <c r="E85" s="34"/>
    </row>
    <row r="86" spans="2:5" ht="15.75" customHeight="1" x14ac:dyDescent="0.2">
      <c r="B86" s="31" t="s">
        <v>80</v>
      </c>
      <c r="C86" s="32">
        <v>0</v>
      </c>
      <c r="D86" s="32">
        <v>0</v>
      </c>
      <c r="E86" s="34"/>
    </row>
    <row r="87" spans="2:5" s="5" customFormat="1" ht="15.75" customHeight="1" x14ac:dyDescent="0.2">
      <c r="B87" s="27" t="s">
        <v>81</v>
      </c>
      <c r="C87" s="28">
        <v>5043</v>
      </c>
      <c r="D87" s="28">
        <v>3983</v>
      </c>
      <c r="E87" s="29">
        <v>78.980765417410268</v>
      </c>
    </row>
    <row r="88" spans="2:5" ht="15.75" customHeight="1" x14ac:dyDescent="0.2">
      <c r="B88" s="37" t="s">
        <v>82</v>
      </c>
      <c r="C88" s="32"/>
      <c r="D88" s="32"/>
      <c r="E88" s="34"/>
    </row>
    <row r="89" spans="2:5" ht="15.75" customHeight="1" x14ac:dyDescent="0.2">
      <c r="B89" s="37" t="s">
        <v>83</v>
      </c>
      <c r="C89" s="32">
        <v>-8</v>
      </c>
      <c r="D89" s="32">
        <v>-8</v>
      </c>
      <c r="E89" s="34">
        <v>100</v>
      </c>
    </row>
    <row r="90" spans="2:5" ht="15.75" customHeight="1" x14ac:dyDescent="0.2">
      <c r="B90" s="31" t="s">
        <v>84</v>
      </c>
      <c r="C90" s="32">
        <v>347</v>
      </c>
      <c r="D90" s="32">
        <v>342</v>
      </c>
      <c r="E90" s="34">
        <v>98.559077809798268</v>
      </c>
    </row>
    <row r="91" spans="2:5" ht="15.75" customHeight="1" x14ac:dyDescent="0.2">
      <c r="B91" s="31" t="s">
        <v>85</v>
      </c>
      <c r="C91" s="32">
        <v>1848</v>
      </c>
      <c r="D91" s="32">
        <v>1815</v>
      </c>
      <c r="E91" s="34">
        <v>98.214285714285708</v>
      </c>
    </row>
    <row r="92" spans="2:5" ht="15.75" customHeight="1" x14ac:dyDescent="0.2">
      <c r="B92" s="31" t="s">
        <v>86</v>
      </c>
      <c r="C92" s="32">
        <v>116</v>
      </c>
      <c r="D92" s="32">
        <v>116</v>
      </c>
      <c r="E92" s="34">
        <v>100</v>
      </c>
    </row>
    <row r="93" spans="2:5" ht="15.75" customHeight="1" x14ac:dyDescent="0.2">
      <c r="B93" s="31" t="s">
        <v>87</v>
      </c>
      <c r="C93" s="32">
        <v>63</v>
      </c>
      <c r="D93" s="32">
        <v>63</v>
      </c>
      <c r="E93" s="34">
        <v>100</v>
      </c>
    </row>
    <row r="94" spans="2:5" ht="15.75" customHeight="1" x14ac:dyDescent="0.2">
      <c r="B94" s="31" t="s">
        <v>88</v>
      </c>
      <c r="C94" s="32">
        <v>2677</v>
      </c>
      <c r="D94" s="32">
        <v>1655</v>
      </c>
      <c r="E94" s="34">
        <v>61.822936122525221</v>
      </c>
    </row>
    <row r="95" spans="2:5" s="5" customFormat="1" ht="15.75" customHeight="1" x14ac:dyDescent="0.2">
      <c r="B95" s="27" t="s">
        <v>89</v>
      </c>
      <c r="C95" s="28">
        <v>362</v>
      </c>
      <c r="D95" s="28">
        <v>362</v>
      </c>
      <c r="E95" s="38">
        <v>100</v>
      </c>
    </row>
    <row r="96" spans="2:5" s="5" customFormat="1" ht="15.75" customHeight="1" x14ac:dyDescent="0.2">
      <c r="B96" s="27" t="s">
        <v>90</v>
      </c>
      <c r="C96" s="28">
        <v>343</v>
      </c>
      <c r="D96" s="28">
        <v>343</v>
      </c>
      <c r="E96" s="38">
        <v>100</v>
      </c>
    </row>
    <row r="97" spans="2:5" ht="15.75" customHeight="1" x14ac:dyDescent="0.2">
      <c r="B97" s="31" t="s">
        <v>91</v>
      </c>
      <c r="C97" s="32"/>
      <c r="D97" s="32"/>
      <c r="E97" s="39"/>
    </row>
    <row r="98" spans="2:5" ht="15.75" customHeight="1" x14ac:dyDescent="0.2">
      <c r="B98" s="31" t="s">
        <v>92</v>
      </c>
      <c r="C98" s="32"/>
      <c r="D98" s="32"/>
      <c r="E98" s="39"/>
    </row>
    <row r="99" spans="2:5" ht="15.75" customHeight="1" x14ac:dyDescent="0.2">
      <c r="B99" s="31" t="s">
        <v>93</v>
      </c>
      <c r="C99" s="32">
        <v>39</v>
      </c>
      <c r="D99" s="32">
        <v>39</v>
      </c>
      <c r="E99" s="39">
        <v>100</v>
      </c>
    </row>
    <row r="100" spans="2:5" ht="15.75" customHeight="1" x14ac:dyDescent="0.2">
      <c r="B100" s="31" t="s">
        <v>94</v>
      </c>
      <c r="C100" s="32">
        <v>192</v>
      </c>
      <c r="D100" s="32">
        <v>192</v>
      </c>
      <c r="E100" s="39">
        <v>100</v>
      </c>
    </row>
    <row r="101" spans="2:5" ht="15.75" customHeight="1" x14ac:dyDescent="0.2">
      <c r="B101" s="31" t="s">
        <v>95</v>
      </c>
      <c r="C101" s="32">
        <v>112</v>
      </c>
      <c r="D101" s="32">
        <v>112</v>
      </c>
      <c r="E101" s="39">
        <v>100</v>
      </c>
    </row>
    <row r="102" spans="2:5" s="5" customFormat="1" ht="15.75" customHeight="1" x14ac:dyDescent="0.2">
      <c r="B102" s="27" t="s">
        <v>96</v>
      </c>
      <c r="C102" s="28">
        <v>19</v>
      </c>
      <c r="D102" s="28">
        <v>19</v>
      </c>
      <c r="E102" s="38">
        <v>100</v>
      </c>
    </row>
    <row r="103" spans="2:5" s="5" customFormat="1" ht="15.75" customHeight="1" x14ac:dyDescent="0.2">
      <c r="B103" s="27" t="s">
        <v>97</v>
      </c>
      <c r="C103" s="28">
        <v>0</v>
      </c>
      <c r="D103" s="28">
        <v>0</v>
      </c>
      <c r="E103" s="38"/>
    </row>
    <row r="104" spans="2:5" ht="15.75" customHeight="1" x14ac:dyDescent="0.2">
      <c r="B104" s="31" t="s">
        <v>98</v>
      </c>
      <c r="C104" s="32"/>
      <c r="D104" s="32"/>
      <c r="E104" s="39"/>
    </row>
    <row r="105" spans="2:5" ht="15.75" customHeight="1" x14ac:dyDescent="0.2">
      <c r="B105" s="31" t="s">
        <v>99</v>
      </c>
      <c r="C105" s="32"/>
      <c r="D105" s="32"/>
      <c r="E105" s="39"/>
    </row>
    <row r="106" spans="2:5" s="5" customFormat="1" ht="15.75" customHeight="1" x14ac:dyDescent="0.2">
      <c r="B106" s="27" t="s">
        <v>100</v>
      </c>
      <c r="C106" s="28">
        <v>0</v>
      </c>
      <c r="D106" s="28">
        <v>0</v>
      </c>
      <c r="E106" s="38"/>
    </row>
    <row r="107" spans="2:5" s="5" customFormat="1" ht="15.75" customHeight="1" x14ac:dyDescent="0.2">
      <c r="B107" s="27" t="s">
        <v>101</v>
      </c>
      <c r="C107" s="28">
        <v>0</v>
      </c>
      <c r="D107" s="28">
        <v>0</v>
      </c>
      <c r="E107" s="38"/>
    </row>
    <row r="108" spans="2:5" ht="15.75" customHeight="1" x14ac:dyDescent="0.2">
      <c r="B108" s="31" t="s">
        <v>102</v>
      </c>
      <c r="C108" s="32">
        <v>0</v>
      </c>
      <c r="D108" s="32">
        <v>0</v>
      </c>
      <c r="E108" s="39"/>
    </row>
    <row r="109" spans="2:5" ht="15.75" customHeight="1" x14ac:dyDescent="0.2">
      <c r="B109" s="31" t="s">
        <v>103</v>
      </c>
      <c r="C109" s="32"/>
      <c r="D109" s="32"/>
      <c r="E109" s="39"/>
    </row>
    <row r="110" spans="2:5" ht="15.75" customHeight="1" x14ac:dyDescent="0.2">
      <c r="B110" s="31" t="s">
        <v>104</v>
      </c>
      <c r="C110" s="32"/>
      <c r="D110" s="32"/>
      <c r="E110" s="39"/>
    </row>
    <row r="111" spans="2:5" ht="15.75" customHeight="1" x14ac:dyDescent="0.2">
      <c r="B111" s="31" t="s">
        <v>105</v>
      </c>
      <c r="C111" s="32">
        <v>0</v>
      </c>
      <c r="D111" s="32">
        <v>0</v>
      </c>
      <c r="E111" s="39"/>
    </row>
    <row r="112" spans="2:5" s="5" customFormat="1" ht="15.75" customHeight="1" x14ac:dyDescent="0.2">
      <c r="B112" s="27" t="s">
        <v>106</v>
      </c>
      <c r="C112" s="28"/>
      <c r="D112" s="28"/>
      <c r="E112" s="38"/>
    </row>
  </sheetData>
  <phoneticPr fontId="0" type="noConversion"/>
  <hyperlinks>
    <hyperlink ref="C4" location="Ocak!A1" display="Ocak" xr:uid="{68F813FE-BE64-4FBE-8D41-305554C76C2D}"/>
    <hyperlink ref="D4" location="Şubat!A1" display="Şubat" xr:uid="{7E9BAFE8-6DE5-4DE6-BFB4-236C1D184821}"/>
    <hyperlink ref="E4" location="Mart!A1" display="Mart" xr:uid="{81AD2320-3E5C-4029-BB92-7387730CCC43}"/>
    <hyperlink ref="C5" location="Nisan!A1" display="Nisan" xr:uid="{A9046F06-4533-4827-957A-5F0EE403BBAB}"/>
    <hyperlink ref="D5" location="Mayıs!A1" display="Mayıs" xr:uid="{FB8F8A99-B1B1-433F-93F9-0EA623E07951}"/>
    <hyperlink ref="E5" location="Haziran!A1" display="Haziran" xr:uid="{97F9FD3A-AB95-46E3-81F4-C17B992B10EC}"/>
    <hyperlink ref="C6" location="Temmuz!A1" display="Temmuz" xr:uid="{8BC7C850-3D56-4D79-AF5F-81ADE37389DC}"/>
    <hyperlink ref="D6" location="Ağustos!A1" display="Ağustos" xr:uid="{F2D132E3-848A-4D4F-9EF0-19E67F17440C}"/>
    <hyperlink ref="E6" location="Eylül!A1" display="Eylül" xr:uid="{1B983C1D-68BD-4962-8D07-E4C70E2EC36A}"/>
    <hyperlink ref="C7" location="Ekim!A1" display="Ekim" xr:uid="{F8640AE2-5190-4174-9AE8-417F1A4CD740}"/>
    <hyperlink ref="D7" location="Kasım!A1" display="Kasım" xr:uid="{AD697251-D439-4D2A-AB7F-011E4B17D860}"/>
    <hyperlink ref="E7" location="Aralık!A1" display="Aralık" xr:uid="{A89A0482-9CF8-4047-ADCA-7FFC7772629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52AD3-41D6-4E64-9D46-0CDB3974858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4" customFormat="1" ht="15.75" customHeight="1" x14ac:dyDescent="0.2">
      <c r="B10" s="27" t="s">
        <v>4</v>
      </c>
      <c r="C10" s="28">
        <v>332265</v>
      </c>
      <c r="D10" s="28">
        <v>148694</v>
      </c>
      <c r="E10" s="29">
        <v>44.751628970851584</v>
      </c>
    </row>
    <row r="11" spans="2:7" s="5" customFormat="1" ht="15.75" customHeight="1" x14ac:dyDescent="0.2">
      <c r="B11" s="27" t="s">
        <v>5</v>
      </c>
      <c r="C11" s="28">
        <v>226522</v>
      </c>
      <c r="D11" s="28">
        <v>130852</v>
      </c>
      <c r="E11" s="30">
        <v>57.765691632600799</v>
      </c>
    </row>
    <row r="12" spans="2:7" s="5" customFormat="1" ht="15.75" customHeight="1" x14ac:dyDescent="0.2">
      <c r="B12" s="27" t="s">
        <v>6</v>
      </c>
      <c r="C12" s="28">
        <v>100696</v>
      </c>
      <c r="D12" s="28">
        <v>55192</v>
      </c>
      <c r="E12" s="30">
        <v>54.810518789226983</v>
      </c>
      <c r="G12" s="6"/>
    </row>
    <row r="13" spans="2:7" s="5" customFormat="1" ht="15.75" customHeight="1" x14ac:dyDescent="0.2">
      <c r="B13" s="27" t="s">
        <v>7</v>
      </c>
      <c r="C13" s="28">
        <v>85810</v>
      </c>
      <c r="D13" s="28">
        <v>47425</v>
      </c>
      <c r="E13" s="30">
        <v>55.267451345996967</v>
      </c>
    </row>
    <row r="14" spans="2:7" ht="15.75" customHeight="1" x14ac:dyDescent="0.2">
      <c r="B14" s="31" t="s">
        <v>8</v>
      </c>
      <c r="C14" s="32">
        <v>14363</v>
      </c>
      <c r="D14" s="32">
        <v>5082</v>
      </c>
      <c r="E14" s="33">
        <v>35.38258024089675</v>
      </c>
    </row>
    <row r="15" spans="2:7" ht="15.75" customHeight="1" x14ac:dyDescent="0.2">
      <c r="B15" s="31" t="s">
        <v>9</v>
      </c>
      <c r="C15" s="32">
        <v>1477</v>
      </c>
      <c r="D15" s="32">
        <v>702</v>
      </c>
      <c r="E15" s="33">
        <v>47.528774542992551</v>
      </c>
    </row>
    <row r="16" spans="2:7" ht="15.75" customHeight="1" x14ac:dyDescent="0.2">
      <c r="B16" s="31" t="s">
        <v>10</v>
      </c>
      <c r="C16" s="32">
        <v>64252</v>
      </c>
      <c r="D16" s="32">
        <v>37692</v>
      </c>
      <c r="E16" s="33">
        <v>58.662765361389525</v>
      </c>
    </row>
    <row r="17" spans="2:5" ht="15.75" customHeight="1" x14ac:dyDescent="0.2">
      <c r="B17" s="31" t="s">
        <v>11</v>
      </c>
      <c r="C17" s="32">
        <v>5718</v>
      </c>
      <c r="D17" s="32">
        <v>3949</v>
      </c>
      <c r="E17" s="33">
        <v>69.062609303952428</v>
      </c>
    </row>
    <row r="18" spans="2:5" s="5" customFormat="1" ht="15.75" customHeight="1" x14ac:dyDescent="0.2">
      <c r="B18" s="27" t="s">
        <v>12</v>
      </c>
      <c r="C18" s="28">
        <v>14886</v>
      </c>
      <c r="D18" s="28">
        <v>7767</v>
      </c>
      <c r="E18" s="30">
        <v>52.176541717049574</v>
      </c>
    </row>
    <row r="19" spans="2:5" ht="15.75" customHeight="1" x14ac:dyDescent="0.2">
      <c r="B19" s="31" t="s">
        <v>13</v>
      </c>
      <c r="C19" s="32">
        <v>5427</v>
      </c>
      <c r="D19" s="32">
        <v>252</v>
      </c>
      <c r="E19" s="33">
        <v>4.6434494195688218</v>
      </c>
    </row>
    <row r="20" spans="2:5" ht="15.75" customHeight="1" x14ac:dyDescent="0.2">
      <c r="B20" s="31" t="s">
        <v>14</v>
      </c>
      <c r="C20" s="32">
        <v>129</v>
      </c>
      <c r="D20" s="32">
        <v>0</v>
      </c>
      <c r="E20" s="33">
        <v>0</v>
      </c>
    </row>
    <row r="21" spans="2:5" ht="15.75" customHeight="1" x14ac:dyDescent="0.2">
      <c r="B21" s="31" t="s">
        <v>15</v>
      </c>
      <c r="C21" s="32">
        <v>9330</v>
      </c>
      <c r="D21" s="32">
        <v>7515</v>
      </c>
      <c r="E21" s="33">
        <v>80.546623794212209</v>
      </c>
    </row>
    <row r="22" spans="2:5" s="4" customFormat="1" ht="15.75" customHeight="1" x14ac:dyDescent="0.2">
      <c r="B22" s="27" t="s">
        <v>16</v>
      </c>
      <c r="C22" s="28">
        <v>36960</v>
      </c>
      <c r="D22" s="28">
        <v>12966</v>
      </c>
      <c r="E22" s="29">
        <v>35.081168831168831</v>
      </c>
    </row>
    <row r="23" spans="2:5" s="8" customFormat="1" ht="15.75" customHeight="1" x14ac:dyDescent="0.2">
      <c r="B23" s="31" t="s">
        <v>17</v>
      </c>
      <c r="C23" s="32">
        <v>322</v>
      </c>
      <c r="D23" s="32">
        <v>124</v>
      </c>
      <c r="E23" s="34">
        <v>38.509316770186338</v>
      </c>
    </row>
    <row r="24" spans="2:5" s="8" customFormat="1" ht="15.75" customHeight="1" x14ac:dyDescent="0.2">
      <c r="B24" s="31" t="s">
        <v>18</v>
      </c>
      <c r="C24" s="32">
        <v>36638</v>
      </c>
      <c r="D24" s="32">
        <v>12842</v>
      </c>
      <c r="E24" s="34">
        <v>35.051039903924888</v>
      </c>
    </row>
    <row r="25" spans="2:5" s="4" customFormat="1" ht="15.75" customHeight="1" x14ac:dyDescent="0.2">
      <c r="B25" s="27" t="s">
        <v>19</v>
      </c>
      <c r="C25" s="28">
        <v>44756</v>
      </c>
      <c r="D25" s="28">
        <v>24216</v>
      </c>
      <c r="E25" s="29">
        <v>54.106711949235851</v>
      </c>
    </row>
    <row r="26" spans="2:5" s="4" customFormat="1" ht="15.75" customHeight="1" x14ac:dyDescent="0.2">
      <c r="B26" s="27" t="s">
        <v>20</v>
      </c>
      <c r="C26" s="28">
        <v>26009</v>
      </c>
      <c r="D26" s="28">
        <v>7783</v>
      </c>
      <c r="E26" s="29">
        <v>29.924256987965702</v>
      </c>
    </row>
    <row r="27" spans="2:5" s="8" customFormat="1" ht="15.75" customHeight="1" x14ac:dyDescent="0.2">
      <c r="B27" s="31" t="s">
        <v>21</v>
      </c>
      <c r="C27" s="32">
        <v>22636</v>
      </c>
      <c r="D27" s="32">
        <v>4666</v>
      </c>
      <c r="E27" s="34">
        <v>20.613182541084999</v>
      </c>
    </row>
    <row r="28" spans="2:5" s="8" customFormat="1" ht="15.75" customHeight="1" x14ac:dyDescent="0.2">
      <c r="B28" s="31" t="s">
        <v>22</v>
      </c>
      <c r="C28" s="32">
        <v>3373</v>
      </c>
      <c r="D28" s="32">
        <v>3117</v>
      </c>
      <c r="E28" s="34">
        <v>92.410317225022226</v>
      </c>
    </row>
    <row r="29" spans="2:5" s="4" customFormat="1" ht="15.75" customHeight="1" x14ac:dyDescent="0.2">
      <c r="B29" s="27" t="s">
        <v>23</v>
      </c>
      <c r="C29" s="28">
        <v>12311</v>
      </c>
      <c r="D29" s="28">
        <v>12062</v>
      </c>
      <c r="E29" s="29">
        <v>97.977418568759646</v>
      </c>
    </row>
    <row r="30" spans="2:5" s="8" customFormat="1" ht="15.75" customHeight="1" x14ac:dyDescent="0.2">
      <c r="B30" s="31" t="s">
        <v>24</v>
      </c>
      <c r="C30" s="32">
        <v>2</v>
      </c>
      <c r="D30" s="32">
        <v>2</v>
      </c>
      <c r="E30" s="34">
        <v>100</v>
      </c>
    </row>
    <row r="31" spans="2:5" s="8" customFormat="1" ht="15.75" customHeight="1" x14ac:dyDescent="0.2">
      <c r="B31" s="31" t="s">
        <v>25</v>
      </c>
      <c r="C31" s="32">
        <v>11925</v>
      </c>
      <c r="D31" s="32">
        <v>11923</v>
      </c>
      <c r="E31" s="34">
        <v>99.983228511530399</v>
      </c>
    </row>
    <row r="32" spans="2:5" s="8" customFormat="1" ht="15.75" customHeight="1" x14ac:dyDescent="0.2">
      <c r="B32" s="31" t="s">
        <v>26</v>
      </c>
      <c r="C32" s="32"/>
      <c r="D32" s="32"/>
      <c r="E32" s="34"/>
    </row>
    <row r="33" spans="2:5" ht="15.75" customHeight="1" x14ac:dyDescent="0.2">
      <c r="B33" s="31" t="s">
        <v>27</v>
      </c>
      <c r="C33" s="32"/>
      <c r="D33" s="32"/>
      <c r="E33" s="33"/>
    </row>
    <row r="34" spans="2:5" ht="15.75" customHeight="1" x14ac:dyDescent="0.2">
      <c r="B34" s="31" t="s">
        <v>28</v>
      </c>
      <c r="C34" s="32">
        <v>202</v>
      </c>
      <c r="D34" s="32">
        <v>5</v>
      </c>
      <c r="E34" s="33">
        <v>2.4752475247524752</v>
      </c>
    </row>
    <row r="35" spans="2:5" ht="15.75" customHeight="1" x14ac:dyDescent="0.2">
      <c r="B35" s="31" t="s">
        <v>29</v>
      </c>
      <c r="C35" s="32">
        <v>182</v>
      </c>
      <c r="D35" s="32">
        <v>132</v>
      </c>
      <c r="E35" s="33">
        <v>72.527472527472526</v>
      </c>
    </row>
    <row r="36" spans="2:5" s="5" customFormat="1" ht="15.75" customHeight="1" x14ac:dyDescent="0.2">
      <c r="B36" s="27" t="s">
        <v>30</v>
      </c>
      <c r="C36" s="28">
        <v>6436</v>
      </c>
      <c r="D36" s="28">
        <v>4371</v>
      </c>
      <c r="E36" s="30">
        <v>67.914853946550664</v>
      </c>
    </row>
    <row r="37" spans="2:5" s="5" customFormat="1" ht="15.75" customHeight="1" x14ac:dyDescent="0.2">
      <c r="B37" s="27" t="s">
        <v>31</v>
      </c>
      <c r="C37" s="28"/>
      <c r="D37" s="28"/>
      <c r="E37" s="30"/>
    </row>
    <row r="38" spans="2:5" s="4" customFormat="1" ht="15.75" customHeight="1" x14ac:dyDescent="0.2">
      <c r="B38" s="27" t="s">
        <v>32</v>
      </c>
      <c r="C38" s="28"/>
      <c r="D38" s="28"/>
      <c r="E38" s="29"/>
    </row>
    <row r="39" spans="2:5" s="4" customFormat="1" ht="15.75" customHeight="1" x14ac:dyDescent="0.2">
      <c r="B39" s="27" t="s">
        <v>33</v>
      </c>
      <c r="C39" s="28">
        <v>22205</v>
      </c>
      <c r="D39" s="28">
        <v>22205</v>
      </c>
      <c r="E39" s="29">
        <v>100</v>
      </c>
    </row>
    <row r="40" spans="2:5" s="8" customFormat="1" ht="15.75" customHeight="1" x14ac:dyDescent="0.2">
      <c r="B40" s="31" t="s">
        <v>34</v>
      </c>
      <c r="C40" s="32">
        <v>587</v>
      </c>
      <c r="D40" s="32">
        <v>587</v>
      </c>
      <c r="E40" s="34">
        <v>100</v>
      </c>
    </row>
    <row r="41" spans="2:5" s="8" customFormat="1" ht="15.75" customHeight="1" x14ac:dyDescent="0.2">
      <c r="B41" s="31" t="s">
        <v>35</v>
      </c>
      <c r="C41" s="32">
        <v>21618</v>
      </c>
      <c r="D41" s="32">
        <v>21618</v>
      </c>
      <c r="E41" s="34">
        <v>100</v>
      </c>
    </row>
    <row r="42" spans="2:5" s="8" customFormat="1" ht="15.75" customHeight="1" x14ac:dyDescent="0.2">
      <c r="B42" s="31" t="s">
        <v>36</v>
      </c>
      <c r="C42" s="32"/>
      <c r="D42" s="32"/>
      <c r="E42" s="34"/>
    </row>
    <row r="43" spans="2:5" s="4" customFormat="1" ht="15.75" customHeight="1" x14ac:dyDescent="0.2">
      <c r="B43" s="27" t="s">
        <v>37</v>
      </c>
      <c r="C43" s="28">
        <v>12323</v>
      </c>
      <c r="D43" s="28">
        <v>7974</v>
      </c>
      <c r="E43" s="29">
        <v>64.708269090318922</v>
      </c>
    </row>
    <row r="44" spans="2:5" s="4" customFormat="1" ht="15.75" customHeight="1" x14ac:dyDescent="0.2">
      <c r="B44" s="27" t="s">
        <v>38</v>
      </c>
      <c r="C44" s="28">
        <v>9336</v>
      </c>
      <c r="D44" s="28">
        <v>8256</v>
      </c>
      <c r="E44" s="29">
        <v>88.431876606683801</v>
      </c>
    </row>
    <row r="45" spans="2:5" s="4" customFormat="1" ht="15.75" customHeight="1" x14ac:dyDescent="0.2">
      <c r="B45" s="27" t="s">
        <v>39</v>
      </c>
      <c r="C45" s="28">
        <v>246</v>
      </c>
      <c r="D45" s="28">
        <v>43</v>
      </c>
      <c r="E45" s="29">
        <v>17.479674796747968</v>
      </c>
    </row>
    <row r="46" spans="2:5" s="4" customFormat="1" ht="15.75" customHeight="1" x14ac:dyDescent="0.2">
      <c r="B46" s="27" t="s">
        <v>40</v>
      </c>
      <c r="C46" s="28">
        <v>105461</v>
      </c>
      <c r="D46" s="28">
        <v>17560</v>
      </c>
      <c r="E46" s="29">
        <v>16.650704999952591</v>
      </c>
    </row>
    <row r="47" spans="2:5" s="4" customFormat="1" ht="15.75" customHeight="1" x14ac:dyDescent="0.2">
      <c r="B47" s="27" t="s">
        <v>41</v>
      </c>
      <c r="C47" s="28">
        <v>8408</v>
      </c>
      <c r="D47" s="28">
        <v>8408</v>
      </c>
      <c r="E47" s="29">
        <v>100</v>
      </c>
    </row>
    <row r="48" spans="2:5" s="8" customFormat="1" ht="15.75" customHeight="1" x14ac:dyDescent="0.2">
      <c r="B48" s="31" t="s">
        <v>42</v>
      </c>
      <c r="C48" s="32">
        <v>8408</v>
      </c>
      <c r="D48" s="32">
        <v>8408</v>
      </c>
      <c r="E48" s="34">
        <v>100</v>
      </c>
    </row>
    <row r="49" spans="2:5" s="8" customFormat="1" ht="15.75" customHeight="1" x14ac:dyDescent="0.2">
      <c r="B49" s="31" t="s">
        <v>43</v>
      </c>
      <c r="C49" s="32"/>
      <c r="D49" s="32"/>
      <c r="E49" s="34"/>
    </row>
    <row r="50" spans="2:5" s="8" customFormat="1" ht="15.75" customHeight="1" x14ac:dyDescent="0.2">
      <c r="B50" s="31" t="s">
        <v>44</v>
      </c>
      <c r="C50" s="32">
        <v>0</v>
      </c>
      <c r="D50" s="32">
        <v>0</v>
      </c>
      <c r="E50" s="34"/>
    </row>
    <row r="51" spans="2:5" s="4" customFormat="1" ht="15.75" customHeight="1" x14ac:dyDescent="0.2">
      <c r="B51" s="27" t="s">
        <v>45</v>
      </c>
      <c r="C51" s="28">
        <v>0</v>
      </c>
      <c r="D51" s="28">
        <v>0</v>
      </c>
      <c r="E51" s="29"/>
    </row>
    <row r="52" spans="2:5" s="4" customFormat="1" ht="15.75" customHeight="1" x14ac:dyDescent="0.2">
      <c r="B52" s="27" t="s">
        <v>46</v>
      </c>
      <c r="C52" s="28">
        <v>0</v>
      </c>
      <c r="D52" s="28">
        <v>0</v>
      </c>
      <c r="E52" s="29"/>
    </row>
    <row r="53" spans="2:5" s="4" customFormat="1" ht="15.75" customHeight="1" x14ac:dyDescent="0.2">
      <c r="B53" s="27" t="s">
        <v>47</v>
      </c>
      <c r="C53" s="28"/>
      <c r="D53" s="28"/>
      <c r="E53" s="29"/>
    </row>
    <row r="54" spans="2:5" s="4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8" customFormat="1" ht="15.75" customHeight="1" x14ac:dyDescent="0.2">
      <c r="B55" s="31" t="s">
        <v>49</v>
      </c>
      <c r="C55" s="32"/>
      <c r="D55" s="32"/>
      <c r="E55" s="34"/>
    </row>
    <row r="56" spans="2:5" s="8" customFormat="1" ht="15.75" customHeight="1" x14ac:dyDescent="0.2">
      <c r="B56" s="31" t="s">
        <v>50</v>
      </c>
      <c r="C56" s="32"/>
      <c r="D56" s="32"/>
      <c r="E56" s="34"/>
    </row>
    <row r="57" spans="2:5" s="8" customFormat="1" ht="15.75" customHeight="1" x14ac:dyDescent="0.2">
      <c r="B57" s="31" t="s">
        <v>51</v>
      </c>
      <c r="C57" s="32"/>
      <c r="D57" s="32"/>
      <c r="E57" s="34"/>
    </row>
    <row r="58" spans="2:5" s="8" customFormat="1" ht="15.75" customHeight="1" x14ac:dyDescent="0.2">
      <c r="B58" s="31" t="s">
        <v>52</v>
      </c>
      <c r="C58" s="32"/>
      <c r="D58" s="32"/>
      <c r="E58" s="34"/>
    </row>
    <row r="59" spans="2:5" s="8" customFormat="1" ht="15.75" customHeight="1" x14ac:dyDescent="0.2">
      <c r="B59" s="31" t="s">
        <v>53</v>
      </c>
      <c r="C59" s="32"/>
      <c r="D59" s="32"/>
      <c r="E59" s="34"/>
    </row>
    <row r="60" spans="2:5" s="8" customFormat="1" ht="15.75" customHeight="1" x14ac:dyDescent="0.2">
      <c r="B60" s="31" t="s">
        <v>54</v>
      </c>
      <c r="C60" s="32"/>
      <c r="D60" s="32"/>
      <c r="E60" s="34"/>
    </row>
    <row r="61" spans="2:5" s="4" customFormat="1" ht="15.75" customHeight="1" x14ac:dyDescent="0.2">
      <c r="B61" s="27" t="s">
        <v>55</v>
      </c>
      <c r="C61" s="28">
        <v>26661</v>
      </c>
      <c r="D61" s="28">
        <v>1628</v>
      </c>
      <c r="E61" s="29">
        <v>6.1062975882375001</v>
      </c>
    </row>
    <row r="62" spans="2:5" s="4" customFormat="1" ht="15.75" customHeight="1" x14ac:dyDescent="0.2">
      <c r="B62" s="27" t="s">
        <v>56</v>
      </c>
      <c r="C62" s="28">
        <v>1626</v>
      </c>
      <c r="D62" s="28">
        <v>972</v>
      </c>
      <c r="E62" s="29">
        <v>59.778597785977858</v>
      </c>
    </row>
    <row r="63" spans="2:5" s="8" customFormat="1" ht="15.75" customHeight="1" x14ac:dyDescent="0.2">
      <c r="B63" s="31" t="s">
        <v>57</v>
      </c>
      <c r="C63" s="32">
        <v>498</v>
      </c>
      <c r="D63" s="32">
        <v>498</v>
      </c>
      <c r="E63" s="34">
        <v>100</v>
      </c>
    </row>
    <row r="64" spans="2:5" s="8" customFormat="1" ht="15.75" customHeight="1" x14ac:dyDescent="0.2">
      <c r="B64" s="31" t="s">
        <v>58</v>
      </c>
      <c r="C64" s="32">
        <v>739</v>
      </c>
      <c r="D64" s="32">
        <v>90</v>
      </c>
      <c r="E64" s="34">
        <v>12.178619756427606</v>
      </c>
    </row>
    <row r="65" spans="2:5" s="8" customFormat="1" ht="15.75" customHeight="1" x14ac:dyDescent="0.2">
      <c r="B65" s="31" t="s">
        <v>59</v>
      </c>
      <c r="C65" s="32">
        <v>389</v>
      </c>
      <c r="D65" s="32">
        <v>384</v>
      </c>
      <c r="E65" s="34">
        <v>98.714652956298195</v>
      </c>
    </row>
    <row r="66" spans="2:5" s="4" customFormat="1" ht="15.75" customHeight="1" x14ac:dyDescent="0.2">
      <c r="B66" s="27" t="s">
        <v>60</v>
      </c>
      <c r="C66" s="28">
        <v>25034</v>
      </c>
      <c r="D66" s="28">
        <v>655</v>
      </c>
      <c r="E66" s="29">
        <v>2.6164416393704562</v>
      </c>
    </row>
    <row r="67" spans="2:5" s="8" customFormat="1" ht="15.75" customHeight="1" x14ac:dyDescent="0.2">
      <c r="B67" s="31" t="s">
        <v>61</v>
      </c>
      <c r="C67" s="32"/>
      <c r="D67" s="32"/>
      <c r="E67" s="34"/>
    </row>
    <row r="68" spans="2:5" s="8" customFormat="1" ht="15.75" customHeight="1" x14ac:dyDescent="0.2">
      <c r="B68" s="31" t="s">
        <v>62</v>
      </c>
      <c r="C68" s="32">
        <v>24924</v>
      </c>
      <c r="D68" s="32">
        <v>545</v>
      </c>
      <c r="E68" s="34">
        <v>2.1866474081206868</v>
      </c>
    </row>
    <row r="69" spans="2:5" s="8" customFormat="1" ht="15.75" customHeight="1" x14ac:dyDescent="0.2">
      <c r="B69" s="31" t="s">
        <v>63</v>
      </c>
      <c r="C69" s="32">
        <v>110</v>
      </c>
      <c r="D69" s="32">
        <v>110</v>
      </c>
      <c r="E69" s="34">
        <v>100</v>
      </c>
    </row>
    <row r="70" spans="2:5" s="4" customFormat="1" ht="15.75" customHeight="1" x14ac:dyDescent="0.2">
      <c r="B70" s="27" t="s">
        <v>64</v>
      </c>
      <c r="C70" s="28">
        <v>1</v>
      </c>
      <c r="D70" s="28">
        <v>1</v>
      </c>
      <c r="E70" s="29">
        <v>100</v>
      </c>
    </row>
    <row r="71" spans="2:5" s="4" customFormat="1" ht="15.75" customHeight="1" x14ac:dyDescent="0.2">
      <c r="B71" s="27" t="s">
        <v>65</v>
      </c>
      <c r="C71" s="28">
        <v>66218</v>
      </c>
      <c r="D71" s="28">
        <v>4394</v>
      </c>
      <c r="E71" s="29">
        <v>6.6356579781932403</v>
      </c>
    </row>
    <row r="72" spans="2:5" s="8" customFormat="1" ht="15.75" customHeight="1" x14ac:dyDescent="0.2">
      <c r="B72" s="35" t="s">
        <v>66</v>
      </c>
      <c r="C72" s="36">
        <v>543</v>
      </c>
      <c r="D72" s="36">
        <v>190</v>
      </c>
      <c r="E72" s="34">
        <v>34.990791896869247</v>
      </c>
    </row>
    <row r="73" spans="2:5" s="8" customFormat="1" ht="15.75" customHeight="1" x14ac:dyDescent="0.2">
      <c r="B73" s="35" t="s">
        <v>67</v>
      </c>
      <c r="C73" s="36">
        <v>892</v>
      </c>
      <c r="D73" s="36">
        <v>165</v>
      </c>
      <c r="E73" s="34">
        <v>18.497757847533634</v>
      </c>
    </row>
    <row r="74" spans="2:5" s="8" customFormat="1" ht="15.75" customHeight="1" x14ac:dyDescent="0.2">
      <c r="B74" s="35" t="s">
        <v>68</v>
      </c>
      <c r="C74" s="36">
        <v>3945</v>
      </c>
      <c r="D74" s="36">
        <v>797</v>
      </c>
      <c r="E74" s="34">
        <v>20.202788339670469</v>
      </c>
    </row>
    <row r="75" spans="2:5" s="8" customFormat="1" ht="15.75" customHeight="1" x14ac:dyDescent="0.2">
      <c r="B75" s="35" t="s">
        <v>69</v>
      </c>
      <c r="C75" s="36">
        <v>56954</v>
      </c>
      <c r="D75" s="36">
        <v>558</v>
      </c>
      <c r="E75" s="34">
        <v>0.97973803420304106</v>
      </c>
    </row>
    <row r="76" spans="2:5" s="8" customFormat="1" ht="15.75" customHeight="1" x14ac:dyDescent="0.2">
      <c r="B76" s="35" t="s">
        <v>70</v>
      </c>
      <c r="C76" s="36">
        <v>2489</v>
      </c>
      <c r="D76" s="36">
        <v>2221</v>
      </c>
      <c r="E76" s="34">
        <v>89.232623543591799</v>
      </c>
    </row>
    <row r="77" spans="2:5" s="8" customFormat="1" ht="15.75" customHeight="1" x14ac:dyDescent="0.2">
      <c r="B77" s="35" t="s">
        <v>71</v>
      </c>
      <c r="C77" s="36">
        <v>1395</v>
      </c>
      <c r="D77" s="36">
        <v>463</v>
      </c>
      <c r="E77" s="34">
        <v>33.189964157706093</v>
      </c>
    </row>
    <row r="78" spans="2:5" s="5" customFormat="1" ht="15.75" customHeight="1" x14ac:dyDescent="0.2">
      <c r="B78" s="27" t="s">
        <v>72</v>
      </c>
      <c r="C78" s="28">
        <v>0</v>
      </c>
      <c r="D78" s="28">
        <v>0</v>
      </c>
      <c r="E78" s="29"/>
    </row>
    <row r="79" spans="2:5" ht="15.75" customHeight="1" x14ac:dyDescent="0.2">
      <c r="B79" s="31" t="s">
        <v>73</v>
      </c>
      <c r="C79" s="32"/>
      <c r="D79" s="32"/>
      <c r="E79" s="34"/>
    </row>
    <row r="80" spans="2:5" ht="15.75" customHeight="1" x14ac:dyDescent="0.2">
      <c r="B80" s="31" t="s">
        <v>74</v>
      </c>
      <c r="C80" s="32"/>
      <c r="D80" s="32"/>
      <c r="E80" s="34"/>
    </row>
    <row r="81" spans="2:5" ht="15.75" customHeight="1" x14ac:dyDescent="0.2">
      <c r="B81" s="31" t="s">
        <v>75</v>
      </c>
      <c r="C81" s="32">
        <v>0</v>
      </c>
      <c r="D81" s="32">
        <v>0</v>
      </c>
      <c r="E81" s="34"/>
    </row>
    <row r="82" spans="2:5" ht="15.75" customHeight="1" x14ac:dyDescent="0.2">
      <c r="B82" s="31" t="s">
        <v>76</v>
      </c>
      <c r="C82" s="32"/>
      <c r="D82" s="32"/>
      <c r="E82" s="34"/>
    </row>
    <row r="83" spans="2:5" ht="15.75" customHeight="1" x14ac:dyDescent="0.2">
      <c r="B83" s="31" t="s">
        <v>77</v>
      </c>
      <c r="C83" s="32"/>
      <c r="D83" s="32"/>
      <c r="E83" s="34"/>
    </row>
    <row r="84" spans="2:5" ht="15.75" customHeight="1" x14ac:dyDescent="0.2">
      <c r="B84" s="31" t="s">
        <v>78</v>
      </c>
      <c r="C84" s="32"/>
      <c r="D84" s="32"/>
      <c r="E84" s="34"/>
    </row>
    <row r="85" spans="2:5" ht="15.75" customHeight="1" x14ac:dyDescent="0.2">
      <c r="B85" s="31" t="s">
        <v>79</v>
      </c>
      <c r="C85" s="32"/>
      <c r="D85" s="32"/>
      <c r="E85" s="34"/>
    </row>
    <row r="86" spans="2:5" ht="15.75" customHeight="1" x14ac:dyDescent="0.2">
      <c r="B86" s="31" t="s">
        <v>80</v>
      </c>
      <c r="C86" s="32">
        <v>0</v>
      </c>
      <c r="D86" s="32">
        <v>0</v>
      </c>
      <c r="E86" s="34"/>
    </row>
    <row r="87" spans="2:5" s="5" customFormat="1" ht="15.75" customHeight="1" x14ac:dyDescent="0.2">
      <c r="B87" s="27" t="s">
        <v>81</v>
      </c>
      <c r="C87" s="28">
        <v>4174</v>
      </c>
      <c r="D87" s="28">
        <v>3130</v>
      </c>
      <c r="E87" s="29">
        <v>74.988021082894107</v>
      </c>
    </row>
    <row r="88" spans="2:5" ht="15.75" customHeight="1" x14ac:dyDescent="0.2">
      <c r="B88" s="37" t="s">
        <v>82</v>
      </c>
      <c r="C88" s="32"/>
      <c r="D88" s="32"/>
      <c r="E88" s="34"/>
    </row>
    <row r="89" spans="2:5" ht="15.75" customHeight="1" x14ac:dyDescent="0.2">
      <c r="B89" s="37" t="s">
        <v>83</v>
      </c>
      <c r="C89" s="32"/>
      <c r="D89" s="32"/>
      <c r="E89" s="34"/>
    </row>
    <row r="90" spans="2:5" ht="15.75" customHeight="1" x14ac:dyDescent="0.2">
      <c r="B90" s="31" t="s">
        <v>84</v>
      </c>
      <c r="C90" s="32">
        <v>274</v>
      </c>
      <c r="D90" s="32">
        <v>269</v>
      </c>
      <c r="E90" s="34">
        <v>98.175182481751818</v>
      </c>
    </row>
    <row r="91" spans="2:5" ht="15.75" customHeight="1" x14ac:dyDescent="0.2">
      <c r="B91" s="31" t="s">
        <v>85</v>
      </c>
      <c r="C91" s="32">
        <v>1418</v>
      </c>
      <c r="D91" s="32">
        <v>1407</v>
      </c>
      <c r="E91" s="34">
        <v>99.224259520451341</v>
      </c>
    </row>
    <row r="92" spans="2:5" ht="15.75" customHeight="1" x14ac:dyDescent="0.2">
      <c r="B92" s="31" t="s">
        <v>86</v>
      </c>
      <c r="C92" s="32">
        <v>97</v>
      </c>
      <c r="D92" s="32">
        <v>97</v>
      </c>
      <c r="E92" s="34">
        <v>100</v>
      </c>
    </row>
    <row r="93" spans="2:5" ht="15.75" customHeight="1" x14ac:dyDescent="0.2">
      <c r="B93" s="31" t="s">
        <v>87</v>
      </c>
      <c r="C93" s="32">
        <v>63</v>
      </c>
      <c r="D93" s="32">
        <v>63</v>
      </c>
      <c r="E93" s="34">
        <v>100</v>
      </c>
    </row>
    <row r="94" spans="2:5" ht="15.75" customHeight="1" x14ac:dyDescent="0.2">
      <c r="B94" s="31" t="s">
        <v>88</v>
      </c>
      <c r="C94" s="32">
        <v>2322</v>
      </c>
      <c r="D94" s="32">
        <v>1294</v>
      </c>
      <c r="E94" s="34">
        <v>55.727820844099917</v>
      </c>
    </row>
    <row r="95" spans="2:5" s="5" customFormat="1" ht="15.75" customHeight="1" x14ac:dyDescent="0.2">
      <c r="B95" s="27" t="s">
        <v>89</v>
      </c>
      <c r="C95" s="28">
        <v>282</v>
      </c>
      <c r="D95" s="28">
        <v>282</v>
      </c>
      <c r="E95" s="38">
        <v>100</v>
      </c>
    </row>
    <row r="96" spans="2:5" s="5" customFormat="1" ht="15.75" customHeight="1" x14ac:dyDescent="0.2">
      <c r="B96" s="27" t="s">
        <v>90</v>
      </c>
      <c r="C96" s="28">
        <v>269</v>
      </c>
      <c r="D96" s="28">
        <v>269</v>
      </c>
      <c r="E96" s="38">
        <v>100</v>
      </c>
    </row>
    <row r="97" spans="2:5" ht="15.75" customHeight="1" x14ac:dyDescent="0.2">
      <c r="B97" s="31" t="s">
        <v>91</v>
      </c>
      <c r="C97" s="32"/>
      <c r="D97" s="32"/>
      <c r="E97" s="39"/>
    </row>
    <row r="98" spans="2:5" ht="15.75" customHeight="1" x14ac:dyDescent="0.2">
      <c r="B98" s="31" t="s">
        <v>92</v>
      </c>
      <c r="C98" s="32"/>
      <c r="D98" s="32"/>
      <c r="E98" s="39"/>
    </row>
    <row r="99" spans="2:5" ht="15.75" customHeight="1" x14ac:dyDescent="0.2">
      <c r="B99" s="31" t="s">
        <v>93</v>
      </c>
      <c r="C99" s="32">
        <v>40</v>
      </c>
      <c r="D99" s="32">
        <v>40</v>
      </c>
      <c r="E99" s="39">
        <v>100</v>
      </c>
    </row>
    <row r="100" spans="2:5" ht="15.75" customHeight="1" x14ac:dyDescent="0.2">
      <c r="B100" s="31" t="s">
        <v>94</v>
      </c>
      <c r="C100" s="32">
        <v>125</v>
      </c>
      <c r="D100" s="32">
        <v>125</v>
      </c>
      <c r="E100" s="39">
        <v>100</v>
      </c>
    </row>
    <row r="101" spans="2:5" ht="15.75" customHeight="1" x14ac:dyDescent="0.2">
      <c r="B101" s="31" t="s">
        <v>95</v>
      </c>
      <c r="C101" s="32">
        <v>104</v>
      </c>
      <c r="D101" s="32">
        <v>104</v>
      </c>
      <c r="E101" s="39">
        <v>100</v>
      </c>
    </row>
    <row r="102" spans="2:5" s="5" customFormat="1" ht="15.75" customHeight="1" x14ac:dyDescent="0.2">
      <c r="B102" s="27" t="s">
        <v>96</v>
      </c>
      <c r="C102" s="28">
        <v>13</v>
      </c>
      <c r="D102" s="28">
        <v>13</v>
      </c>
      <c r="E102" s="38">
        <v>100</v>
      </c>
    </row>
    <row r="103" spans="2:5" s="5" customFormat="1" ht="15.75" customHeight="1" x14ac:dyDescent="0.2">
      <c r="B103" s="27" t="s">
        <v>97</v>
      </c>
      <c r="C103" s="28">
        <v>0</v>
      </c>
      <c r="D103" s="28">
        <v>0</v>
      </c>
      <c r="E103" s="38"/>
    </row>
    <row r="104" spans="2:5" ht="15.75" customHeight="1" x14ac:dyDescent="0.2">
      <c r="B104" s="31" t="s">
        <v>98</v>
      </c>
      <c r="C104" s="32"/>
      <c r="D104" s="32"/>
      <c r="E104" s="39"/>
    </row>
    <row r="105" spans="2:5" ht="15.75" customHeight="1" x14ac:dyDescent="0.2">
      <c r="B105" s="31" t="s">
        <v>99</v>
      </c>
      <c r="C105" s="32"/>
      <c r="D105" s="32"/>
      <c r="E105" s="39"/>
    </row>
    <row r="106" spans="2:5" s="5" customFormat="1" ht="15.75" customHeight="1" x14ac:dyDescent="0.2">
      <c r="B106" s="27" t="s">
        <v>100</v>
      </c>
      <c r="C106" s="28">
        <v>0</v>
      </c>
      <c r="D106" s="28">
        <v>0</v>
      </c>
      <c r="E106" s="38"/>
    </row>
    <row r="107" spans="2:5" s="5" customFormat="1" ht="15.75" customHeight="1" x14ac:dyDescent="0.2">
      <c r="B107" s="27" t="s">
        <v>101</v>
      </c>
      <c r="C107" s="28">
        <v>0</v>
      </c>
      <c r="D107" s="28">
        <v>0</v>
      </c>
      <c r="E107" s="38"/>
    </row>
    <row r="108" spans="2:5" ht="15.75" customHeight="1" x14ac:dyDescent="0.2">
      <c r="B108" s="31" t="s">
        <v>102</v>
      </c>
      <c r="C108" s="32">
        <v>0</v>
      </c>
      <c r="D108" s="32">
        <v>0</v>
      </c>
      <c r="E108" s="39"/>
    </row>
    <row r="109" spans="2:5" ht="15.75" customHeight="1" x14ac:dyDescent="0.2">
      <c r="B109" s="31" t="s">
        <v>103</v>
      </c>
      <c r="C109" s="32"/>
      <c r="D109" s="32"/>
      <c r="E109" s="39"/>
    </row>
    <row r="110" spans="2:5" ht="15.75" customHeight="1" x14ac:dyDescent="0.2">
      <c r="B110" s="31" t="s">
        <v>104</v>
      </c>
      <c r="C110" s="32"/>
      <c r="D110" s="32"/>
      <c r="E110" s="39"/>
    </row>
    <row r="111" spans="2:5" ht="15.75" customHeight="1" x14ac:dyDescent="0.2">
      <c r="B111" s="31" t="s">
        <v>105</v>
      </c>
      <c r="C111" s="32">
        <v>0</v>
      </c>
      <c r="D111" s="32">
        <v>0</v>
      </c>
      <c r="E111" s="39"/>
    </row>
    <row r="112" spans="2:5" s="5" customFormat="1" ht="15.75" customHeight="1" x14ac:dyDescent="0.2">
      <c r="B112" s="27" t="s">
        <v>106</v>
      </c>
      <c r="C112" s="28"/>
      <c r="D112" s="28"/>
      <c r="E112" s="38"/>
    </row>
  </sheetData>
  <phoneticPr fontId="0" type="noConversion"/>
  <hyperlinks>
    <hyperlink ref="C4" location="Ocak!A1" display="Ocak" xr:uid="{7E01575C-F2E0-4EA9-8B30-789ACF77E12A}"/>
    <hyperlink ref="D4" location="Şubat!A1" display="Şubat" xr:uid="{37725421-01F4-49E5-B4E6-9DBAB62CCC36}"/>
    <hyperlink ref="E4" location="Mart!A1" display="Mart" xr:uid="{9B4F29BB-5B1E-4EB2-AD5C-F6331144E049}"/>
    <hyperlink ref="C5" location="Nisan!A1" display="Nisan" xr:uid="{DBFF7D6D-ED0A-44A7-A9B6-A9F901FBCD63}"/>
    <hyperlink ref="D5" location="Mayıs!A1" display="Mayıs" xr:uid="{324A6F4D-5B08-4347-9EE8-718C3139253A}"/>
    <hyperlink ref="E5" location="Haziran!A1" display="Haziran" xr:uid="{43C6E709-947F-4C68-8B37-686ACA244B49}"/>
    <hyperlink ref="C6" location="Temmuz!A1" display="Temmuz" xr:uid="{F24E6BB1-5C91-4C5A-9B1D-B49F2C56EC9C}"/>
    <hyperlink ref="D6" location="Ağustos!A1" display="Ağustos" xr:uid="{BC4B59B6-D7E9-41FE-84CF-7847420B58BF}"/>
    <hyperlink ref="E6" location="Eylül!A1" display="Eylül" xr:uid="{BA84E8C7-E234-402A-BABB-334519D3E4E0}"/>
    <hyperlink ref="C7" location="Ekim!A1" display="Ekim" xr:uid="{96791B30-D247-4CF6-B723-901030E89050}"/>
    <hyperlink ref="D7" location="Kasım!A1" display="Kasım" xr:uid="{FE14EDBB-1EBC-4F0F-B2F2-2ECC4318C2E5}"/>
    <hyperlink ref="E7" location="Aralık!A1" display="Aralık" xr:uid="{C7E622E0-C29B-4681-B648-31589E850E2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2006-04-21T07:14:49Z</dcterms:created>
  <dcterms:modified xsi:type="dcterms:W3CDTF">2025-07-29T13:14:13Z</dcterms:modified>
</cp:coreProperties>
</file>