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2"/>
  </bookViews>
  <sheets>
    <sheet name="LZW" sheetId="1" state="visible" r:id="rId1"/>
    <sheet name="Huffman" sheetId="2" state="visible" r:id="rId2"/>
    <sheet name="RLC" sheetId="3" state="visible" r:id="rId3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<sst xmlns="http://schemas.openxmlformats.org/spreadsheetml/2006/main" count="59" uniqueCount="59">
  <si>
    <t xml:space="preserve">Đầu vào</t>
  </si>
  <si>
    <t xml:space="preserve">Đầu ra</t>
  </si>
  <si>
    <t xml:space="preserve">Mã từ điển</t>
  </si>
  <si>
    <t xml:space="preserve">Đại diện</t>
  </si>
  <si>
    <t xml:space="preserve">A (65)</t>
  </si>
  <si>
    <t xml:space="preserve">B (66)</t>
  </si>
  <si>
    <t>AB</t>
  </si>
  <si>
    <t xml:space="preserve">C (67)</t>
  </si>
  <si>
    <t>BC</t>
  </si>
  <si>
    <t>A</t>
  </si>
  <si>
    <t>CA</t>
  </si>
  <si>
    <t>B</t>
  </si>
  <si>
    <t>C</t>
  </si>
  <si>
    <t>ABC</t>
  </si>
  <si>
    <t xml:space="preserve">E (69)</t>
  </si>
  <si>
    <t>CE</t>
  </si>
  <si>
    <t>EA</t>
  </si>
  <si>
    <t>ABCA</t>
  </si>
  <si>
    <t>AA</t>
  </si>
  <si>
    <t>E</t>
  </si>
  <si>
    <t>ABCE</t>
  </si>
  <si>
    <t xml:space="preserve">Mã hóa</t>
  </si>
  <si>
    <t xml:space="preserve">Tần suất</t>
  </si>
  <si>
    <t>Mã</t>
  </si>
  <si>
    <t>11</t>
  </si>
  <si>
    <t>10</t>
  </si>
  <si>
    <t>01</t>
  </si>
  <si>
    <t>00</t>
  </si>
  <si>
    <t xml:space="preserve">E - 2</t>
  </si>
  <si>
    <t xml:space="preserve">EC - 6</t>
  </si>
  <si>
    <t xml:space="preserve">C - 4</t>
  </si>
  <si>
    <t xml:space="preserve">ABCE - 16</t>
  </si>
  <si>
    <t xml:space="preserve">B - 4</t>
  </si>
  <si>
    <t xml:space="preserve">BA - 10</t>
  </si>
  <si>
    <t xml:space="preserve">A - 6</t>
  </si>
  <si>
    <t>Bit</t>
  </si>
  <si>
    <t xml:space="preserve">'0 </t>
  </si>
  <si>
    <t>A1</t>
  </si>
  <si>
    <t xml:space="preserve">'1 </t>
  </si>
  <si>
    <t>0000</t>
  </si>
  <si>
    <t>B1</t>
  </si>
  <si>
    <t xml:space="preserve">'00000 </t>
  </si>
  <si>
    <t>0001</t>
  </si>
  <si>
    <t>C1</t>
  </si>
  <si>
    <t>0010</t>
  </si>
  <si>
    <t>0011</t>
  </si>
  <si>
    <t>0100</t>
  </si>
  <si>
    <t xml:space="preserve">'0000 </t>
  </si>
  <si>
    <t>0101</t>
  </si>
  <si>
    <t>E1</t>
  </si>
  <si>
    <t xml:space="preserve">'00 </t>
  </si>
  <si>
    <t>A2</t>
  </si>
  <si>
    <t xml:space="preserve">ASCII Bit</t>
  </si>
  <si>
    <t>01000001</t>
  </si>
  <si>
    <t>01000010</t>
  </si>
  <si>
    <t>01000011</t>
  </si>
  <si>
    <t>01000101</t>
  </si>
  <si>
    <t xml:space="preserve">'000 </t>
  </si>
  <si>
    <t>'1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</si>
</sst>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0" fillId="0" borderId="0" numFmtId="0" xfId="0"/>
    <xf fontId="0" fillId="0" borderId="0" numFmtId="0" xfId="0" quotePrefix="1"/>
    <xf fontId="0" fillId="0" borderId="0" numFmtId="0" xfId="0" quotePrefix="1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3" width="10.23046875"/>
  </cols>
  <sheetData>
    <row r="1" ht="14.25">
      <c r="A1" t="s">
        <v>0</v>
      </c>
      <c r="B1" t="s">
        <v>1</v>
      </c>
      <c r="C1" t="s">
        <v>2</v>
      </c>
      <c r="D1" t="s">
        <v>3</v>
      </c>
    </row>
    <row r="2" ht="14.25">
      <c r="A2" t="s">
        <v>4</v>
      </c>
    </row>
    <row r="3" ht="14.25">
      <c r="A3" t="s">
        <v>5</v>
      </c>
      <c r="B3">
        <v>65</v>
      </c>
      <c r="C3">
        <v>257</v>
      </c>
      <c r="D3" t="s">
        <v>6</v>
      </c>
    </row>
    <row r="4" ht="14.25">
      <c r="A4" t="s">
        <v>7</v>
      </c>
      <c r="B4">
        <v>66</v>
      </c>
      <c r="C4">
        <v>258</v>
      </c>
      <c r="D4" t="s">
        <v>8</v>
      </c>
    </row>
    <row r="5" ht="14.25">
      <c r="A5" t="s">
        <v>9</v>
      </c>
      <c r="B5">
        <v>67</v>
      </c>
      <c r="C5">
        <v>259</v>
      </c>
      <c r="D5" t="s">
        <v>10</v>
      </c>
    </row>
    <row r="6" ht="14.25">
      <c r="A6" t="s">
        <v>11</v>
      </c>
    </row>
    <row r="7" ht="14.25">
      <c r="A7" t="s">
        <v>12</v>
      </c>
      <c r="B7">
        <v>257</v>
      </c>
      <c r="C7">
        <v>260</v>
      </c>
      <c r="D7" t="s">
        <v>13</v>
      </c>
    </row>
    <row r="8" ht="14.25">
      <c r="A8" t="s">
        <v>14</v>
      </c>
      <c r="B8">
        <v>67</v>
      </c>
      <c r="C8">
        <v>261</v>
      </c>
      <c r="D8" t="s">
        <v>15</v>
      </c>
    </row>
    <row r="9" ht="14.25">
      <c r="A9" t="s">
        <v>9</v>
      </c>
      <c r="B9">
        <v>69</v>
      </c>
      <c r="C9">
        <v>262</v>
      </c>
      <c r="D9" t="s">
        <v>16</v>
      </c>
    </row>
    <row r="10" ht="14.25">
      <c r="A10" t="s">
        <v>11</v>
      </c>
    </row>
    <row r="11" ht="14.25">
      <c r="A11" t="s">
        <v>12</v>
      </c>
    </row>
    <row r="12" ht="14.25">
      <c r="A12" t="s">
        <v>9</v>
      </c>
      <c r="B12">
        <v>260</v>
      </c>
      <c r="C12">
        <v>263</v>
      </c>
      <c r="D12" t="s">
        <v>17</v>
      </c>
    </row>
    <row r="13" ht="14.25">
      <c r="A13" t="s">
        <v>9</v>
      </c>
      <c r="B13">
        <v>65</v>
      </c>
      <c r="C13">
        <v>264</v>
      </c>
      <c r="D13" t="s">
        <v>18</v>
      </c>
    </row>
    <row r="14" ht="14.25">
      <c r="A14" t="s">
        <v>11</v>
      </c>
    </row>
    <row r="15" ht="14.25">
      <c r="A15" t="s">
        <v>12</v>
      </c>
    </row>
    <row r="16" ht="14.25">
      <c r="A16" t="s">
        <v>19</v>
      </c>
      <c r="B16">
        <v>260</v>
      </c>
      <c r="C16">
        <v>265</v>
      </c>
      <c r="D16" t="s">
        <v>20</v>
      </c>
    </row>
    <row r="17" ht="14.25">
      <c r="A17" t="s">
        <v>9</v>
      </c>
    </row>
    <row r="18" ht="14.25">
      <c r="B18">
        <v>262</v>
      </c>
    </row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4" max="4" width="4.61328125"/>
    <col customWidth="1" min="5" max="5" width="8.00390625"/>
  </cols>
  <sheetData>
    <row r="1" ht="14.25">
      <c r="A1"/>
      <c r="B1" t="s">
        <v>21</v>
      </c>
      <c r="E1" t="s">
        <v>22</v>
      </c>
      <c r="F1" t="s">
        <v>23</v>
      </c>
    </row>
    <row r="2" ht="14.25">
      <c r="A2" s="1" t="s">
        <v>9</v>
      </c>
      <c r="B2" t="str">
        <f>VLOOKUP(A2,$D$2:$F$5,3,TRUE)</f>
        <v>11</v>
      </c>
      <c r="D2" t="s">
        <v>9</v>
      </c>
      <c r="E2">
        <f>COUNTIF($A$2:$A$17,D2)</f>
        <v>6</v>
      </c>
      <c r="F2" s="2" t="s">
        <v>24</v>
      </c>
    </row>
    <row r="3" ht="14.25">
      <c r="A3" s="1" t="s">
        <v>11</v>
      </c>
      <c r="B3" t="str">
        <f>VLOOKUP(A3,$D$2:$F$5,3,TRUE)</f>
        <v>10</v>
      </c>
      <c r="D3" t="s">
        <v>11</v>
      </c>
      <c r="E3">
        <f>COUNTIF($A$2:$A$17,D3)</f>
        <v>4</v>
      </c>
      <c r="F3" s="2" t="s">
        <v>25</v>
      </c>
    </row>
    <row r="4" ht="14.25">
      <c r="A4" s="1" t="s">
        <v>12</v>
      </c>
      <c r="B4" t="str">
        <f>VLOOKUP(A4,$D$2:$F$5,3,TRUE)</f>
        <v>01</v>
      </c>
      <c r="D4" t="s">
        <v>12</v>
      </c>
      <c r="E4">
        <f>COUNTIF($A$2:$A$17,D4)</f>
        <v>4</v>
      </c>
      <c r="F4" s="2" t="s">
        <v>26</v>
      </c>
    </row>
    <row r="5" ht="14.25">
      <c r="A5" t="s">
        <v>9</v>
      </c>
      <c r="B5" t="str">
        <f>VLOOKUP(A5,$D$2:$F$5,3,TRUE)</f>
        <v>11</v>
      </c>
      <c r="D5" t="s">
        <v>19</v>
      </c>
      <c r="E5">
        <f>COUNTIF($A$2:$A$17,D5)</f>
        <v>2</v>
      </c>
      <c r="F5" s="2" t="s">
        <v>27</v>
      </c>
    </row>
    <row r="6" ht="14.25">
      <c r="A6" t="s">
        <v>11</v>
      </c>
      <c r="B6" t="str">
        <f>VLOOKUP(A6,$D$2:$F$5,3,TRUE)</f>
        <v>10</v>
      </c>
    </row>
    <row r="7" ht="14.25">
      <c r="A7" t="s">
        <v>12</v>
      </c>
      <c r="B7" t="str">
        <f>VLOOKUP(A7,$D$2:$F$5,3,TRUE)</f>
        <v>01</v>
      </c>
    </row>
    <row r="8" ht="14.25">
      <c r="A8" s="1" t="s">
        <v>19</v>
      </c>
      <c r="B8" t="str">
        <f>VLOOKUP(A8,$D$2:$F$5,3,TRUE)</f>
        <v>00</v>
      </c>
    </row>
    <row r="9" ht="14.25">
      <c r="A9" t="s">
        <v>9</v>
      </c>
      <c r="B9" t="str">
        <f>VLOOKUP(A9,$D$2:$F$5,3,TRUE)</f>
        <v>11</v>
      </c>
      <c r="G9" t="s">
        <v>28</v>
      </c>
    </row>
    <row r="10" ht="14.25">
      <c r="A10" t="s">
        <v>11</v>
      </c>
      <c r="B10" t="str">
        <f>VLOOKUP(A10,$D$2:$F$5,3,TRUE)</f>
        <v>10</v>
      </c>
      <c r="H10" t="s">
        <v>29</v>
      </c>
    </row>
    <row r="11" ht="14.25">
      <c r="A11" t="s">
        <v>12</v>
      </c>
      <c r="B11" t="str">
        <f>VLOOKUP(A11,$D$2:$F$5,3,TRUE)</f>
        <v>01</v>
      </c>
      <c r="G11" t="s">
        <v>30</v>
      </c>
    </row>
    <row r="12" ht="14.25">
      <c r="A12" t="s">
        <v>9</v>
      </c>
      <c r="B12" t="str">
        <f>VLOOKUP(A12,$D$2:$F$5,3,TRUE)</f>
        <v>11</v>
      </c>
      <c r="I12" t="s">
        <v>31</v>
      </c>
    </row>
    <row r="13" ht="14.25">
      <c r="A13" t="s">
        <v>9</v>
      </c>
      <c r="B13" t="str">
        <f>VLOOKUP(A13,$D$2:$F$5,3,TRUE)</f>
        <v>11</v>
      </c>
      <c r="G13" t="s">
        <v>32</v>
      </c>
    </row>
    <row r="14" ht="14.25">
      <c r="A14" t="s">
        <v>11</v>
      </c>
      <c r="B14" t="str">
        <f>VLOOKUP(A14,$D$2:$F$5,3,TRUE)</f>
        <v>10</v>
      </c>
      <c r="H14" t="s">
        <v>33</v>
      </c>
    </row>
    <row r="15" ht="14.25">
      <c r="A15" t="s">
        <v>12</v>
      </c>
      <c r="B15" t="str">
        <f>VLOOKUP(A15,$D$2:$F$5,3,TRUE)</f>
        <v>01</v>
      </c>
      <c r="G15" t="s">
        <v>34</v>
      </c>
    </row>
    <row r="16" ht="14.25">
      <c r="A16" t="s">
        <v>19</v>
      </c>
      <c r="B16" t="str">
        <f>VLOOKUP(A16,$D$2:$F$5,3,TRUE)</f>
        <v>00</v>
      </c>
    </row>
    <row r="17" ht="14.25">
      <c r="A17" t="s">
        <v>9</v>
      </c>
      <c r="B17" t="str">
        <f>VLOOKUP(A17,$D$2:$F$5,3,TRUE)</f>
        <v>11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9.3828125"/>
  </cols>
  <sheetData>
    <row r="1" ht="14.25">
      <c r="B1" t="s">
        <v>21</v>
      </c>
      <c r="C1" t="s">
        <v>35</v>
      </c>
      <c r="F1" t="s">
        <v>36</v>
      </c>
      <c r="H1" t="str">
        <f>IF(G1="","",VLOOKUP(G1,$J$2:$K$8,2,FALSE))</f>
        <v/>
      </c>
    </row>
    <row r="2" ht="14.25">
      <c r="A2" t="s">
        <v>9</v>
      </c>
      <c r="B2" t="s">
        <v>37</v>
      </c>
      <c r="C2" t="str">
        <f>VLOOKUP(A2,$A$20:$B$23,2,TRUE)</f>
        <v>01000001</v>
      </c>
      <c r="F2" t="s">
        <v>38</v>
      </c>
      <c r="G2">
        <v>1</v>
      </c>
      <c r="H2" t="str">
        <f>IF(G2="","",VLOOKUP(G2,$J$2:$K$8,2,FALSE))</f>
        <v>0001</v>
      </c>
      <c r="J2">
        <v>0</v>
      </c>
      <c r="K2" s="3" t="s">
        <v>39</v>
      </c>
    </row>
    <row r="3" ht="14.25">
      <c r="A3" t="s">
        <v>11</v>
      </c>
      <c r="B3" t="s">
        <v>40</v>
      </c>
      <c r="C3" t="str">
        <f>VLOOKUP(A3,$A$20:$B$23,2,TRUE)</f>
        <v>01000010</v>
      </c>
      <c r="F3" t="s">
        <v>41</v>
      </c>
      <c r="H3" t="str">
        <f>IF(G3="","",VLOOKUP(G3,$J$2:$K$8,2,FALSE))</f>
        <v/>
      </c>
      <c r="J3">
        <v>1</v>
      </c>
      <c r="K3" s="3" t="s">
        <v>42</v>
      </c>
    </row>
    <row r="4" ht="14.25">
      <c r="A4" t="s">
        <v>12</v>
      </c>
      <c r="B4" t="s">
        <v>43</v>
      </c>
      <c r="C4" t="str">
        <f>VLOOKUP(A4,$A$20:$B$23,2,TRUE)</f>
        <v>01000011</v>
      </c>
      <c r="F4" t="s">
        <v>38</v>
      </c>
      <c r="G4">
        <v>5</v>
      </c>
      <c r="H4" t="str">
        <f>IF(G4="","",VLOOKUP(G4,$J$2:$K$8,2,FALSE))</f>
        <v>0101</v>
      </c>
      <c r="J4">
        <v>2</v>
      </c>
      <c r="K4" s="3" t="s">
        <v>44</v>
      </c>
    </row>
    <row r="5" ht="14.25">
      <c r="A5" s="4" t="s">
        <v>9</v>
      </c>
      <c r="B5" t="s">
        <v>37</v>
      </c>
      <c r="C5" t="str">
        <f>VLOOKUP(A5,$A$20:$B$23,2,TRUE)</f>
        <v>01000001</v>
      </c>
      <c r="F5" t="s">
        <v>36</v>
      </c>
      <c r="H5" t="str">
        <f>IF(G5="","",VLOOKUP(G5,$J$2:$K$8,2,FALSE))</f>
        <v/>
      </c>
      <c r="J5">
        <v>3</v>
      </c>
      <c r="K5" s="3" t="s">
        <v>45</v>
      </c>
    </row>
    <row r="6" ht="14.25">
      <c r="A6" s="4" t="s">
        <v>11</v>
      </c>
      <c r="B6" t="s">
        <v>40</v>
      </c>
      <c r="C6" t="str">
        <f>VLOOKUP(A6,$A$20:$B$23,2,TRUE)</f>
        <v>01000010</v>
      </c>
      <c r="F6" t="s">
        <v>38</v>
      </c>
      <c r="G6">
        <v>1</v>
      </c>
      <c r="H6" t="str">
        <f>IF(G6="","",VLOOKUP(G6,$J$2:$K$8,2,FALSE))</f>
        <v>0001</v>
      </c>
      <c r="J6">
        <v>4</v>
      </c>
      <c r="K6" s="3" t="s">
        <v>46</v>
      </c>
    </row>
    <row r="7" ht="14.25">
      <c r="A7" s="4" t="s">
        <v>12</v>
      </c>
      <c r="B7" t="s">
        <v>43</v>
      </c>
      <c r="C7" t="str">
        <f>VLOOKUP(A7,$A$20:$B$23,2,TRUE)</f>
        <v>01000011</v>
      </c>
      <c r="F7" t="s">
        <v>47</v>
      </c>
      <c r="H7" t="str">
        <f>IF(G7="","",VLOOKUP(G7,$J$2:$K$8,2,FALSE))</f>
        <v/>
      </c>
      <c r="J7">
        <v>5</v>
      </c>
      <c r="K7" s="3" t="s">
        <v>48</v>
      </c>
    </row>
    <row r="8" ht="14.25">
      <c r="A8" t="s">
        <v>19</v>
      </c>
      <c r="B8" t="s">
        <v>49</v>
      </c>
      <c r="C8" t="str">
        <f>VLOOKUP(A8,$A$20:$B$23,2,TRUE)</f>
        <v>01000101</v>
      </c>
      <c r="F8" t="s">
        <v>38</v>
      </c>
      <c r="G8">
        <v>4</v>
      </c>
      <c r="H8" t="str">
        <f>IF(G8="","",VLOOKUP(G8,$J$2:$K$8,2,FALSE))</f>
        <v>0100</v>
      </c>
    </row>
    <row r="9" ht="14.25">
      <c r="A9" s="4" t="s">
        <v>9</v>
      </c>
      <c r="B9" t="s">
        <v>37</v>
      </c>
      <c r="C9" t="str">
        <f>VLOOKUP(A9,$A$20:$B$23,2,TRUE)</f>
        <v>01000001</v>
      </c>
      <c r="F9" t="s">
        <v>50</v>
      </c>
      <c r="H9" t="str">
        <f>IF(G9="","",VLOOKUP(G9,$J$2:$K$8,2,FALSE))</f>
        <v/>
      </c>
    </row>
    <row r="10" ht="14.25">
      <c r="A10" s="4" t="s">
        <v>11</v>
      </c>
      <c r="B10" t="s">
        <v>40</v>
      </c>
      <c r="C10" t="str">
        <f>VLOOKUP(A10,$A$20:$B$23,2,TRUE)</f>
        <v>01000010</v>
      </c>
      <c r="F10" t="s">
        <v>38</v>
      </c>
      <c r="G10">
        <v>2</v>
      </c>
      <c r="H10" t="str">
        <f>IF(G10="","",VLOOKUP(G10,$J$2:$K$8,2,FALSE))</f>
        <v>0010</v>
      </c>
    </row>
    <row r="11" ht="14.25">
      <c r="A11" s="4" t="s">
        <v>12</v>
      </c>
      <c r="B11" t="s">
        <v>43</v>
      </c>
      <c r="C11" t="str">
        <f>VLOOKUP(A11,$A$20:$B$23,2,TRUE)</f>
        <v>01000011</v>
      </c>
      <c r="F11" t="s">
        <v>47</v>
      </c>
      <c r="H11" t="str">
        <f>IF(G11="","",VLOOKUP(G11,$J$2:$K$8,2,FALSE))</f>
        <v/>
      </c>
    </row>
    <row r="12" ht="14.25">
      <c r="A12" s="4" t="s">
        <v>9</v>
      </c>
      <c r="C12" t="str">
        <f>VLOOKUP(A12,$A$20:$B$23,2,TRUE)</f>
        <v>01000001</v>
      </c>
      <c r="F12" t="s">
        <v>38</v>
      </c>
      <c r="G12">
        <v>4</v>
      </c>
      <c r="H12" t="str">
        <f>IF(G12="","",VLOOKUP(G12,$J$2:$K$8,2,FALSE))</f>
        <v>0100</v>
      </c>
    </row>
    <row r="13" ht="14.25">
      <c r="A13" s="4" t="s">
        <v>9</v>
      </c>
      <c r="B13" t="s">
        <v>51</v>
      </c>
      <c r="C13" t="str">
        <f>VLOOKUP(A13,$A$20:$B$23,2,TRUE)</f>
        <v>01000001</v>
      </c>
      <c r="F13" t="s">
        <v>38</v>
      </c>
      <c r="G13">
        <v>0</v>
      </c>
      <c r="H13" t="str">
        <f>IF(G13="","",VLOOKUP(G13,$J$2:$K$8,2,FALSE))</f>
        <v>0000</v>
      </c>
    </row>
    <row r="14" ht="14.25">
      <c r="A14" s="4" t="s">
        <v>11</v>
      </c>
      <c r="B14" t="s">
        <v>40</v>
      </c>
      <c r="C14" t="str">
        <f>VLOOKUP(A14,$A$20:$B$23,2,TRUE)</f>
        <v>01000010</v>
      </c>
      <c r="F14" t="s">
        <v>36</v>
      </c>
      <c r="H14" t="str">
        <f>IF(G14="","",VLOOKUP(G14,$J$2:$K$8,2,FALSE))</f>
        <v/>
      </c>
    </row>
    <row r="15" ht="14.25">
      <c r="A15" s="4" t="s">
        <v>12</v>
      </c>
      <c r="B15" t="s">
        <v>43</v>
      </c>
      <c r="C15" t="str">
        <f>VLOOKUP(A15,$A$20:$B$23,2,TRUE)</f>
        <v>01000011</v>
      </c>
      <c r="F15" t="s">
        <v>38</v>
      </c>
      <c r="G15">
        <v>1</v>
      </c>
      <c r="H15" t="str">
        <f>IF(G15="","",VLOOKUP(G15,$J$2:$K$8,2,FALSE))</f>
        <v>0001</v>
      </c>
    </row>
    <row r="16" ht="14.25">
      <c r="A16" s="4" t="s">
        <v>19</v>
      </c>
      <c r="B16" t="s">
        <v>49</v>
      </c>
      <c r="C16" t="str">
        <f>VLOOKUP(A16,$A$20:$B$23,2,TRUE)</f>
        <v>01000101</v>
      </c>
      <c r="F16" t="s">
        <v>41</v>
      </c>
      <c r="H16" t="str">
        <f>IF(G16="","",VLOOKUP(G16,$J$2:$K$8,2,FALSE))</f>
        <v/>
      </c>
    </row>
    <row r="17" ht="14.25">
      <c r="A17" s="4" t="s">
        <v>9</v>
      </c>
      <c r="B17" t="s">
        <v>37</v>
      </c>
      <c r="C17" t="str">
        <f>VLOOKUP(A17,$A$20:$B$23,2,TRUE)</f>
        <v>01000001</v>
      </c>
      <c r="F17" t="s">
        <v>38</v>
      </c>
      <c r="G17">
        <v>5</v>
      </c>
      <c r="H17" t="str">
        <f>IF(G17="","",VLOOKUP(G17,$J$2:$K$8,2,FALSE))</f>
        <v>0101</v>
      </c>
    </row>
    <row r="18" ht="14.25">
      <c r="F18" t="s">
        <v>36</v>
      </c>
      <c r="H18" t="str">
        <f>IF(G18="","",VLOOKUP(G18,$J$2:$K$8,2,FALSE))</f>
        <v/>
      </c>
    </row>
    <row r="19" ht="14.25">
      <c r="B19" t="s">
        <v>52</v>
      </c>
      <c r="F19" t="s">
        <v>38</v>
      </c>
      <c r="G19">
        <v>1</v>
      </c>
      <c r="H19" t="str">
        <f>IF(G19="","",VLOOKUP(G19,$J$2:$K$8,2,FALSE))</f>
        <v>0001</v>
      </c>
    </row>
    <row r="20" ht="14.25">
      <c r="A20" t="s">
        <v>9</v>
      </c>
      <c r="B20" s="2" t="s">
        <v>53</v>
      </c>
      <c r="F20" t="s">
        <v>47</v>
      </c>
      <c r="H20" t="str">
        <f>IF(G20="","",VLOOKUP(G20,$J$2:$K$8,2,FALSE))</f>
        <v/>
      </c>
    </row>
    <row r="21" ht="14.25">
      <c r="A21" t="s">
        <v>11</v>
      </c>
      <c r="B21" s="3" t="s">
        <v>54</v>
      </c>
      <c r="F21" t="s">
        <v>38</v>
      </c>
      <c r="G21">
        <v>4</v>
      </c>
      <c r="H21" t="str">
        <f>IF(G21="","",VLOOKUP(G21,$J$2:$K$8,2,FALSE))</f>
        <v>0100</v>
      </c>
    </row>
    <row r="22" ht="14.25">
      <c r="A22" t="s">
        <v>12</v>
      </c>
      <c r="B22" s="3" t="s">
        <v>55</v>
      </c>
      <c r="F22" t="s">
        <v>50</v>
      </c>
      <c r="H22" t="str">
        <f>IF(G22="","",VLOOKUP(G22,$J$2:$K$8,2,FALSE))</f>
        <v/>
      </c>
    </row>
    <row r="23" ht="14.25">
      <c r="A23" t="s">
        <v>19</v>
      </c>
      <c r="B23" s="3" t="s">
        <v>56</v>
      </c>
      <c r="F23" t="s">
        <v>38</v>
      </c>
      <c r="G23">
        <v>2</v>
      </c>
      <c r="H23" t="str">
        <f>IF(G23="","",VLOOKUP(G23,$J$2:$K$8,2,FALSE))</f>
        <v>0010</v>
      </c>
    </row>
    <row r="24" ht="14.25">
      <c r="F24" t="s">
        <v>47</v>
      </c>
      <c r="H24" t="str">
        <f>IF(G24="","",VLOOKUP(G24,$J$2:$K$8,2,FALSE))</f>
        <v/>
      </c>
    </row>
    <row r="25" ht="14.25">
      <c r="F25" t="s">
        <v>38</v>
      </c>
      <c r="G25">
        <v>4</v>
      </c>
      <c r="H25" t="str">
        <f>IF(G25="","",VLOOKUP(G25,$J$2:$K$8,2,FALSE))</f>
        <v>0100</v>
      </c>
    </row>
    <row r="26" ht="14.25">
      <c r="F26" t="s">
        <v>38</v>
      </c>
      <c r="G26">
        <v>0</v>
      </c>
      <c r="H26" t="str">
        <f>IF(G26="","",VLOOKUP(G26,$J$2:$K$8,2,FALSE))</f>
        <v>0000</v>
      </c>
    </row>
    <row r="27" ht="14.25">
      <c r="F27" t="s">
        <v>36</v>
      </c>
      <c r="H27" t="str">
        <f>IF(G27="","",VLOOKUP(G27,$J$2:$K$8,2,FALSE))</f>
        <v/>
      </c>
    </row>
    <row r="28" ht="14.25">
      <c r="F28" t="s">
        <v>38</v>
      </c>
      <c r="G28">
        <v>1</v>
      </c>
      <c r="H28" t="str">
        <f>IF(G28="","",VLOOKUP(G28,$J$2:$K$8,2,FALSE))</f>
        <v>0001</v>
      </c>
    </row>
    <row r="29" ht="14.25">
      <c r="F29" t="s">
        <v>57</v>
      </c>
      <c r="H29" t="str">
        <f>IF(G29="","",VLOOKUP(G29,$J$2:$K$8,2,FALSE))</f>
        <v/>
      </c>
    </row>
    <row r="30" ht="14.25">
      <c r="F30" t="s">
        <v>38</v>
      </c>
      <c r="G30">
        <v>3</v>
      </c>
      <c r="H30" t="str">
        <f>IF(G30="","",VLOOKUP(G30,$J$2:$K$8,2,FALSE))</f>
        <v>0011</v>
      </c>
    </row>
    <row r="31" ht="14.25">
      <c r="F31" t="s">
        <v>36</v>
      </c>
      <c r="H31" t="str">
        <f>IF(G31="","",VLOOKUP(G31,$J$2:$K$8,2,FALSE))</f>
        <v/>
      </c>
    </row>
    <row r="32" ht="14.25">
      <c r="F32" t="s">
        <v>38</v>
      </c>
      <c r="G32">
        <v>1</v>
      </c>
      <c r="H32" t="str">
        <f>IF(G32="","",VLOOKUP(G32,$J$2:$K$8,2,FALSE))</f>
        <v>0001</v>
      </c>
    </row>
    <row r="33" ht="14.25">
      <c r="F33" t="s">
        <v>36</v>
      </c>
      <c r="H33" t="str">
        <f>IF(G33="","",VLOOKUP(G33,$J$2:$K$8,2,FALSE))</f>
        <v/>
      </c>
    </row>
    <row r="34" ht="14.25">
      <c r="F34" t="s">
        <v>38</v>
      </c>
      <c r="G34">
        <v>1</v>
      </c>
      <c r="H34" t="str">
        <f>IF(G34="","",VLOOKUP(G34,$J$2:$K$8,2,FALSE))</f>
        <v>0001</v>
      </c>
    </row>
    <row r="35" ht="14.25">
      <c r="F35" t="s">
        <v>41</v>
      </c>
      <c r="H35" t="str">
        <f>IF(G35="","",VLOOKUP(G35,$J$2:$K$8,2,FALSE))</f>
        <v/>
      </c>
    </row>
    <row r="36" ht="14.25">
      <c r="F36" t="s">
        <v>38</v>
      </c>
      <c r="G36">
        <v>5</v>
      </c>
      <c r="H36" t="str">
        <f>IF(G36="","",VLOOKUP(G36,$J$2:$K$8,2,FALSE))</f>
        <v>0101</v>
      </c>
    </row>
    <row r="37" ht="14.25">
      <c r="F37" t="s">
        <v>36</v>
      </c>
      <c r="H37" t="str">
        <f>IF(G37="","",VLOOKUP(G37,$J$2:$K$8,2,FALSE))</f>
        <v/>
      </c>
    </row>
    <row r="38" ht="14.25">
      <c r="F38" t="s">
        <v>38</v>
      </c>
      <c r="G38">
        <v>1</v>
      </c>
      <c r="H38" t="str">
        <f>IF(G38="","",VLOOKUP(G38,$J$2:$K$8,2,FALSE))</f>
        <v>0001</v>
      </c>
    </row>
    <row r="39" ht="14.25">
      <c r="F39" t="s">
        <v>47</v>
      </c>
      <c r="H39" t="str">
        <f>IF(G39="","",VLOOKUP(G39,$J$2:$K$8,2,FALSE))</f>
        <v/>
      </c>
    </row>
    <row r="40" ht="14.25">
      <c r="F40" t="s">
        <v>38</v>
      </c>
      <c r="G40">
        <v>4</v>
      </c>
      <c r="H40" t="str">
        <f>IF(G40="","",VLOOKUP(G40,$J$2:$K$8,2,FALSE))</f>
        <v>0100</v>
      </c>
    </row>
    <row r="41" ht="14.25">
      <c r="F41" t="s">
        <v>50</v>
      </c>
      <c r="H41" t="str">
        <f>IF(G41="","",VLOOKUP(G41,$J$2:$K$8,2,FALSE))</f>
        <v/>
      </c>
    </row>
    <row r="42" ht="14.25">
      <c r="F42" t="s">
        <v>38</v>
      </c>
      <c r="G42">
        <v>2</v>
      </c>
      <c r="H42" t="str">
        <f>IF(G42="","",VLOOKUP(G42,$J$2:$K$8,2,FALSE))</f>
        <v>0010</v>
      </c>
    </row>
    <row r="43" ht="14.25">
      <c r="F43" t="s">
        <v>47</v>
      </c>
      <c r="H43" t="str">
        <f>IF(G43="","",VLOOKUP(G43,$J$2:$K$8,2,FALSE))</f>
        <v/>
      </c>
    </row>
    <row r="44" ht="14.25">
      <c r="F44" t="s">
        <v>38</v>
      </c>
      <c r="G44">
        <v>4</v>
      </c>
      <c r="H44" t="str">
        <f>IF(G44="","",VLOOKUP(G44,$J$2:$K$8,2,FALSE))</f>
        <v>0100</v>
      </c>
    </row>
    <row r="45" ht="14.25">
      <c r="F45" t="s">
        <v>38</v>
      </c>
      <c r="G45">
        <v>0</v>
      </c>
      <c r="H45" t="str">
        <f>IF(G45="","",VLOOKUP(G45,$J$2:$K$8,2,FALSE))</f>
        <v>0000</v>
      </c>
    </row>
    <row r="46" ht="14.25">
      <c r="F46" t="s">
        <v>36</v>
      </c>
      <c r="H46" t="str">
        <f>IF(G46="","",VLOOKUP(G46,$J$2:$K$8,2,FALSE))</f>
        <v/>
      </c>
    </row>
    <row r="47" ht="14.25">
      <c r="F47" t="s">
        <v>38</v>
      </c>
      <c r="G47">
        <v>1</v>
      </c>
      <c r="H47" t="str">
        <f>IF(G47="","",VLOOKUP(G47,$J$2:$K$8,2,FALSE))</f>
        <v>0001</v>
      </c>
    </row>
    <row r="48" ht="14.25">
      <c r="F48" t="s">
        <v>41</v>
      </c>
      <c r="H48" t="str">
        <f>IF(G48="","",VLOOKUP(G48,$J$2:$K$8,2,FALSE))</f>
        <v/>
      </c>
    </row>
    <row r="49" ht="14.25">
      <c r="F49" t="s">
        <v>38</v>
      </c>
      <c r="G49">
        <v>5</v>
      </c>
      <c r="H49" t="str">
        <f>IF(G49="","",VLOOKUP(G49,$J$2:$K$8,2,FALSE))</f>
        <v>0101</v>
      </c>
    </row>
    <row r="50" ht="14.25">
      <c r="F50" t="s">
        <v>36</v>
      </c>
      <c r="H50" t="str">
        <f>IF(G50="","",VLOOKUP(G50,$J$2:$K$8,2,FALSE))</f>
        <v/>
      </c>
    </row>
    <row r="51" ht="14.25">
      <c r="F51" t="s">
        <v>38</v>
      </c>
      <c r="G51">
        <v>1</v>
      </c>
      <c r="H51" t="str">
        <f>IF(G51="","",VLOOKUP(G51,$J$2:$K$8,2,FALSE))</f>
        <v>0001</v>
      </c>
    </row>
    <row r="52" ht="14.25">
      <c r="F52" t="s">
        <v>41</v>
      </c>
      <c r="H52" t="str">
        <f>IF(G52="","",VLOOKUP(G52,$J$2:$K$8,2,FALSE))</f>
        <v/>
      </c>
    </row>
    <row r="53" ht="14.25">
      <c r="F53" t="s">
        <v>38</v>
      </c>
      <c r="G53">
        <v>5</v>
      </c>
      <c r="H53" t="str">
        <f>IF(G53="","",VLOOKUP(G53,$J$2:$K$8,2,FALSE))</f>
        <v>0101</v>
      </c>
    </row>
    <row r="54" ht="14.25">
      <c r="F54" t="s">
        <v>36</v>
      </c>
      <c r="H54" t="str">
        <f>IF(G54="","",VLOOKUP(G54,$J$2:$K$8,2,FALSE))</f>
        <v/>
      </c>
    </row>
    <row r="55" ht="14.25">
      <c r="F55" t="s">
        <v>38</v>
      </c>
      <c r="G55">
        <v>1</v>
      </c>
      <c r="H55" t="str">
        <f>IF(G55="","",VLOOKUP(G55,$J$2:$K$8,2,FALSE))</f>
        <v>0001</v>
      </c>
    </row>
    <row r="56" ht="14.25">
      <c r="F56" t="s">
        <v>47</v>
      </c>
      <c r="H56" t="str">
        <f>IF(G56="","",VLOOKUP(G56,$J$2:$K$8,2,FALSE))</f>
        <v/>
      </c>
    </row>
    <row r="57" ht="14.25">
      <c r="F57" t="s">
        <v>38</v>
      </c>
      <c r="G57">
        <v>4</v>
      </c>
      <c r="H57" t="str">
        <f>IF(G57="","",VLOOKUP(G57,$J$2:$K$8,2,FALSE))</f>
        <v>0100</v>
      </c>
    </row>
    <row r="58" ht="14.25">
      <c r="F58" t="s">
        <v>50</v>
      </c>
      <c r="H58" t="str">
        <f>IF(G58="","",VLOOKUP(G58,$J$2:$K$8,2,FALSE))</f>
        <v/>
      </c>
    </row>
    <row r="59" ht="14.25">
      <c r="F59" t="s">
        <v>38</v>
      </c>
      <c r="G59">
        <v>2</v>
      </c>
      <c r="H59" t="str">
        <f>IF(G59="","",VLOOKUP(G59,$J$2:$K$8,2,FALSE))</f>
        <v>0010</v>
      </c>
    </row>
    <row r="60" ht="14.25">
      <c r="F60" t="s">
        <v>47</v>
      </c>
      <c r="H60" t="str">
        <f>IF(G60="","",VLOOKUP(G60,$J$2:$K$8,2,FALSE))</f>
        <v/>
      </c>
    </row>
    <row r="61" ht="14.25">
      <c r="F61" t="s">
        <v>38</v>
      </c>
      <c r="G61">
        <v>4</v>
      </c>
      <c r="H61" t="str">
        <f>IF(G61="","",VLOOKUP(G61,$J$2:$K$8,2,FALSE))</f>
        <v>0100</v>
      </c>
    </row>
    <row r="62" ht="14.25">
      <c r="F62" t="s">
        <v>38</v>
      </c>
      <c r="G62">
        <v>0</v>
      </c>
      <c r="H62" t="str">
        <f>IF(G62="","",VLOOKUP(G62,$J$2:$K$8,2,FALSE))</f>
        <v>0000</v>
      </c>
    </row>
    <row r="63" ht="14.25">
      <c r="F63" t="s">
        <v>36</v>
      </c>
      <c r="H63" t="str">
        <f>IF(G63="","",VLOOKUP(G63,$J$2:$K$8,2,FALSE))</f>
        <v/>
      </c>
    </row>
    <row r="64" ht="14.25">
      <c r="F64" t="s">
        <v>38</v>
      </c>
      <c r="G64">
        <v>1</v>
      </c>
      <c r="H64" t="str">
        <f>IF(G64="","",VLOOKUP(G64,$J$2:$K$8,2,FALSE))</f>
        <v>0001</v>
      </c>
    </row>
    <row r="65" ht="14.25">
      <c r="F65" t="s">
        <v>57</v>
      </c>
      <c r="H65" t="str">
        <f>IF(G65="","",VLOOKUP(G65,$J$2:$K$8,2,FALSE))</f>
        <v/>
      </c>
    </row>
    <row r="66" ht="14.25">
      <c r="F66" t="s">
        <v>38</v>
      </c>
      <c r="G66">
        <v>3</v>
      </c>
      <c r="H66" t="str">
        <f>IF(G66="","",VLOOKUP(G66,$J$2:$K$8,2,FALSE))</f>
        <v>0011</v>
      </c>
    </row>
    <row r="67" ht="14.25">
      <c r="F67" t="s">
        <v>36</v>
      </c>
      <c r="H67" t="str">
        <f>IF(G67="","",VLOOKUP(G67,$J$2:$K$8,2,FALSE))</f>
        <v/>
      </c>
    </row>
    <row r="68" ht="14.25">
      <c r="F68" t="s">
        <v>38</v>
      </c>
      <c r="G68">
        <v>1</v>
      </c>
      <c r="H68" t="str">
        <f>IF(G68="","",VLOOKUP(G68,$J$2:$K$8,2,FALSE))</f>
        <v>0001</v>
      </c>
    </row>
    <row r="69" ht="14.25">
      <c r="F69" t="s">
        <v>36</v>
      </c>
      <c r="H69" t="str">
        <f>IF(G69="","",VLOOKUP(G69,$J$2:$K$8,2,FALSE))</f>
        <v/>
      </c>
    </row>
    <row r="70" ht="14.25">
      <c r="F70" t="s">
        <v>38</v>
      </c>
      <c r="G70">
        <v>1</v>
      </c>
      <c r="H70" t="str">
        <f>IF(G70="","",VLOOKUP(G70,$J$2:$K$8,2,FALSE))</f>
        <v>0001</v>
      </c>
    </row>
    <row r="71" ht="14.25">
      <c r="F71" t="s">
        <v>41</v>
      </c>
      <c r="H71" t="str">
        <f>IF(G71="","",VLOOKUP(G71,$J$2:$K$8,2,FALSE))</f>
        <v/>
      </c>
    </row>
    <row r="72" ht="14.25">
      <c r="F72" t="s">
        <v>58</v>
      </c>
      <c r="G72">
        <v>5</v>
      </c>
      <c r="H72" t="str">
        <f>IF(G72="","",VLOOKUP(G72,$J$2:$K$8,2,FALSE))</f>
        <v>0101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ONLYOFFICE/8.3.2.19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2025-04-03T01:57:30Z</dcterms:modified>
</cp:coreProperties>
</file>