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heets/sheet5.xml" ContentType="application/vnd.openxmlformats-officedocument.spreadsheetml.chart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FT" sheetId="1" state="visible" r:id="rId1"/>
    <sheet xmlns:r="http://schemas.openxmlformats.org/officeDocument/2006/relationships" name="raw_data" sheetId="2" state="visible" r:id="rId2"/>
    <sheet xmlns:r="http://schemas.openxmlformats.org/officeDocument/2006/relationships" name="逆転回数の推移" sheetId="3" state="visible" r:id="rId3"/>
    <sheet xmlns:r="http://schemas.openxmlformats.org/officeDocument/2006/relationships" name="つまり発生回数の推移" sheetId="4" state="visible" r:id="rId4"/>
    <sheet xmlns:r="http://schemas.openxmlformats.org/officeDocument/2006/relationships" name="合成推移" sheetId="5" state="visible" r:id="rId5"/>
    <sheet xmlns:r="http://schemas.openxmlformats.org/officeDocument/2006/relationships" name="合成(400以下)" sheetId="6" state="visible" r:id="rId6"/>
    <sheet xmlns:r="http://schemas.openxmlformats.org/officeDocument/2006/relationships" name="合成(300以下)" sheetId="7" state="visible" r:id="rId7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FFT!$F$2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chartsheet" Target="/xl/chartsheets/sheet1.xml" Id="rId3"/><Relationship Type="http://schemas.openxmlformats.org/officeDocument/2006/relationships/chartsheet" Target="/xl/chartsheets/sheet2.xml" Id="rId4"/><Relationship Type="http://schemas.openxmlformats.org/officeDocument/2006/relationships/chartsheet" Target="/xl/chartsheets/sheet3.xml" Id="rId5"/><Relationship Type="http://schemas.openxmlformats.org/officeDocument/2006/relationships/chartsheet" Target="/xl/chartsheets/sheet4.xml" Id="rId6"/><Relationship Type="http://schemas.openxmlformats.org/officeDocument/2006/relationships/chartsheet" Target="/xl/chartsheets/sheet5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rPr lang="ja-JP" altLang="en-US"/>
              <a:t>上段破砕機　逆転回数の推移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raw_data!$C$3</f>
              <strCache>
                <ptCount val="1"/>
                <pt idx="0">
                  <v>逆転回数</v>
                </pt>
              </strCache>
            </strRef>
          </tx>
          <spPr>
            <a:ln xmlns:a="http://schemas.openxmlformats.org/drawingml/2006/main" w="952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raw_data!$C$4:$C$180</f>
              <numCache>
                <formatCode>General</formatCode>
                <ptCount val="177"/>
                <pt idx="0">
                  <v>146</v>
                </pt>
                <pt idx="1">
                  <v>331</v>
                </pt>
                <pt idx="2">
                  <v>147</v>
                </pt>
                <pt idx="3">
                  <v>215</v>
                </pt>
                <pt idx="4">
                  <v>53</v>
                </pt>
                <pt idx="5">
                  <v>109</v>
                </pt>
                <pt idx="6">
                  <v>135</v>
                </pt>
                <pt idx="7">
                  <v>63</v>
                </pt>
                <pt idx="8">
                  <v>115</v>
                </pt>
                <pt idx="9">
                  <v>77</v>
                </pt>
                <pt idx="10">
                  <v>96</v>
                </pt>
                <pt idx="11">
                  <v>107</v>
                </pt>
                <pt idx="12">
                  <v>64</v>
                </pt>
                <pt idx="13">
                  <v>160</v>
                </pt>
                <pt idx="14">
                  <v>70</v>
                </pt>
                <pt idx="15">
                  <v>157</v>
                </pt>
                <pt idx="16">
                  <v>105</v>
                </pt>
                <pt idx="17">
                  <v>62</v>
                </pt>
                <pt idx="18">
                  <v>33</v>
                </pt>
                <pt idx="19">
                  <v>204</v>
                </pt>
                <pt idx="20">
                  <v>228</v>
                </pt>
                <pt idx="21">
                  <v>21</v>
                </pt>
                <pt idx="22">
                  <v>39</v>
                </pt>
                <pt idx="23">
                  <v>57</v>
                </pt>
                <pt idx="26">
                  <v>31</v>
                </pt>
                <pt idx="27">
                  <v>22</v>
                </pt>
                <pt idx="28">
                  <v>46</v>
                </pt>
                <pt idx="29">
                  <v>30</v>
                </pt>
                <pt idx="30">
                  <v>18</v>
                </pt>
                <pt idx="31">
                  <v>119</v>
                </pt>
                <pt idx="32">
                  <v>3</v>
                </pt>
                <pt idx="33">
                  <v>73</v>
                </pt>
                <pt idx="34">
                  <v>48</v>
                </pt>
                <pt idx="35">
                  <v>55</v>
                </pt>
                <pt idx="36">
                  <v>84</v>
                </pt>
                <pt idx="37">
                  <v>32</v>
                </pt>
                <pt idx="38">
                  <v>72</v>
                </pt>
                <pt idx="39">
                  <v>25</v>
                </pt>
                <pt idx="40">
                  <v>36</v>
                </pt>
                <pt idx="41">
                  <v>55</v>
                </pt>
                <pt idx="42">
                  <v>46</v>
                </pt>
                <pt idx="43">
                  <v>66</v>
                </pt>
                <pt idx="44">
                  <v>57</v>
                </pt>
                <pt idx="45">
                  <v>53</v>
                </pt>
                <pt idx="46">
                  <v>15</v>
                </pt>
                <pt idx="47">
                  <v>38</v>
                </pt>
                <pt idx="48">
                  <v>32</v>
                </pt>
                <pt idx="49">
                  <v>49</v>
                </pt>
                <pt idx="50">
                  <v>87</v>
                </pt>
                <pt idx="51">
                  <v>69</v>
                </pt>
                <pt idx="52">
                  <v>66</v>
                </pt>
                <pt idx="53">
                  <v>19</v>
                </pt>
                <pt idx="54">
                  <v>109</v>
                </pt>
                <pt idx="55">
                  <v>242</v>
                </pt>
                <pt idx="56">
                  <v>128</v>
                </pt>
                <pt idx="57">
                  <v>69</v>
                </pt>
                <pt idx="58">
                  <v>247</v>
                </pt>
                <pt idx="59">
                  <v>90</v>
                </pt>
                <pt idx="60">
                  <v>38</v>
                </pt>
                <pt idx="61">
                  <v>108</v>
                </pt>
                <pt idx="62">
                  <v>387</v>
                </pt>
                <pt idx="63">
                  <v>389</v>
                </pt>
                <pt idx="64">
                  <v>329</v>
                </pt>
                <pt idx="65">
                  <v>233</v>
                </pt>
                <pt idx="66">
                  <v>80</v>
                </pt>
                <pt idx="67">
                  <v>13</v>
                </pt>
                <pt idx="68">
                  <v>220</v>
                </pt>
                <pt idx="69">
                  <v>109</v>
                </pt>
                <pt idx="70">
                  <v>178</v>
                </pt>
                <pt idx="71">
                  <v>405</v>
                </pt>
                <pt idx="72">
                  <v>175</v>
                </pt>
                <pt idx="73">
                  <v>103</v>
                </pt>
                <pt idx="74">
                  <v>50</v>
                </pt>
                <pt idx="75">
                  <v>453</v>
                </pt>
                <pt idx="76">
                  <v>161</v>
                </pt>
                <pt idx="77">
                  <v>150</v>
                </pt>
                <pt idx="78">
                  <v>182</v>
                </pt>
                <pt idx="79">
                  <v>171</v>
                </pt>
                <pt idx="80">
                  <v>68</v>
                </pt>
                <pt idx="81">
                  <v>33</v>
                </pt>
                <pt idx="82">
                  <v>318</v>
                </pt>
                <pt idx="83">
                  <v>116</v>
                </pt>
                <pt idx="84">
                  <v>110</v>
                </pt>
                <pt idx="85">
                  <v>181</v>
                </pt>
                <pt idx="86">
                  <v>116</v>
                </pt>
                <pt idx="87">
                  <v>71</v>
                </pt>
                <pt idx="88">
                  <v>12</v>
                </pt>
                <pt idx="89">
                  <v>72</v>
                </pt>
                <pt idx="90">
                  <v>183</v>
                </pt>
                <pt idx="91">
                  <v>252</v>
                </pt>
                <pt idx="92">
                  <v>211</v>
                </pt>
                <pt idx="93">
                  <v>151</v>
                </pt>
                <pt idx="94">
                  <v>85</v>
                </pt>
                <pt idx="95">
                  <v>7</v>
                </pt>
                <pt idx="96">
                  <v>44</v>
                </pt>
                <pt idx="97">
                  <v>150</v>
                </pt>
                <pt idx="98">
                  <v>95</v>
                </pt>
                <pt idx="99">
                  <v>169</v>
                </pt>
                <pt idx="100">
                  <v>82</v>
                </pt>
                <pt idx="101">
                  <v>67</v>
                </pt>
                <pt idx="102">
                  <v>6</v>
                </pt>
                <pt idx="103">
                  <v>210</v>
                </pt>
                <pt idx="104">
                  <v>76</v>
                </pt>
                <pt idx="105">
                  <v>74</v>
                </pt>
                <pt idx="106">
                  <v>105</v>
                </pt>
                <pt idx="107">
                  <v>211</v>
                </pt>
                <pt idx="108">
                  <v>77</v>
                </pt>
                <pt idx="109">
                  <v>19</v>
                </pt>
                <pt idx="110">
                  <v>99</v>
                </pt>
                <pt idx="111">
                  <v>136</v>
                </pt>
                <pt idx="112">
                  <v>48</v>
                </pt>
                <pt idx="113">
                  <v>178</v>
                </pt>
                <pt idx="114">
                  <v>131</v>
                </pt>
                <pt idx="115">
                  <v>72</v>
                </pt>
                <pt idx="116">
                  <v>73</v>
                </pt>
                <pt idx="117">
                  <v>164</v>
                </pt>
                <pt idx="118">
                  <v>222</v>
                </pt>
                <pt idx="119">
                  <v>157</v>
                </pt>
                <pt idx="120">
                  <v>132</v>
                </pt>
                <pt idx="121">
                  <v>81</v>
                </pt>
                <pt idx="122">
                  <v>85</v>
                </pt>
                <pt idx="123">
                  <v>57</v>
                </pt>
                <pt idx="124">
                  <v>65</v>
                </pt>
                <pt idx="125">
                  <v>85</v>
                </pt>
                <pt idx="126">
                  <v>72</v>
                </pt>
                <pt idx="127">
                  <v>143</v>
                </pt>
                <pt idx="128">
                  <v>64</v>
                </pt>
                <pt idx="129">
                  <v>83</v>
                </pt>
                <pt idx="130">
                  <v>23</v>
                </pt>
                <pt idx="131">
                  <v>135</v>
                </pt>
                <pt idx="132">
                  <v>151</v>
                </pt>
                <pt idx="133">
                  <v>53</v>
                </pt>
                <pt idx="134">
                  <v>109</v>
                </pt>
                <pt idx="135">
                  <v>92</v>
                </pt>
                <pt idx="136">
                  <v>63</v>
                </pt>
                <pt idx="137">
                  <v>71</v>
                </pt>
                <pt idx="138">
                  <v>112</v>
                </pt>
                <pt idx="139">
                  <v>323</v>
                </pt>
                <pt idx="140">
                  <v>43</v>
                </pt>
                <pt idx="141">
                  <v>75</v>
                </pt>
                <pt idx="142">
                  <v>116</v>
                </pt>
                <pt idx="143">
                  <v>172</v>
                </pt>
                <pt idx="144">
                  <v>31</v>
                </pt>
                <pt idx="145">
                  <v>155</v>
                </pt>
                <pt idx="146">
                  <v>225</v>
                </pt>
                <pt idx="147">
                  <v>154</v>
                </pt>
                <pt idx="148">
                  <v>191</v>
                </pt>
                <pt idx="149">
                  <v>89</v>
                </pt>
                <pt idx="150">
                  <v>83</v>
                </pt>
                <pt idx="151">
                  <v>42</v>
                </pt>
                <pt idx="152">
                  <v>133</v>
                </pt>
                <pt idx="153">
                  <v>134</v>
                </pt>
                <pt idx="154">
                  <v>139</v>
                </pt>
                <pt idx="155">
                  <v>205</v>
                </pt>
                <pt idx="156">
                  <v>186</v>
                </pt>
                <pt idx="157">
                  <v>128</v>
                </pt>
                <pt idx="158">
                  <v>41</v>
                </pt>
                <pt idx="159">
                  <v>224</v>
                </pt>
                <pt idx="160">
                  <v>271</v>
                </pt>
                <pt idx="161">
                  <v>169</v>
                </pt>
                <pt idx="162">
                  <v>228</v>
                </pt>
                <pt idx="163">
                  <v>336</v>
                </pt>
                <pt idx="164">
                  <v>79</v>
                </pt>
                <pt idx="165">
                  <v>67</v>
                </pt>
                <pt idx="166">
                  <v>170</v>
                </pt>
                <pt idx="167">
                  <v>274</v>
                </pt>
                <pt idx="168">
                  <v>382</v>
                </pt>
                <pt idx="169">
                  <v>400</v>
                </pt>
                <pt idx="170">
                  <v>142</v>
                </pt>
                <pt idx="171">
                  <v>149</v>
                </pt>
                <pt idx="172">
                  <v>91</v>
                </pt>
                <pt idx="173">
                  <v>182</v>
                </pt>
                <pt idx="174">
                  <v>313</v>
                </pt>
                <pt idx="175">
                  <v>219</v>
                </pt>
                <pt idx="176">
                  <v>293</v>
                </pt>
              </numCache>
            </numRef>
          </yVal>
          <smooth val="1"/>
        </ser>
        <ser>
          <idx val="1"/>
          <order val="1"/>
          <tx>
            <v>7.27</v>
          </tx>
          <spPr>
            <a:ln xmlns:a="http://schemas.openxmlformats.org/drawingml/2006/main" w="63500" cap="sq" cmpd="sng">
              <a:gradFill rotWithShape="1">
                <a:gsLst>
                  <a:gs pos="0">
                    <a:srgbClr val="70AD47"/>
                  </a:gs>
                  <a:gs pos="35000">
                    <a:srgbClr val="70AD47"/>
                  </a:gs>
                  <a:gs pos="100000">
                    <a:srgbClr val="70AD47"/>
                  </a:gs>
                </a:gsLst>
                <a:lin ang="16200000" scaled="1"/>
                <a:tileRect/>
              </a:gradFill>
              <a:prstDash val="solid"/>
              <a:round/>
              <a:headEnd w="med" len="lg"/>
              <a:tailEnd type="stealth" w="med" len="me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63500" cap="sq" cmpd="sng">
                <a:gradFill rotWithShape="1">
                  <a:gsLst>
                    <a:gs pos="0">
                      <a:srgbClr val="A5A5A5"/>
                    </a:gs>
                    <a:gs pos="35000">
                      <a:srgbClr val="A5A5A5"/>
                    </a:gs>
                    <a:gs pos="100000">
                      <a:srgbClr val="A5A5A5"/>
                    </a:gs>
                  </a:gsLst>
                  <a:lin ang="16200000" scaled="1"/>
                  <a:tileRect/>
                </a:gradFill>
                <a:prstDash val="solid"/>
                <a:round/>
                <a:headEnd w="med" len="lg"/>
                <a:tailEnd type="stealth" w="med" len="lg"/>
              </a:ln>
            </spPr>
          </dPt>
          <xVal>
            <numRef>
              <f>raw_data!$E$4:$E$5</f>
              <numCache>
                <formatCode>m/d/yyyy</formatCode>
                <ptCount val="2"/>
                <pt idx="0">
                  <v>44039</v>
                </pt>
                <pt idx="1">
                  <v>44039</v>
                </pt>
              </numCache>
            </numRef>
          </xVal>
          <yVal>
            <numRef>
              <f>raw_data!$F$4:$F$5</f>
              <numCache>
                <formatCode>General</formatCode>
                <ptCount val="2"/>
                <pt idx="0">
                  <v>0</v>
                </pt>
                <pt idx="1">
                  <v>440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smoothMarker"/>
        <varyColors val="0"/>
        <ser>
          <idx val="2"/>
          <order val="2"/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raw_data!$C$4:$C$180</f>
              <numCache>
                <formatCode>General</formatCode>
                <ptCount val="177"/>
                <pt idx="0">
                  <v>146</v>
                </pt>
                <pt idx="1">
                  <v>331</v>
                </pt>
                <pt idx="2">
                  <v>147</v>
                </pt>
                <pt idx="3">
                  <v>215</v>
                </pt>
                <pt idx="4">
                  <v>53</v>
                </pt>
                <pt idx="5">
                  <v>109</v>
                </pt>
                <pt idx="6">
                  <v>135</v>
                </pt>
                <pt idx="7">
                  <v>63</v>
                </pt>
                <pt idx="8">
                  <v>115</v>
                </pt>
                <pt idx="9">
                  <v>77</v>
                </pt>
                <pt idx="10">
                  <v>96</v>
                </pt>
                <pt idx="11">
                  <v>107</v>
                </pt>
                <pt idx="12">
                  <v>64</v>
                </pt>
                <pt idx="13">
                  <v>160</v>
                </pt>
                <pt idx="14">
                  <v>70</v>
                </pt>
                <pt idx="15">
                  <v>157</v>
                </pt>
                <pt idx="16">
                  <v>105</v>
                </pt>
                <pt idx="17">
                  <v>62</v>
                </pt>
                <pt idx="18">
                  <v>33</v>
                </pt>
                <pt idx="19">
                  <v>204</v>
                </pt>
                <pt idx="20">
                  <v>228</v>
                </pt>
                <pt idx="21">
                  <v>21</v>
                </pt>
                <pt idx="22">
                  <v>39</v>
                </pt>
                <pt idx="23">
                  <v>57</v>
                </pt>
                <pt idx="26">
                  <v>31</v>
                </pt>
                <pt idx="27">
                  <v>22</v>
                </pt>
                <pt idx="28">
                  <v>46</v>
                </pt>
                <pt idx="29">
                  <v>30</v>
                </pt>
                <pt idx="30">
                  <v>18</v>
                </pt>
                <pt idx="31">
                  <v>119</v>
                </pt>
                <pt idx="32">
                  <v>3</v>
                </pt>
                <pt idx="33">
                  <v>73</v>
                </pt>
                <pt idx="34">
                  <v>48</v>
                </pt>
                <pt idx="35">
                  <v>55</v>
                </pt>
                <pt idx="36">
                  <v>84</v>
                </pt>
                <pt idx="37">
                  <v>32</v>
                </pt>
                <pt idx="38">
                  <v>72</v>
                </pt>
                <pt idx="39">
                  <v>25</v>
                </pt>
                <pt idx="40">
                  <v>36</v>
                </pt>
                <pt idx="41">
                  <v>55</v>
                </pt>
                <pt idx="42">
                  <v>46</v>
                </pt>
                <pt idx="43">
                  <v>66</v>
                </pt>
                <pt idx="44">
                  <v>57</v>
                </pt>
                <pt idx="45">
                  <v>53</v>
                </pt>
                <pt idx="46">
                  <v>15</v>
                </pt>
                <pt idx="47">
                  <v>38</v>
                </pt>
                <pt idx="48">
                  <v>32</v>
                </pt>
                <pt idx="49">
                  <v>49</v>
                </pt>
                <pt idx="50">
                  <v>87</v>
                </pt>
                <pt idx="51">
                  <v>69</v>
                </pt>
                <pt idx="52">
                  <v>66</v>
                </pt>
                <pt idx="53">
                  <v>19</v>
                </pt>
                <pt idx="54">
                  <v>109</v>
                </pt>
                <pt idx="55">
                  <v>242</v>
                </pt>
                <pt idx="56">
                  <v>128</v>
                </pt>
                <pt idx="57">
                  <v>69</v>
                </pt>
                <pt idx="58">
                  <v>247</v>
                </pt>
                <pt idx="59">
                  <v>90</v>
                </pt>
                <pt idx="60">
                  <v>38</v>
                </pt>
                <pt idx="61">
                  <v>108</v>
                </pt>
                <pt idx="62">
                  <v>387</v>
                </pt>
                <pt idx="63">
                  <v>389</v>
                </pt>
                <pt idx="64">
                  <v>329</v>
                </pt>
                <pt idx="65">
                  <v>233</v>
                </pt>
                <pt idx="66">
                  <v>80</v>
                </pt>
                <pt idx="67">
                  <v>13</v>
                </pt>
                <pt idx="68">
                  <v>220</v>
                </pt>
                <pt idx="69">
                  <v>109</v>
                </pt>
                <pt idx="70">
                  <v>178</v>
                </pt>
                <pt idx="71">
                  <v>405</v>
                </pt>
                <pt idx="72">
                  <v>175</v>
                </pt>
                <pt idx="73">
                  <v>103</v>
                </pt>
                <pt idx="74">
                  <v>50</v>
                </pt>
                <pt idx="75">
                  <v>453</v>
                </pt>
                <pt idx="76">
                  <v>161</v>
                </pt>
                <pt idx="77">
                  <v>150</v>
                </pt>
                <pt idx="78">
                  <v>182</v>
                </pt>
                <pt idx="79">
                  <v>171</v>
                </pt>
                <pt idx="80">
                  <v>68</v>
                </pt>
                <pt idx="81">
                  <v>33</v>
                </pt>
                <pt idx="82">
                  <v>318</v>
                </pt>
                <pt idx="83">
                  <v>116</v>
                </pt>
                <pt idx="84">
                  <v>110</v>
                </pt>
                <pt idx="85">
                  <v>181</v>
                </pt>
                <pt idx="86">
                  <v>116</v>
                </pt>
                <pt idx="87">
                  <v>71</v>
                </pt>
                <pt idx="88">
                  <v>12</v>
                </pt>
                <pt idx="89">
                  <v>72</v>
                </pt>
                <pt idx="90">
                  <v>183</v>
                </pt>
                <pt idx="91">
                  <v>252</v>
                </pt>
                <pt idx="92">
                  <v>211</v>
                </pt>
                <pt idx="93">
                  <v>151</v>
                </pt>
                <pt idx="94">
                  <v>85</v>
                </pt>
                <pt idx="95">
                  <v>7</v>
                </pt>
                <pt idx="96">
                  <v>44</v>
                </pt>
                <pt idx="97">
                  <v>150</v>
                </pt>
                <pt idx="98">
                  <v>95</v>
                </pt>
                <pt idx="99">
                  <v>169</v>
                </pt>
                <pt idx="100">
                  <v>82</v>
                </pt>
                <pt idx="101">
                  <v>67</v>
                </pt>
                <pt idx="102">
                  <v>6</v>
                </pt>
                <pt idx="103">
                  <v>210</v>
                </pt>
                <pt idx="104">
                  <v>76</v>
                </pt>
                <pt idx="105">
                  <v>74</v>
                </pt>
                <pt idx="106">
                  <v>105</v>
                </pt>
                <pt idx="107">
                  <v>211</v>
                </pt>
                <pt idx="108">
                  <v>77</v>
                </pt>
                <pt idx="109">
                  <v>19</v>
                </pt>
                <pt idx="110">
                  <v>99</v>
                </pt>
                <pt idx="111">
                  <v>136</v>
                </pt>
                <pt idx="112">
                  <v>48</v>
                </pt>
                <pt idx="113">
                  <v>178</v>
                </pt>
                <pt idx="114">
                  <v>131</v>
                </pt>
                <pt idx="115">
                  <v>72</v>
                </pt>
                <pt idx="116">
                  <v>73</v>
                </pt>
                <pt idx="117">
                  <v>164</v>
                </pt>
                <pt idx="118">
                  <v>222</v>
                </pt>
                <pt idx="119">
                  <v>157</v>
                </pt>
                <pt idx="120">
                  <v>132</v>
                </pt>
                <pt idx="121">
                  <v>81</v>
                </pt>
                <pt idx="122">
                  <v>85</v>
                </pt>
                <pt idx="123">
                  <v>57</v>
                </pt>
                <pt idx="124">
                  <v>65</v>
                </pt>
                <pt idx="125">
                  <v>85</v>
                </pt>
                <pt idx="126">
                  <v>72</v>
                </pt>
                <pt idx="127">
                  <v>143</v>
                </pt>
                <pt idx="128">
                  <v>64</v>
                </pt>
                <pt idx="129">
                  <v>83</v>
                </pt>
                <pt idx="130">
                  <v>23</v>
                </pt>
                <pt idx="131">
                  <v>135</v>
                </pt>
                <pt idx="132">
                  <v>151</v>
                </pt>
                <pt idx="133">
                  <v>53</v>
                </pt>
                <pt idx="134">
                  <v>109</v>
                </pt>
                <pt idx="135">
                  <v>92</v>
                </pt>
                <pt idx="136">
                  <v>63</v>
                </pt>
                <pt idx="137">
                  <v>71</v>
                </pt>
                <pt idx="138">
                  <v>112</v>
                </pt>
                <pt idx="139">
                  <v>323</v>
                </pt>
                <pt idx="140">
                  <v>43</v>
                </pt>
                <pt idx="141">
                  <v>75</v>
                </pt>
                <pt idx="142">
                  <v>116</v>
                </pt>
                <pt idx="143">
                  <v>172</v>
                </pt>
                <pt idx="144">
                  <v>31</v>
                </pt>
                <pt idx="145">
                  <v>155</v>
                </pt>
                <pt idx="146">
                  <v>225</v>
                </pt>
                <pt idx="147">
                  <v>154</v>
                </pt>
                <pt idx="148">
                  <v>191</v>
                </pt>
                <pt idx="149">
                  <v>89</v>
                </pt>
                <pt idx="150">
                  <v>83</v>
                </pt>
                <pt idx="151">
                  <v>42</v>
                </pt>
                <pt idx="152">
                  <v>133</v>
                </pt>
                <pt idx="153">
                  <v>134</v>
                </pt>
                <pt idx="154">
                  <v>139</v>
                </pt>
                <pt idx="155">
                  <v>205</v>
                </pt>
                <pt idx="156">
                  <v>186</v>
                </pt>
                <pt idx="157">
                  <v>128</v>
                </pt>
                <pt idx="158">
                  <v>41</v>
                </pt>
                <pt idx="159">
                  <v>224</v>
                </pt>
                <pt idx="160">
                  <v>271</v>
                </pt>
                <pt idx="161">
                  <v>169</v>
                </pt>
                <pt idx="162">
                  <v>228</v>
                </pt>
                <pt idx="163">
                  <v>336</v>
                </pt>
                <pt idx="164">
                  <v>79</v>
                </pt>
                <pt idx="165">
                  <v>67</v>
                </pt>
                <pt idx="166">
                  <v>170</v>
                </pt>
                <pt idx="167">
                  <v>274</v>
                </pt>
                <pt idx="168">
                  <v>382</v>
                </pt>
                <pt idx="169">
                  <v>400</v>
                </pt>
                <pt idx="170">
                  <v>142</v>
                </pt>
                <pt idx="171">
                  <v>149</v>
                </pt>
                <pt idx="172">
                  <v>91</v>
                </pt>
                <pt idx="173">
                  <v>182</v>
                </pt>
                <pt idx="174">
                  <v>313</v>
                </pt>
                <pt idx="175">
                  <v>219</v>
                </pt>
                <pt idx="176">
                  <v>293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844280319"/>
        <axId val="1844274079"/>
      </scatterChart>
      <valAx>
        <axId val="336858288"/>
        <scaling>
          <orientation val="minMax"/>
          <max val="44189"/>
          <min val="44013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日付け（</a:t>
                </a:r>
                <a:r>
                  <a:rPr lang="en-US" altLang="ja-JP"/>
                  <a:t>date-month</a:t>
                </a:r>
                <a:r>
                  <a:rPr lang="ja-JP" altLang="en-US"/>
                  <a:t>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[$-409]d\-mmm;@" sourceLinked="0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704"/>
        <crosses val="autoZero"/>
        <crossBetween val="midCat"/>
        <minorUnit val="5"/>
      </valAx>
      <valAx>
        <axId val="3368587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逆転回数（回）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288"/>
        <crosses val="autoZero"/>
        <crossBetween val="midCat"/>
        <majorUnit val="100"/>
        <minorUnit val="50"/>
      </valAx>
      <valAx>
        <axId val="1844280319"/>
        <scaling>
          <orientation val="minMax"/>
          <max val="44189"/>
          <min val="44013"/>
        </scaling>
        <delete val="0"/>
        <axPos val="t"/>
        <numFmt formatCode="m/d/yyyy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844274079"/>
        <crosses val="max"/>
        <crossBetween val="midCat"/>
        <minorUnit val="5"/>
      </valAx>
      <valAx>
        <axId val="1844274079"/>
        <scaling>
          <orientation val="minMax"/>
        </scaling>
        <delete val="0"/>
        <axPos val="r"/>
        <numFmt formatCode="General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844280319"/>
        <crosses val="max"/>
        <crossBetween val="midCat"/>
        <majorUnit val="100"/>
        <minorUnit val="5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rPr lang="ja-JP" altLang="en-US"/>
              <a:t>破砕機上下間　つまり発生回数の推移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6960694674245221"/>
          <y val="0.09905010199071874"/>
          <w val="0.8943050280858444"/>
          <h val="0.7866386872238371"/>
        </manualLayout>
      </layout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9"/>
            <spPr>
              <a:solidFill xmlns:a="http://schemas.openxmlformats.org/drawingml/2006/main">
                <a:srgbClr val="ED7D31"/>
              </a:solidFill>
              <a:ln xmlns:a="http://schemas.openxmlformats.org/drawingml/2006/main" w="9525">
                <a:solidFill>
                  <a:srgbClr val="ED7D31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raw_data!$D$4:$D$180</f>
              <numCache>
                <formatCode>General</formatCode>
                <ptCount val="177"/>
                <pt idx="26">
                  <v>2</v>
                </pt>
                <pt idx="30">
                  <v>1</v>
                </pt>
                <pt idx="34">
                  <v>1</v>
                </pt>
                <pt idx="36">
                  <v>1</v>
                </pt>
                <pt idx="37">
                  <v>3</v>
                </pt>
                <pt idx="47">
                  <v>2</v>
                </pt>
                <pt idx="56">
                  <v>2</v>
                </pt>
                <pt idx="68">
                  <v>1</v>
                </pt>
                <pt idx="69">
                  <v>1</v>
                </pt>
                <pt idx="72">
                  <v>1</v>
                </pt>
                <pt idx="75">
                  <v>1</v>
                </pt>
                <pt idx="79">
                  <v>2</v>
                </pt>
                <pt idx="84">
                  <v>1</v>
                </pt>
                <pt idx="88">
                  <v>1</v>
                </pt>
                <pt idx="96">
                  <v>1</v>
                </pt>
                <pt idx="103">
                  <v>1</v>
                </pt>
                <pt idx="110">
                  <v>1</v>
                </pt>
                <pt idx="111">
                  <v>1</v>
                </pt>
                <pt idx="117">
                  <v>2</v>
                </pt>
                <pt idx="121">
                  <v>1</v>
                </pt>
                <pt idx="124">
                  <v>1</v>
                </pt>
                <pt idx="128">
                  <v>2</v>
                </pt>
                <pt idx="131">
                  <v>1</v>
                </pt>
                <pt idx="135">
                  <v>1</v>
                </pt>
                <pt idx="138">
                  <v>1</v>
                </pt>
                <pt idx="166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smoothMarker"/>
        <varyColors val="0"/>
        <ser>
          <idx val="1"/>
          <order val="1"/>
          <tx>
            <v>7.27</v>
          </tx>
          <spPr>
            <a:ln xmlns:a="http://schemas.openxmlformats.org/drawingml/2006/main" w="63500" cap="rnd">
              <a:gradFill rotWithShape="1">
                <a:gsLst>
                  <a:gs pos="0">
                    <a:srgbClr val="A5A5A5"/>
                  </a:gs>
                  <a:gs pos="35000">
                    <a:srgbClr val="A5A5A5"/>
                  </a:gs>
                  <a:gs pos="100000">
                    <a:srgbClr val="A5A5A5"/>
                  </a:gs>
                </a:gsLst>
                <a:lin ang="16200000" scaled="1"/>
                <a:tileRect/>
              </a:gradFill>
              <a:prstDash val="solid"/>
              <a:round/>
              <a:tailEnd type="stealth" w="med" len="lg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raw_data!$E$4:$E$5</f>
              <numCache>
                <formatCode>m/d/yyyy</formatCode>
                <ptCount val="2"/>
                <pt idx="0">
                  <v>44039</v>
                </pt>
                <pt idx="1">
                  <v>44039</v>
                </pt>
              </numCache>
            </numRef>
          </xVal>
          <yVal>
            <numRef>
              <f>raw_data!$G$4:$G$5</f>
              <numCache>
                <formatCode>General</formatCode>
                <ptCount val="2"/>
                <pt idx="0">
                  <v>0</v>
                </pt>
                <pt idx="1">
                  <v>4.4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lineMarker"/>
        <varyColors val="0"/>
        <ser>
          <idx val="2"/>
          <order val="2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raw_data!$D$4:$D$180</f>
              <numCache>
                <formatCode>General</formatCode>
                <ptCount val="177"/>
                <pt idx="26">
                  <v>2</v>
                </pt>
                <pt idx="30">
                  <v>1</v>
                </pt>
                <pt idx="34">
                  <v>1</v>
                </pt>
                <pt idx="36">
                  <v>1</v>
                </pt>
                <pt idx="37">
                  <v>3</v>
                </pt>
                <pt idx="47">
                  <v>2</v>
                </pt>
                <pt idx="56">
                  <v>2</v>
                </pt>
                <pt idx="68">
                  <v>1</v>
                </pt>
                <pt idx="69">
                  <v>1</v>
                </pt>
                <pt idx="72">
                  <v>1</v>
                </pt>
                <pt idx="75">
                  <v>1</v>
                </pt>
                <pt idx="79">
                  <v>2</v>
                </pt>
                <pt idx="84">
                  <v>1</v>
                </pt>
                <pt idx="88">
                  <v>1</v>
                </pt>
                <pt idx="96">
                  <v>1</v>
                </pt>
                <pt idx="103">
                  <v>1</v>
                </pt>
                <pt idx="110">
                  <v>1</v>
                </pt>
                <pt idx="111">
                  <v>1</v>
                </pt>
                <pt idx="117">
                  <v>2</v>
                </pt>
                <pt idx="121">
                  <v>1</v>
                </pt>
                <pt idx="124">
                  <v>1</v>
                </pt>
                <pt idx="128">
                  <v>2</v>
                </pt>
                <pt idx="131">
                  <v>1</v>
                </pt>
                <pt idx="135">
                  <v>1</v>
                </pt>
                <pt idx="138">
                  <v>1</v>
                </pt>
                <pt idx="166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44251199"/>
        <axId val="1844245791"/>
      </scatterChart>
      <valAx>
        <axId val="336858288"/>
        <scaling>
          <orientation val="minMax"/>
          <max val="44189"/>
          <min val="44013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日付け（</a:t>
                </a:r>
                <a:r>
                  <a:rPr lang="en-US" altLang="ja-JP"/>
                  <a:t>date-month</a:t>
                </a:r>
                <a:r>
                  <a:rPr lang="ja-JP" altLang="en-US"/>
                  <a:t>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[$-409]d\-mmm;@" sourceLinked="0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704"/>
        <crosses val="autoZero"/>
        <crossBetween val="midCat"/>
        <minorUnit val="5"/>
      </valAx>
      <valAx>
        <axId val="336858704"/>
        <scaling>
          <orientation val="minMax"/>
          <max val="5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詰まり発生回数（回）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288"/>
        <crosses val="autoZero"/>
        <crossBetween val="midCat"/>
        <majorUnit val="1"/>
        <minorUnit val="1"/>
      </valAx>
      <valAx>
        <axId val="1844251199"/>
        <scaling>
          <orientation val="minMax"/>
          <max val="44189"/>
          <min val="44013"/>
        </scaling>
        <delete val="0"/>
        <axPos val="t"/>
        <numFmt formatCode="m/d/yyyy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844245791"/>
        <crosses val="max"/>
        <crossBetween val="midCat"/>
        <minorUnit val="5"/>
      </valAx>
      <valAx>
        <axId val="1844245791"/>
        <scaling>
          <orientation val="minMax"/>
          <max val="5"/>
        </scaling>
        <delete val="0"/>
        <axPos val="r"/>
        <numFmt formatCode="General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844251199"/>
        <crosses val="max"/>
        <crossBetween val="midCat"/>
        <majorUnit val="1"/>
        <minorUnit val="1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rPr lang="ja-JP" sz="1600"/>
              <a:t>合成推移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/>
      <scatterChart>
        <scatterStyle val="smoothMarker"/>
        <varyColors val="0"/>
        <ser>
          <idx val="0"/>
          <order val="0"/>
          <tx>
            <v>逆転回数</v>
          </tx>
          <spPr>
            <a:ln xmlns:a="http://schemas.openxmlformats.org/drawingml/2006/main" w="952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raw_data!$C$4:$C$180</f>
              <numCache>
                <formatCode>General</formatCode>
                <ptCount val="177"/>
                <pt idx="0">
                  <v>146</v>
                </pt>
                <pt idx="1">
                  <v>331</v>
                </pt>
                <pt idx="2">
                  <v>147</v>
                </pt>
                <pt idx="3">
                  <v>215</v>
                </pt>
                <pt idx="4">
                  <v>53</v>
                </pt>
                <pt idx="5">
                  <v>109</v>
                </pt>
                <pt idx="6">
                  <v>135</v>
                </pt>
                <pt idx="7">
                  <v>63</v>
                </pt>
                <pt idx="8">
                  <v>115</v>
                </pt>
                <pt idx="9">
                  <v>77</v>
                </pt>
                <pt idx="10">
                  <v>96</v>
                </pt>
                <pt idx="11">
                  <v>107</v>
                </pt>
                <pt idx="12">
                  <v>64</v>
                </pt>
                <pt idx="13">
                  <v>160</v>
                </pt>
                <pt idx="14">
                  <v>70</v>
                </pt>
                <pt idx="15">
                  <v>157</v>
                </pt>
                <pt idx="16">
                  <v>105</v>
                </pt>
                <pt idx="17">
                  <v>62</v>
                </pt>
                <pt idx="18">
                  <v>33</v>
                </pt>
                <pt idx="19">
                  <v>204</v>
                </pt>
                <pt idx="20">
                  <v>228</v>
                </pt>
                <pt idx="21">
                  <v>21</v>
                </pt>
                <pt idx="22">
                  <v>39</v>
                </pt>
                <pt idx="23">
                  <v>57</v>
                </pt>
                <pt idx="26">
                  <v>31</v>
                </pt>
                <pt idx="27">
                  <v>22</v>
                </pt>
                <pt idx="28">
                  <v>46</v>
                </pt>
                <pt idx="29">
                  <v>30</v>
                </pt>
                <pt idx="30">
                  <v>18</v>
                </pt>
                <pt idx="31">
                  <v>119</v>
                </pt>
                <pt idx="32">
                  <v>3</v>
                </pt>
                <pt idx="33">
                  <v>73</v>
                </pt>
                <pt idx="34">
                  <v>48</v>
                </pt>
                <pt idx="35">
                  <v>55</v>
                </pt>
                <pt idx="36">
                  <v>84</v>
                </pt>
                <pt idx="37">
                  <v>32</v>
                </pt>
                <pt idx="38">
                  <v>72</v>
                </pt>
                <pt idx="39">
                  <v>25</v>
                </pt>
                <pt idx="40">
                  <v>36</v>
                </pt>
                <pt idx="41">
                  <v>55</v>
                </pt>
                <pt idx="42">
                  <v>46</v>
                </pt>
                <pt idx="43">
                  <v>66</v>
                </pt>
                <pt idx="44">
                  <v>57</v>
                </pt>
                <pt idx="45">
                  <v>53</v>
                </pt>
                <pt idx="46">
                  <v>15</v>
                </pt>
                <pt idx="47">
                  <v>38</v>
                </pt>
                <pt idx="48">
                  <v>32</v>
                </pt>
                <pt idx="49">
                  <v>49</v>
                </pt>
                <pt idx="50">
                  <v>87</v>
                </pt>
                <pt idx="51">
                  <v>69</v>
                </pt>
                <pt idx="52">
                  <v>66</v>
                </pt>
                <pt idx="53">
                  <v>19</v>
                </pt>
                <pt idx="54">
                  <v>109</v>
                </pt>
                <pt idx="55">
                  <v>242</v>
                </pt>
                <pt idx="56">
                  <v>128</v>
                </pt>
                <pt idx="57">
                  <v>69</v>
                </pt>
                <pt idx="58">
                  <v>247</v>
                </pt>
                <pt idx="59">
                  <v>90</v>
                </pt>
                <pt idx="60">
                  <v>38</v>
                </pt>
                <pt idx="61">
                  <v>108</v>
                </pt>
                <pt idx="62">
                  <v>387</v>
                </pt>
                <pt idx="63">
                  <v>389</v>
                </pt>
                <pt idx="64">
                  <v>329</v>
                </pt>
                <pt idx="65">
                  <v>233</v>
                </pt>
                <pt idx="66">
                  <v>80</v>
                </pt>
                <pt idx="67">
                  <v>13</v>
                </pt>
                <pt idx="68">
                  <v>220</v>
                </pt>
                <pt idx="69">
                  <v>109</v>
                </pt>
                <pt idx="70">
                  <v>178</v>
                </pt>
                <pt idx="71">
                  <v>405</v>
                </pt>
                <pt idx="72">
                  <v>175</v>
                </pt>
                <pt idx="73">
                  <v>103</v>
                </pt>
                <pt idx="74">
                  <v>50</v>
                </pt>
                <pt idx="75">
                  <v>453</v>
                </pt>
                <pt idx="76">
                  <v>161</v>
                </pt>
                <pt idx="77">
                  <v>150</v>
                </pt>
                <pt idx="78">
                  <v>182</v>
                </pt>
                <pt idx="79">
                  <v>171</v>
                </pt>
                <pt idx="80">
                  <v>68</v>
                </pt>
                <pt idx="81">
                  <v>33</v>
                </pt>
                <pt idx="82">
                  <v>318</v>
                </pt>
                <pt idx="83">
                  <v>116</v>
                </pt>
                <pt idx="84">
                  <v>110</v>
                </pt>
                <pt idx="85">
                  <v>181</v>
                </pt>
                <pt idx="86">
                  <v>116</v>
                </pt>
                <pt idx="87">
                  <v>71</v>
                </pt>
                <pt idx="88">
                  <v>12</v>
                </pt>
                <pt idx="89">
                  <v>72</v>
                </pt>
                <pt idx="90">
                  <v>183</v>
                </pt>
                <pt idx="91">
                  <v>252</v>
                </pt>
                <pt idx="92">
                  <v>211</v>
                </pt>
                <pt idx="93">
                  <v>151</v>
                </pt>
                <pt idx="94">
                  <v>85</v>
                </pt>
                <pt idx="95">
                  <v>7</v>
                </pt>
                <pt idx="96">
                  <v>44</v>
                </pt>
                <pt idx="97">
                  <v>150</v>
                </pt>
                <pt idx="98">
                  <v>95</v>
                </pt>
                <pt idx="99">
                  <v>169</v>
                </pt>
                <pt idx="100">
                  <v>82</v>
                </pt>
                <pt idx="101">
                  <v>67</v>
                </pt>
                <pt idx="102">
                  <v>6</v>
                </pt>
                <pt idx="103">
                  <v>210</v>
                </pt>
                <pt idx="104">
                  <v>76</v>
                </pt>
                <pt idx="105">
                  <v>74</v>
                </pt>
                <pt idx="106">
                  <v>105</v>
                </pt>
                <pt idx="107">
                  <v>211</v>
                </pt>
                <pt idx="108">
                  <v>77</v>
                </pt>
                <pt idx="109">
                  <v>19</v>
                </pt>
                <pt idx="110">
                  <v>99</v>
                </pt>
                <pt idx="111">
                  <v>136</v>
                </pt>
                <pt idx="112">
                  <v>48</v>
                </pt>
                <pt idx="113">
                  <v>178</v>
                </pt>
                <pt idx="114">
                  <v>131</v>
                </pt>
                <pt idx="115">
                  <v>72</v>
                </pt>
                <pt idx="116">
                  <v>73</v>
                </pt>
                <pt idx="117">
                  <v>164</v>
                </pt>
                <pt idx="118">
                  <v>222</v>
                </pt>
                <pt idx="119">
                  <v>157</v>
                </pt>
                <pt idx="120">
                  <v>132</v>
                </pt>
                <pt idx="121">
                  <v>81</v>
                </pt>
                <pt idx="122">
                  <v>85</v>
                </pt>
                <pt idx="123">
                  <v>57</v>
                </pt>
                <pt idx="124">
                  <v>65</v>
                </pt>
                <pt idx="125">
                  <v>85</v>
                </pt>
                <pt idx="126">
                  <v>72</v>
                </pt>
                <pt idx="127">
                  <v>143</v>
                </pt>
                <pt idx="128">
                  <v>64</v>
                </pt>
                <pt idx="129">
                  <v>83</v>
                </pt>
                <pt idx="130">
                  <v>23</v>
                </pt>
                <pt idx="131">
                  <v>135</v>
                </pt>
                <pt idx="132">
                  <v>151</v>
                </pt>
                <pt idx="133">
                  <v>53</v>
                </pt>
                <pt idx="134">
                  <v>109</v>
                </pt>
                <pt idx="135">
                  <v>92</v>
                </pt>
                <pt idx="136">
                  <v>63</v>
                </pt>
                <pt idx="137">
                  <v>71</v>
                </pt>
                <pt idx="138">
                  <v>112</v>
                </pt>
                <pt idx="139">
                  <v>323</v>
                </pt>
                <pt idx="140">
                  <v>43</v>
                </pt>
                <pt idx="141">
                  <v>75</v>
                </pt>
                <pt idx="142">
                  <v>116</v>
                </pt>
                <pt idx="143">
                  <v>172</v>
                </pt>
                <pt idx="144">
                  <v>31</v>
                </pt>
                <pt idx="145">
                  <v>155</v>
                </pt>
                <pt idx="146">
                  <v>225</v>
                </pt>
                <pt idx="147">
                  <v>154</v>
                </pt>
                <pt idx="148">
                  <v>191</v>
                </pt>
                <pt idx="149">
                  <v>89</v>
                </pt>
                <pt idx="150">
                  <v>83</v>
                </pt>
                <pt idx="151">
                  <v>42</v>
                </pt>
                <pt idx="152">
                  <v>133</v>
                </pt>
                <pt idx="153">
                  <v>134</v>
                </pt>
                <pt idx="154">
                  <v>139</v>
                </pt>
                <pt idx="155">
                  <v>205</v>
                </pt>
                <pt idx="156">
                  <v>186</v>
                </pt>
                <pt idx="157">
                  <v>128</v>
                </pt>
                <pt idx="158">
                  <v>41</v>
                </pt>
                <pt idx="159">
                  <v>224</v>
                </pt>
                <pt idx="160">
                  <v>271</v>
                </pt>
                <pt idx="161">
                  <v>169</v>
                </pt>
                <pt idx="162">
                  <v>228</v>
                </pt>
                <pt idx="163">
                  <v>336</v>
                </pt>
                <pt idx="164">
                  <v>79</v>
                </pt>
                <pt idx="165">
                  <v>67</v>
                </pt>
                <pt idx="166">
                  <v>170</v>
                </pt>
                <pt idx="167">
                  <v>274</v>
                </pt>
                <pt idx="168">
                  <v>382</v>
                </pt>
                <pt idx="169">
                  <v>400</v>
                </pt>
                <pt idx="170">
                  <v>142</v>
                </pt>
                <pt idx="171">
                  <v>149</v>
                </pt>
                <pt idx="172">
                  <v>91</v>
                </pt>
                <pt idx="173">
                  <v>182</v>
                </pt>
                <pt idx="174">
                  <v>313</v>
                </pt>
                <pt idx="175">
                  <v>219</v>
                </pt>
                <pt idx="176">
                  <v>293</v>
                </pt>
              </numCache>
            </numRef>
          </yVal>
          <smooth val="1"/>
        </ser>
        <ser>
          <idx val="1"/>
          <order val="1"/>
          <tx>
            <v>7.27</v>
          </tx>
          <spPr>
            <a:ln xmlns:a="http://schemas.openxmlformats.org/drawingml/2006/main" w="28575" cap="rnd">
              <a:gradFill rotWithShape="1">
                <a:gsLst>
                  <a:gs pos="0">
                    <a:schemeClr val="accent3">
                      <a:alpha val="10000"/>
                    </a:schemeClr>
                  </a:gs>
                  <a:gs pos="35000">
                    <a:schemeClr val="accent3">
                      <a:alpha val="35000"/>
                    </a:schemeClr>
                  </a:gs>
                  <a:gs pos="100000">
                    <a:schemeClr val="accent3"/>
                  </a:gs>
                </a:gsLst>
                <a:lin ang="16200000" scaled="1"/>
                <a:tileRect/>
              </a:gra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63500" cap="rnd">
                <a:gradFill rotWithShape="1">
                  <a:gsLst>
                    <a:gs pos="0">
                      <a:schemeClr val="accent3">
                        <a:alpha val="10000"/>
                      </a:schemeClr>
                    </a:gs>
                    <a:gs pos="35000">
                      <a:schemeClr val="accent3">
                        <a:alpha val="35000"/>
                      </a:schemeClr>
                    </a:gs>
                    <a:gs pos="100000">
                      <a:schemeClr val="accent3"/>
                    </a:gs>
                  </a:gsLst>
                  <a:lin ang="16200000" scaled="1"/>
                  <a:tileRect/>
                </a:gradFill>
                <a:prstDash val="solid"/>
                <a:round/>
                <a:tailEnd type="stealth" w="med" len="lg"/>
              </a:ln>
            </spPr>
          </dPt>
          <xVal>
            <numRef>
              <f>raw_data!$E$4:$E$5</f>
              <numCache>
                <formatCode>m/d/yyyy</formatCode>
                <ptCount val="2"/>
                <pt idx="0">
                  <v>44039</v>
                </pt>
                <pt idx="1">
                  <v>44039</v>
                </pt>
              </numCache>
            </numRef>
          </xVal>
          <yVal>
            <numRef>
              <f>raw_data!$F$4:$F$5</f>
              <numCache>
                <formatCode>General</formatCode>
                <ptCount val="2"/>
                <pt idx="0">
                  <v>0</v>
                </pt>
                <pt idx="1">
                  <v>440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lineMarker"/>
        <varyColors val="0"/>
        <ser>
          <idx val="2"/>
          <order val="2"/>
          <tx>
            <v>詰まり発生回数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9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raw_data!$D$4:$D$180</f>
              <numCache>
                <formatCode>General</formatCode>
                <ptCount val="177"/>
                <pt idx="26">
                  <v>2</v>
                </pt>
                <pt idx="30">
                  <v>1</v>
                </pt>
                <pt idx="34">
                  <v>1</v>
                </pt>
                <pt idx="36">
                  <v>1</v>
                </pt>
                <pt idx="37">
                  <v>3</v>
                </pt>
                <pt idx="47">
                  <v>2</v>
                </pt>
                <pt idx="56">
                  <v>2</v>
                </pt>
                <pt idx="68">
                  <v>1</v>
                </pt>
                <pt idx="69">
                  <v>1</v>
                </pt>
                <pt idx="72">
                  <v>1</v>
                </pt>
                <pt idx="75">
                  <v>1</v>
                </pt>
                <pt idx="79">
                  <v>2</v>
                </pt>
                <pt idx="84">
                  <v>1</v>
                </pt>
                <pt idx="88">
                  <v>1</v>
                </pt>
                <pt idx="96">
                  <v>1</v>
                </pt>
                <pt idx="103">
                  <v>1</v>
                </pt>
                <pt idx="110">
                  <v>1</v>
                </pt>
                <pt idx="111">
                  <v>1</v>
                </pt>
                <pt idx="117">
                  <v>2</v>
                </pt>
                <pt idx="121">
                  <v>1</v>
                </pt>
                <pt idx="124">
                  <v>1</v>
                </pt>
                <pt idx="128">
                  <v>2</v>
                </pt>
                <pt idx="131">
                  <v>1</v>
                </pt>
                <pt idx="135">
                  <v>1</v>
                </pt>
                <pt idx="138">
                  <v>1</v>
                </pt>
                <pt idx="166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37577568"/>
        <axId val="337578400"/>
      </scatterChart>
      <valAx>
        <axId val="336858288"/>
        <scaling>
          <orientation val="minMax"/>
          <max val="44189"/>
          <min val="44013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sz="1200">
                    <a:latin typeface="+mn-ea"/>
                    <a:ea typeface="+mn-ea"/>
                  </a:rPr>
                  <a:t>日付け（</a:t>
                </a:r>
                <a:r>
                  <a:rPr lang="en-US" altLang="ja-JP" sz="1200">
                    <a:latin typeface="+mn-ea"/>
                    <a:ea typeface="+mn-ea"/>
                  </a:rPr>
                  <a:t>date</a:t>
                </a:r>
                <a:r>
                  <a:rPr lang="en-US" sz="1200">
                    <a:latin typeface="+mn-ea"/>
                    <a:ea typeface="+mn-ea"/>
                  </a:rPr>
                  <a:t>-month</a:t>
                </a:r>
                <a:r>
                  <a:rPr lang="ja-JP" sz="1200">
                    <a:latin typeface="+mn-ea"/>
                    <a:ea typeface="+mn-ea"/>
                  </a:rPr>
                  <a:t>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[$-409]d\-mmm;@" sourceLinked="0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704"/>
        <crosses val="autoZero"/>
        <crossBetween val="midCat"/>
        <minorUnit val="5"/>
      </valAx>
      <valAx>
        <axId val="3368587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sz="1200"/>
                  <a:t>逆転回数（回）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288"/>
        <crosses val="autoZero"/>
        <crossBetween val="midCat"/>
        <majorUnit val="100"/>
        <minorUnit val="50"/>
      </valAx>
      <valAx>
        <axId val="337577568"/>
        <scaling>
          <orientation val="minMax"/>
          <max val="44189"/>
          <min val="44013"/>
        </scaling>
        <delete val="0"/>
        <axPos val="t"/>
        <numFmt formatCode="[$-409]d\-mmm;@" sourceLinked="0"/>
        <majorTickMark val="in"/>
        <minorTickMark val="in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  <a:tailEnd w="med" len="me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7578400"/>
        <crosses val="max"/>
        <crossBetween val="midCat"/>
        <minorUnit val="5"/>
      </valAx>
      <valAx>
        <axId val="337578400"/>
        <scaling>
          <orientation val="minMax"/>
          <max val="5"/>
        </scaling>
        <delete val="0"/>
        <axPos val="r"/>
        <title>
          <tx>
            <rich>
              <a:bodyPr xmlns:a="http://schemas.openxmlformats.org/drawingml/2006/main" rot="5400000" spcFirstLastPara="1" vertOverflow="ellipsis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sz="1200"/>
                  <a:t>詰まり発生回数（回）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5400000" spcFirstLastPara="1" vertOverflow="ellipsis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7577568"/>
        <crosses val="max"/>
        <crossBetween val="midCat"/>
        <majorUnit val="1"/>
        <minorUnit val="1"/>
      </valAx>
    </plotArea>
    <legend>
      <legendPos val="tr"/>
      <legendEntry>
        <idx val="1"/>
        <delete val="1"/>
      </legendEntry>
      <layout>
        <manualLayout>
          <xMode val="edge"/>
          <yMode val="edge"/>
          <wMode val="factor"/>
          <hMode val="factor"/>
          <x val="0.7927809577194072"/>
          <y val="0.1205115576493657"/>
          <w val="0.1271525420334911"/>
          <h val="0.06692302558589323"/>
        </manualLayout>
      </layout>
      <overlay val="1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1" i="0" strike="noStrike" kern="120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rPr lang="ja-JP" altLang="en-US"/>
              <a:t>合成推移（</a:t>
            </a:r>
            <a:r>
              <a:rPr lang="en-US" altLang="ja-JP"/>
              <a:t>400</a:t>
            </a:r>
            <a:r>
              <a:rPr lang="ja-JP" altLang="en-US"/>
              <a:t>以下）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/>
      <scatterChart>
        <scatterStyle val="smoothMarker"/>
        <varyColors val="0"/>
        <ser>
          <idx val="0"/>
          <order val="0"/>
          <tx>
            <v>逆転回数</v>
          </tx>
          <spPr>
            <a:ln xmlns:a="http://schemas.openxmlformats.org/drawingml/2006/main" w="952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raw_data!$I$4:$I$180</f>
              <numCache>
                <formatCode>General</formatCode>
                <ptCount val="177"/>
                <pt idx="0">
                  <v>146</v>
                </pt>
                <pt idx="1">
                  <v>331</v>
                </pt>
                <pt idx="2">
                  <v>147</v>
                </pt>
                <pt idx="3">
                  <v>215</v>
                </pt>
                <pt idx="4">
                  <v>53</v>
                </pt>
                <pt idx="5">
                  <v>109</v>
                </pt>
                <pt idx="6">
                  <v>135</v>
                </pt>
                <pt idx="7">
                  <v>63</v>
                </pt>
                <pt idx="8">
                  <v>115</v>
                </pt>
                <pt idx="9">
                  <v>77</v>
                </pt>
                <pt idx="10">
                  <v>96</v>
                </pt>
                <pt idx="11">
                  <v>107</v>
                </pt>
                <pt idx="12">
                  <v>64</v>
                </pt>
                <pt idx="13">
                  <v>160</v>
                </pt>
                <pt idx="14">
                  <v>70</v>
                </pt>
                <pt idx="15">
                  <v>157</v>
                </pt>
                <pt idx="16">
                  <v>105</v>
                </pt>
                <pt idx="17">
                  <v>62</v>
                </pt>
                <pt idx="18">
                  <v>33</v>
                </pt>
                <pt idx="19">
                  <v>204</v>
                </pt>
                <pt idx="20">
                  <v>228</v>
                </pt>
                <pt idx="21">
                  <v>21</v>
                </pt>
                <pt idx="22">
                  <v>39</v>
                </pt>
                <pt idx="23">
                  <v>57</v>
                </pt>
                <pt idx="26">
                  <v>31</v>
                </pt>
                <pt idx="27">
                  <v>22</v>
                </pt>
                <pt idx="28">
                  <v>46</v>
                </pt>
                <pt idx="29">
                  <v>30</v>
                </pt>
                <pt idx="30">
                  <v>18</v>
                </pt>
                <pt idx="31">
                  <v>119</v>
                </pt>
                <pt idx="32">
                  <v>3</v>
                </pt>
                <pt idx="33">
                  <v>73</v>
                </pt>
                <pt idx="34">
                  <v>48</v>
                </pt>
                <pt idx="35">
                  <v>55</v>
                </pt>
                <pt idx="36">
                  <v>84</v>
                </pt>
                <pt idx="37">
                  <v>32</v>
                </pt>
                <pt idx="38">
                  <v>72</v>
                </pt>
                <pt idx="39">
                  <v>25</v>
                </pt>
                <pt idx="40">
                  <v>36</v>
                </pt>
                <pt idx="41">
                  <v>55</v>
                </pt>
                <pt idx="42">
                  <v>46</v>
                </pt>
                <pt idx="43">
                  <v>66</v>
                </pt>
                <pt idx="44">
                  <v>57</v>
                </pt>
                <pt idx="45">
                  <v>53</v>
                </pt>
                <pt idx="46">
                  <v>15</v>
                </pt>
                <pt idx="47">
                  <v>38</v>
                </pt>
                <pt idx="48">
                  <v>32</v>
                </pt>
                <pt idx="49">
                  <v>49</v>
                </pt>
                <pt idx="50">
                  <v>87</v>
                </pt>
                <pt idx="51">
                  <v>69</v>
                </pt>
                <pt idx="52">
                  <v>66</v>
                </pt>
                <pt idx="53">
                  <v>19</v>
                </pt>
                <pt idx="54">
                  <v>109</v>
                </pt>
                <pt idx="55">
                  <v>242</v>
                </pt>
                <pt idx="56">
                  <v>128</v>
                </pt>
                <pt idx="57">
                  <v>69</v>
                </pt>
                <pt idx="58">
                  <v>247</v>
                </pt>
                <pt idx="59">
                  <v>90</v>
                </pt>
                <pt idx="60">
                  <v>38</v>
                </pt>
                <pt idx="61">
                  <v>108</v>
                </pt>
                <pt idx="62">
                  <v>387</v>
                </pt>
                <pt idx="63">
                  <v>389</v>
                </pt>
                <pt idx="64">
                  <v>329</v>
                </pt>
                <pt idx="65">
                  <v>233</v>
                </pt>
                <pt idx="66">
                  <v>80</v>
                </pt>
                <pt idx="67">
                  <v>13</v>
                </pt>
                <pt idx="68">
                  <v>220</v>
                </pt>
                <pt idx="69">
                  <v>109</v>
                </pt>
                <pt idx="70">
                  <v>178</v>
                </pt>
                <pt idx="72">
                  <v>175</v>
                </pt>
                <pt idx="73">
                  <v>103</v>
                </pt>
                <pt idx="74">
                  <v>50</v>
                </pt>
                <pt idx="76">
                  <v>161</v>
                </pt>
                <pt idx="77">
                  <v>150</v>
                </pt>
                <pt idx="78">
                  <v>182</v>
                </pt>
                <pt idx="79">
                  <v>171</v>
                </pt>
                <pt idx="80">
                  <v>68</v>
                </pt>
                <pt idx="81">
                  <v>33</v>
                </pt>
                <pt idx="82">
                  <v>318</v>
                </pt>
                <pt idx="83">
                  <v>116</v>
                </pt>
                <pt idx="84">
                  <v>110</v>
                </pt>
                <pt idx="85">
                  <v>181</v>
                </pt>
                <pt idx="86">
                  <v>116</v>
                </pt>
                <pt idx="87">
                  <v>71</v>
                </pt>
                <pt idx="88">
                  <v>12</v>
                </pt>
                <pt idx="89">
                  <v>72</v>
                </pt>
                <pt idx="90">
                  <v>183</v>
                </pt>
                <pt idx="91">
                  <v>252</v>
                </pt>
                <pt idx="92">
                  <v>211</v>
                </pt>
                <pt idx="93">
                  <v>151</v>
                </pt>
                <pt idx="94">
                  <v>85</v>
                </pt>
                <pt idx="95">
                  <v>7</v>
                </pt>
                <pt idx="96">
                  <v>44</v>
                </pt>
                <pt idx="97">
                  <v>150</v>
                </pt>
                <pt idx="98">
                  <v>95</v>
                </pt>
                <pt idx="99">
                  <v>169</v>
                </pt>
                <pt idx="100">
                  <v>82</v>
                </pt>
                <pt idx="101">
                  <v>67</v>
                </pt>
                <pt idx="102">
                  <v>6</v>
                </pt>
                <pt idx="103">
                  <v>210</v>
                </pt>
                <pt idx="104">
                  <v>76</v>
                </pt>
                <pt idx="105">
                  <v>74</v>
                </pt>
                <pt idx="106">
                  <v>105</v>
                </pt>
                <pt idx="107">
                  <v>211</v>
                </pt>
                <pt idx="108">
                  <v>77</v>
                </pt>
                <pt idx="109">
                  <v>19</v>
                </pt>
                <pt idx="110">
                  <v>99</v>
                </pt>
                <pt idx="111">
                  <v>136</v>
                </pt>
                <pt idx="112">
                  <v>48</v>
                </pt>
                <pt idx="113">
                  <v>178</v>
                </pt>
                <pt idx="114">
                  <v>131</v>
                </pt>
                <pt idx="115">
                  <v>72</v>
                </pt>
                <pt idx="116">
                  <v>73</v>
                </pt>
                <pt idx="117">
                  <v>164</v>
                </pt>
                <pt idx="118">
                  <v>222</v>
                </pt>
                <pt idx="119">
                  <v>157</v>
                </pt>
                <pt idx="120">
                  <v>132</v>
                </pt>
                <pt idx="121">
                  <v>81</v>
                </pt>
                <pt idx="122">
                  <v>85</v>
                </pt>
                <pt idx="123">
                  <v>57</v>
                </pt>
                <pt idx="124">
                  <v>65</v>
                </pt>
                <pt idx="125">
                  <v>85</v>
                </pt>
                <pt idx="126">
                  <v>72</v>
                </pt>
                <pt idx="127">
                  <v>143</v>
                </pt>
                <pt idx="128">
                  <v>64</v>
                </pt>
                <pt idx="129">
                  <v>83</v>
                </pt>
                <pt idx="130">
                  <v>23</v>
                </pt>
                <pt idx="131">
                  <v>135</v>
                </pt>
                <pt idx="132">
                  <v>151</v>
                </pt>
                <pt idx="133">
                  <v>53</v>
                </pt>
                <pt idx="134">
                  <v>109</v>
                </pt>
                <pt idx="135">
                  <v>92</v>
                </pt>
                <pt idx="136">
                  <v>63</v>
                </pt>
                <pt idx="137">
                  <v>71</v>
                </pt>
                <pt idx="138">
                  <v>112</v>
                </pt>
                <pt idx="139">
                  <v>323</v>
                </pt>
                <pt idx="140">
                  <v>43</v>
                </pt>
                <pt idx="141">
                  <v>75</v>
                </pt>
                <pt idx="142">
                  <v>116</v>
                </pt>
                <pt idx="143">
                  <v>172</v>
                </pt>
                <pt idx="144">
                  <v>31</v>
                </pt>
                <pt idx="145">
                  <v>155</v>
                </pt>
                <pt idx="146">
                  <v>225</v>
                </pt>
                <pt idx="147">
                  <v>154</v>
                </pt>
                <pt idx="148">
                  <v>191</v>
                </pt>
                <pt idx="149">
                  <v>89</v>
                </pt>
                <pt idx="150">
                  <v>83</v>
                </pt>
                <pt idx="151">
                  <v>42</v>
                </pt>
                <pt idx="152">
                  <v>133</v>
                </pt>
                <pt idx="153">
                  <v>134</v>
                </pt>
                <pt idx="154">
                  <v>139</v>
                </pt>
                <pt idx="155">
                  <v>205</v>
                </pt>
                <pt idx="156">
                  <v>186</v>
                </pt>
                <pt idx="157">
                  <v>128</v>
                </pt>
                <pt idx="158">
                  <v>41</v>
                </pt>
                <pt idx="159">
                  <v>224</v>
                </pt>
                <pt idx="160">
                  <v>271</v>
                </pt>
                <pt idx="161">
                  <v>169</v>
                </pt>
                <pt idx="162">
                  <v>228</v>
                </pt>
                <pt idx="163">
                  <v>336</v>
                </pt>
                <pt idx="164">
                  <v>79</v>
                </pt>
                <pt idx="165">
                  <v>67</v>
                </pt>
                <pt idx="166">
                  <v>170</v>
                </pt>
                <pt idx="167">
                  <v>274</v>
                </pt>
                <pt idx="168">
                  <v>382</v>
                </pt>
                <pt idx="169">
                  <v>400</v>
                </pt>
                <pt idx="170">
                  <v>142</v>
                </pt>
                <pt idx="171">
                  <v>149</v>
                </pt>
                <pt idx="172">
                  <v>91</v>
                </pt>
                <pt idx="173">
                  <v>182</v>
                </pt>
                <pt idx="174">
                  <v>313</v>
                </pt>
                <pt idx="175">
                  <v>219</v>
                </pt>
                <pt idx="176">
                  <v>293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w="63500" cap="rnd">
              <a:gradFill>
                <a:gsLst>
                  <a:gs pos="0">
                    <a:srgbClr val="4472C4"/>
                  </a:gs>
                  <a:gs pos="83000">
                    <a:srgbClr val="4472C4"/>
                  </a:gs>
                  <a:gs pos="100000">
                    <a:srgbClr val="4472C4"/>
                  </a:gs>
                </a:gsLst>
                <a:lin ang="5400000" scaled="1"/>
              </a:gra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63500" cap="rnd">
                <a:gradFill rotWithShape="1">
                  <a:gsLst>
                    <a:gs pos="0">
                      <a:srgbClr val="A5A5A5"/>
                    </a:gs>
                    <a:gs pos="65000">
                      <a:srgbClr val="A5A5A5"/>
                    </a:gs>
                    <a:gs pos="100000">
                      <a:srgbClr val="A5A5A5"/>
                    </a:gs>
                  </a:gsLst>
                  <a:lin ang="16200000" scaled="1"/>
                  <a:tileRect/>
                </a:gradFill>
                <a:prstDash val="solid"/>
                <a:round/>
                <a:tailEnd type="stealth" w="med" len="lg"/>
              </a:ln>
            </spPr>
          </dPt>
          <xVal>
            <numRef>
              <f>raw_data!$E$4:$E$5</f>
              <numCache>
                <formatCode>m/d/yyyy</formatCode>
                <ptCount val="2"/>
                <pt idx="0">
                  <v>44039</v>
                </pt>
                <pt idx="1">
                  <v>44039</v>
                </pt>
              </numCache>
            </numRef>
          </xVal>
          <yVal>
            <numRef>
              <f>raw_data!$F$4:$F$5</f>
              <numCache>
                <formatCode>General</formatCode>
                <ptCount val="2"/>
                <pt idx="0">
                  <v>0</v>
                </pt>
                <pt idx="1">
                  <v>440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lineMarker"/>
        <varyColors val="0"/>
        <ser>
          <idx val="2"/>
          <order val="2"/>
          <tx>
            <v>詰まり発生回数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9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raw_data!$D$4:$D$180</f>
              <numCache>
                <formatCode>General</formatCode>
                <ptCount val="177"/>
                <pt idx="26">
                  <v>2</v>
                </pt>
                <pt idx="30">
                  <v>1</v>
                </pt>
                <pt idx="34">
                  <v>1</v>
                </pt>
                <pt idx="36">
                  <v>1</v>
                </pt>
                <pt idx="37">
                  <v>3</v>
                </pt>
                <pt idx="47">
                  <v>2</v>
                </pt>
                <pt idx="56">
                  <v>2</v>
                </pt>
                <pt idx="68">
                  <v>1</v>
                </pt>
                <pt idx="69">
                  <v>1</v>
                </pt>
                <pt idx="72">
                  <v>1</v>
                </pt>
                <pt idx="75">
                  <v>1</v>
                </pt>
                <pt idx="79">
                  <v>2</v>
                </pt>
                <pt idx="84">
                  <v>1</v>
                </pt>
                <pt idx="88">
                  <v>1</v>
                </pt>
                <pt idx="96">
                  <v>1</v>
                </pt>
                <pt idx="103">
                  <v>1</v>
                </pt>
                <pt idx="110">
                  <v>1</v>
                </pt>
                <pt idx="111">
                  <v>1</v>
                </pt>
                <pt idx="117">
                  <v>2</v>
                </pt>
                <pt idx="121">
                  <v>1</v>
                </pt>
                <pt idx="124">
                  <v>1</v>
                </pt>
                <pt idx="128">
                  <v>2</v>
                </pt>
                <pt idx="131">
                  <v>1</v>
                </pt>
                <pt idx="135">
                  <v>1</v>
                </pt>
                <pt idx="138">
                  <v>1</v>
                </pt>
                <pt idx="166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17205984"/>
        <axId val="1029558576"/>
      </scatterChart>
      <valAx>
        <axId val="336858288"/>
        <scaling>
          <orientation val="minMax"/>
          <max val="44189"/>
          <min val="44013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日付け（</a:t>
                </a:r>
                <a:r>
                  <a:rPr lang="en-US" altLang="ja-JP"/>
                  <a:t>date-month</a:t>
                </a:r>
                <a:r>
                  <a:rPr lang="ja-JP" altLang="en-US"/>
                  <a:t>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[$-409]d\-mmm;@" sourceLinked="0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704"/>
        <crosses val="autoZero"/>
        <crossBetween val="midCat"/>
        <minorUnit val="5"/>
      </valAx>
      <valAx>
        <axId val="3368587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逆転回数（回）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288"/>
        <crosses val="autoZero"/>
        <crossBetween val="midCat"/>
        <majorUnit val="100"/>
        <minorUnit val="50"/>
      </valAx>
      <valAx>
        <axId val="917205984"/>
        <scaling>
          <orientation val="minMax"/>
          <max val="44189"/>
          <min val="44013"/>
        </scaling>
        <delete val="0"/>
        <axPos val="t"/>
        <numFmt formatCode="m/d/yyyy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029558576"/>
        <crosses val="max"/>
        <crossBetween val="midCat"/>
        <minorUnit val="5"/>
      </valAx>
      <valAx>
        <axId val="1029558576"/>
        <scaling>
          <orientation val="minMax"/>
          <max val="5"/>
        </scaling>
        <delete val="0"/>
        <axPos val="r"/>
        <title>
          <tx>
            <rich>
              <a:bodyPr xmlns:a="http://schemas.openxmlformats.org/drawingml/2006/main" rot="5400000" spcFirstLastPara="1" vertOverflow="ellipsis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 sz="1200"/>
                  <a:t>詰まり発生回数（回）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5400000" spcFirstLastPara="1" vertOverflow="ellipsis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917205984"/>
        <crosses val="max"/>
        <crossBetween val="midCat"/>
        <majorUnit val="1"/>
        <minorUnit val="1"/>
      </valAx>
    </plotArea>
    <legend>
      <legendPos val="r"/>
      <legendEntry>
        <idx val="1"/>
        <delete val="1"/>
      </legendEntry>
      <layout>
        <manualLayout>
          <xMode val="edge"/>
          <yMode val="edge"/>
          <wMode val="factor"/>
          <hMode val="factor"/>
          <x val="0.7946964977231287"/>
          <y val="0.1222895809559177"/>
          <w val="0.1271525420334911"/>
          <h val="0.06692302558589323"/>
        </manualLayout>
      </layout>
      <overlay val="1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1" i="0" strike="noStrike" kern="120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rPr lang="ja-JP" altLang="en-US"/>
              <a:t>合成推移</a:t>
            </a:r>
            <a:r>
              <a:rPr lang="ja-JP" altLang="ja-JP" sz="1600" b="1" i="0" strike="noStrike" baseline="0">
                <effectLst/>
              </a:rPr>
              <a:t>（</a:t>
            </a:r>
            <a:r>
              <a:rPr lang="en-US" altLang="ja-JP" sz="1600" b="1" i="0" strike="noStrike" baseline="0">
                <effectLst/>
              </a:rPr>
              <a:t>300</a:t>
            </a:r>
            <a:r>
              <a:rPr lang="ja-JP" altLang="ja-JP" sz="1600" b="1" i="0" strike="noStrike" baseline="0">
                <effectLst/>
              </a:rPr>
              <a:t>以下）</a:t>
            </a:r>
            <a:endParaRPr lang="ja-JP" alt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title>
    <plotArea>
      <layout/>
      <scatterChart>
        <scatterStyle val="smoothMarker"/>
        <varyColors val="0"/>
        <ser>
          <idx val="0"/>
          <order val="0"/>
          <tx>
            <v>逆転回数</v>
          </tx>
          <spPr>
            <a:ln xmlns:a="http://schemas.openxmlformats.org/drawingml/2006/main" w="952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7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raw_data!$J$4:$J$180</f>
              <numCache>
                <formatCode>General</formatCode>
                <ptCount val="177"/>
                <pt idx="0">
                  <v>146</v>
                </pt>
                <pt idx="1">
                  <v>0</v>
                </pt>
                <pt idx="2">
                  <v>147</v>
                </pt>
                <pt idx="3">
                  <v>215</v>
                </pt>
                <pt idx="4">
                  <v>53</v>
                </pt>
                <pt idx="5">
                  <v>109</v>
                </pt>
                <pt idx="6">
                  <v>135</v>
                </pt>
                <pt idx="7">
                  <v>63</v>
                </pt>
                <pt idx="8">
                  <v>115</v>
                </pt>
                <pt idx="9">
                  <v>77</v>
                </pt>
                <pt idx="10">
                  <v>96</v>
                </pt>
                <pt idx="11">
                  <v>107</v>
                </pt>
                <pt idx="12">
                  <v>64</v>
                </pt>
                <pt idx="13">
                  <v>160</v>
                </pt>
                <pt idx="14">
                  <v>70</v>
                </pt>
                <pt idx="15">
                  <v>157</v>
                </pt>
                <pt idx="16">
                  <v>105</v>
                </pt>
                <pt idx="17">
                  <v>62</v>
                </pt>
                <pt idx="18">
                  <v>33</v>
                </pt>
                <pt idx="19">
                  <v>204</v>
                </pt>
                <pt idx="20">
                  <v>228</v>
                </pt>
                <pt idx="21">
                  <v>21</v>
                </pt>
                <pt idx="22">
                  <v>39</v>
                </pt>
                <pt idx="23">
                  <v>57</v>
                </pt>
                <pt idx="26">
                  <v>31</v>
                </pt>
                <pt idx="27">
                  <v>22</v>
                </pt>
                <pt idx="28">
                  <v>46</v>
                </pt>
                <pt idx="29">
                  <v>30</v>
                </pt>
                <pt idx="30">
                  <v>18</v>
                </pt>
                <pt idx="31">
                  <v>119</v>
                </pt>
                <pt idx="32">
                  <v>3</v>
                </pt>
                <pt idx="33">
                  <v>73</v>
                </pt>
                <pt idx="34">
                  <v>48</v>
                </pt>
                <pt idx="35">
                  <v>55</v>
                </pt>
                <pt idx="36">
                  <v>84</v>
                </pt>
                <pt idx="37">
                  <v>32</v>
                </pt>
                <pt idx="38">
                  <v>72</v>
                </pt>
                <pt idx="39">
                  <v>25</v>
                </pt>
                <pt idx="40">
                  <v>36</v>
                </pt>
                <pt idx="41">
                  <v>55</v>
                </pt>
                <pt idx="42">
                  <v>46</v>
                </pt>
                <pt idx="43">
                  <v>66</v>
                </pt>
                <pt idx="44">
                  <v>57</v>
                </pt>
                <pt idx="45">
                  <v>53</v>
                </pt>
                <pt idx="46">
                  <v>15</v>
                </pt>
                <pt idx="47">
                  <v>38</v>
                </pt>
                <pt idx="48">
                  <v>32</v>
                </pt>
                <pt idx="49">
                  <v>49</v>
                </pt>
                <pt idx="50">
                  <v>87</v>
                </pt>
                <pt idx="51">
                  <v>69</v>
                </pt>
                <pt idx="52">
                  <v>66</v>
                </pt>
                <pt idx="53">
                  <v>19</v>
                </pt>
                <pt idx="54">
                  <v>109</v>
                </pt>
                <pt idx="55">
                  <v>242</v>
                </pt>
                <pt idx="56">
                  <v>128</v>
                </pt>
                <pt idx="57">
                  <v>69</v>
                </pt>
                <pt idx="58">
                  <v>247</v>
                </pt>
                <pt idx="59">
                  <v>90</v>
                </pt>
                <pt idx="60">
                  <v>38</v>
                </pt>
                <pt idx="61">
                  <v>108</v>
                </pt>
                <pt idx="65">
                  <v>233</v>
                </pt>
                <pt idx="66">
                  <v>80</v>
                </pt>
                <pt idx="67">
                  <v>13</v>
                </pt>
                <pt idx="68">
                  <v>220</v>
                </pt>
                <pt idx="69">
                  <v>109</v>
                </pt>
                <pt idx="70">
                  <v>178</v>
                </pt>
                <pt idx="72">
                  <v>175</v>
                </pt>
                <pt idx="73">
                  <v>103</v>
                </pt>
                <pt idx="74">
                  <v>50</v>
                </pt>
                <pt idx="76">
                  <v>161</v>
                </pt>
                <pt idx="77">
                  <v>150</v>
                </pt>
                <pt idx="78">
                  <v>182</v>
                </pt>
                <pt idx="79">
                  <v>171</v>
                </pt>
                <pt idx="80">
                  <v>68</v>
                </pt>
                <pt idx="81">
                  <v>33</v>
                </pt>
                <pt idx="83">
                  <v>116</v>
                </pt>
                <pt idx="84">
                  <v>110</v>
                </pt>
                <pt idx="85">
                  <v>181</v>
                </pt>
                <pt idx="86">
                  <v>116</v>
                </pt>
                <pt idx="87">
                  <v>71</v>
                </pt>
                <pt idx="88">
                  <v>12</v>
                </pt>
                <pt idx="89">
                  <v>72</v>
                </pt>
                <pt idx="90">
                  <v>183</v>
                </pt>
                <pt idx="91">
                  <v>252</v>
                </pt>
                <pt idx="92">
                  <v>211</v>
                </pt>
                <pt idx="93">
                  <v>151</v>
                </pt>
                <pt idx="94">
                  <v>85</v>
                </pt>
                <pt idx="95">
                  <v>7</v>
                </pt>
                <pt idx="96">
                  <v>44</v>
                </pt>
                <pt idx="97">
                  <v>150</v>
                </pt>
                <pt idx="98">
                  <v>95</v>
                </pt>
                <pt idx="99">
                  <v>169</v>
                </pt>
                <pt idx="100">
                  <v>82</v>
                </pt>
                <pt idx="101">
                  <v>67</v>
                </pt>
                <pt idx="102">
                  <v>6</v>
                </pt>
                <pt idx="103">
                  <v>210</v>
                </pt>
                <pt idx="104">
                  <v>76</v>
                </pt>
                <pt idx="105">
                  <v>74</v>
                </pt>
                <pt idx="106">
                  <v>105</v>
                </pt>
                <pt idx="107">
                  <v>211</v>
                </pt>
                <pt idx="108">
                  <v>77</v>
                </pt>
                <pt idx="109">
                  <v>19</v>
                </pt>
                <pt idx="110">
                  <v>99</v>
                </pt>
                <pt idx="111">
                  <v>136</v>
                </pt>
                <pt idx="112">
                  <v>48</v>
                </pt>
                <pt idx="113">
                  <v>178</v>
                </pt>
                <pt idx="114">
                  <v>131</v>
                </pt>
                <pt idx="115">
                  <v>72</v>
                </pt>
                <pt idx="116">
                  <v>73</v>
                </pt>
                <pt idx="117">
                  <v>164</v>
                </pt>
                <pt idx="118">
                  <v>222</v>
                </pt>
                <pt idx="119">
                  <v>157</v>
                </pt>
                <pt idx="120">
                  <v>132</v>
                </pt>
                <pt idx="121">
                  <v>81</v>
                </pt>
                <pt idx="122">
                  <v>85</v>
                </pt>
                <pt idx="123">
                  <v>57</v>
                </pt>
                <pt idx="124">
                  <v>65</v>
                </pt>
                <pt idx="125">
                  <v>85</v>
                </pt>
                <pt idx="126">
                  <v>72</v>
                </pt>
                <pt idx="127">
                  <v>143</v>
                </pt>
                <pt idx="128">
                  <v>64</v>
                </pt>
                <pt idx="129">
                  <v>83</v>
                </pt>
                <pt idx="130">
                  <v>23</v>
                </pt>
                <pt idx="131">
                  <v>135</v>
                </pt>
                <pt idx="132">
                  <v>151</v>
                </pt>
                <pt idx="133">
                  <v>53</v>
                </pt>
                <pt idx="134">
                  <v>109</v>
                </pt>
                <pt idx="135">
                  <v>92</v>
                </pt>
                <pt idx="136">
                  <v>63</v>
                </pt>
                <pt idx="137">
                  <v>71</v>
                </pt>
                <pt idx="138">
                  <v>112</v>
                </pt>
                <pt idx="140">
                  <v>43</v>
                </pt>
                <pt idx="141">
                  <v>75</v>
                </pt>
                <pt idx="142">
                  <v>116</v>
                </pt>
                <pt idx="143">
                  <v>172</v>
                </pt>
                <pt idx="144">
                  <v>31</v>
                </pt>
                <pt idx="145">
                  <v>155</v>
                </pt>
                <pt idx="146">
                  <v>225</v>
                </pt>
                <pt idx="147">
                  <v>154</v>
                </pt>
                <pt idx="148">
                  <v>191</v>
                </pt>
                <pt idx="149">
                  <v>89</v>
                </pt>
                <pt idx="150">
                  <v>83</v>
                </pt>
                <pt idx="151">
                  <v>42</v>
                </pt>
                <pt idx="152">
                  <v>133</v>
                </pt>
                <pt idx="153">
                  <v>134</v>
                </pt>
                <pt idx="154">
                  <v>139</v>
                </pt>
                <pt idx="155">
                  <v>205</v>
                </pt>
                <pt idx="156">
                  <v>186</v>
                </pt>
                <pt idx="157">
                  <v>128</v>
                </pt>
                <pt idx="158">
                  <v>41</v>
                </pt>
                <pt idx="159">
                  <v>224</v>
                </pt>
                <pt idx="160">
                  <v>271</v>
                </pt>
                <pt idx="161">
                  <v>169</v>
                </pt>
                <pt idx="162">
                  <v>228</v>
                </pt>
                <pt idx="164">
                  <v>79</v>
                </pt>
                <pt idx="165">
                  <v>67</v>
                </pt>
                <pt idx="166">
                  <v>170</v>
                </pt>
                <pt idx="167">
                  <v>274</v>
                </pt>
                <pt idx="170">
                  <v>142</v>
                </pt>
                <pt idx="171">
                  <v>149</v>
                </pt>
                <pt idx="172">
                  <v>91</v>
                </pt>
                <pt idx="173">
                  <v>182</v>
                </pt>
                <pt idx="175">
                  <v>219</v>
                </pt>
                <pt idx="176">
                  <v>293</v>
                </pt>
              </numCache>
            </numRef>
          </yVal>
          <smooth val="1"/>
        </ser>
        <ser>
          <idx val="1"/>
          <order val="1"/>
          <tx>
            <strRef>
              <f>raw_data!$E$4:$E$5</f>
              <strCache>
                <ptCount val="2"/>
                <pt idx="0">
                  <v>2020/7/27</v>
                </pt>
                <pt idx="1">
                  <v>2020/7/27</v>
                </pt>
              </strCache>
            </strRef>
          </tx>
          <spPr>
            <a:ln xmlns:a="http://schemas.openxmlformats.org/drawingml/2006/main" w="63500" cap="rnd">
              <a:gradFill rotWithShape="1">
                <a:gsLst>
                  <a:gs pos="0">
                    <a:srgbClr val="A5A5A5"/>
                  </a:gs>
                  <a:gs pos="35000">
                    <a:srgbClr val="A5A5A5"/>
                  </a:gs>
                  <a:gs pos="100000">
                    <a:srgbClr val="A5A5A5"/>
                  </a:gs>
                </a:gsLst>
                <a:lin ang="16200000" scaled="1"/>
                <a:tileRect/>
              </a:gradFill>
              <a:prstDash val="solid"/>
              <a:round/>
              <a:tailEnd type="stealth" w="med" len="lg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raw_data!$E$4:$E$5</f>
              <numCache>
                <formatCode>m/d/yyyy</formatCode>
                <ptCount val="2"/>
                <pt idx="0">
                  <v>44039</v>
                </pt>
                <pt idx="1">
                  <v>44039</v>
                </pt>
              </numCache>
            </numRef>
          </xVal>
          <yVal>
            <numRef>
              <f>raw_data!$F$7:$F$8</f>
              <numCache>
                <formatCode>General</formatCode>
                <ptCount val="2"/>
                <pt idx="0">
                  <v>0</v>
                </pt>
                <pt idx="1">
                  <v>352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36858288"/>
        <axId val="336858704"/>
      </scatterChart>
      <scatterChart>
        <scatterStyle val="lineMarker"/>
        <varyColors val="0"/>
        <ser>
          <idx val="2"/>
          <order val="2"/>
          <tx>
            <v>詰まり発生回数</v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9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xVal>
            <numRef>
              <f>raw_data!$B$4:$B$180</f>
              <numCache>
                <formatCode>m/d/yyyy</formatCode>
                <ptCount val="177"/>
                <pt idx="0">
                  <v>44013</v>
                </pt>
                <pt idx="1">
                  <v>44014</v>
                </pt>
                <pt idx="2">
                  <v>44015</v>
                </pt>
                <pt idx="3">
                  <v>44016</v>
                </pt>
                <pt idx="4">
                  <v>44017</v>
                </pt>
                <pt idx="5">
                  <v>44018</v>
                </pt>
                <pt idx="6">
                  <v>44019</v>
                </pt>
                <pt idx="7">
                  <v>44020</v>
                </pt>
                <pt idx="8">
                  <v>44021</v>
                </pt>
                <pt idx="9">
                  <v>44022</v>
                </pt>
                <pt idx="10">
                  <v>44023</v>
                </pt>
                <pt idx="11">
                  <v>44024</v>
                </pt>
                <pt idx="12">
                  <v>44025</v>
                </pt>
                <pt idx="13">
                  <v>44026</v>
                </pt>
                <pt idx="14">
                  <v>44027</v>
                </pt>
                <pt idx="15">
                  <v>44028</v>
                </pt>
                <pt idx="16">
                  <v>44029</v>
                </pt>
                <pt idx="17">
                  <v>44030</v>
                </pt>
                <pt idx="18">
                  <v>44031</v>
                </pt>
                <pt idx="19">
                  <v>44032</v>
                </pt>
                <pt idx="20">
                  <v>44033</v>
                </pt>
                <pt idx="21">
                  <v>44034</v>
                </pt>
                <pt idx="22">
                  <v>44035</v>
                </pt>
                <pt idx="23">
                  <v>44036</v>
                </pt>
                <pt idx="24">
                  <v>44037</v>
                </pt>
                <pt idx="25">
                  <v>44038</v>
                </pt>
                <pt idx="26">
                  <v>44039</v>
                </pt>
                <pt idx="27">
                  <v>44040</v>
                </pt>
                <pt idx="28">
                  <v>44041</v>
                </pt>
                <pt idx="29">
                  <v>44042</v>
                </pt>
                <pt idx="30">
                  <v>44043</v>
                </pt>
                <pt idx="31">
                  <v>44044</v>
                </pt>
                <pt idx="32">
                  <v>44045</v>
                </pt>
                <pt idx="33">
                  <v>44046</v>
                </pt>
                <pt idx="34">
                  <v>44047</v>
                </pt>
                <pt idx="35">
                  <v>44048</v>
                </pt>
                <pt idx="36">
                  <v>44049</v>
                </pt>
                <pt idx="37">
                  <v>44050</v>
                </pt>
                <pt idx="38">
                  <v>44051</v>
                </pt>
                <pt idx="39">
                  <v>44052</v>
                </pt>
                <pt idx="40">
                  <v>44053</v>
                </pt>
                <pt idx="41">
                  <v>44054</v>
                </pt>
                <pt idx="42">
                  <v>44055</v>
                </pt>
                <pt idx="43">
                  <v>44056</v>
                </pt>
                <pt idx="44">
                  <v>44057</v>
                </pt>
                <pt idx="45">
                  <v>44058</v>
                </pt>
                <pt idx="46">
                  <v>44059</v>
                </pt>
                <pt idx="47">
                  <v>44060</v>
                </pt>
                <pt idx="48">
                  <v>44061</v>
                </pt>
                <pt idx="49">
                  <v>44062</v>
                </pt>
                <pt idx="50">
                  <v>44063</v>
                </pt>
                <pt idx="51">
                  <v>44064</v>
                </pt>
                <pt idx="52">
                  <v>44065</v>
                </pt>
                <pt idx="53">
                  <v>44066</v>
                </pt>
                <pt idx="54">
                  <v>44067</v>
                </pt>
                <pt idx="55">
                  <v>44068</v>
                </pt>
                <pt idx="56">
                  <v>44069</v>
                </pt>
                <pt idx="57">
                  <v>44070</v>
                </pt>
                <pt idx="58">
                  <v>44071</v>
                </pt>
                <pt idx="59">
                  <v>44072</v>
                </pt>
                <pt idx="60">
                  <v>44073</v>
                </pt>
                <pt idx="61">
                  <v>44074</v>
                </pt>
                <pt idx="62">
                  <v>44075</v>
                </pt>
                <pt idx="63">
                  <v>44076</v>
                </pt>
                <pt idx="64">
                  <v>44077</v>
                </pt>
                <pt idx="65">
                  <v>44078</v>
                </pt>
                <pt idx="66">
                  <v>44079</v>
                </pt>
                <pt idx="67">
                  <v>44080</v>
                </pt>
                <pt idx="68">
                  <v>44081</v>
                </pt>
                <pt idx="69">
                  <v>44082</v>
                </pt>
                <pt idx="70">
                  <v>44083</v>
                </pt>
                <pt idx="71">
                  <v>44084</v>
                </pt>
                <pt idx="72">
                  <v>44085</v>
                </pt>
                <pt idx="73">
                  <v>44086</v>
                </pt>
                <pt idx="74">
                  <v>44087</v>
                </pt>
                <pt idx="75">
                  <v>44088</v>
                </pt>
                <pt idx="76">
                  <v>44089</v>
                </pt>
                <pt idx="77">
                  <v>44090</v>
                </pt>
                <pt idx="78">
                  <v>44091</v>
                </pt>
                <pt idx="79">
                  <v>44092</v>
                </pt>
                <pt idx="80">
                  <v>44093</v>
                </pt>
                <pt idx="81">
                  <v>44094</v>
                </pt>
                <pt idx="82">
                  <v>44095</v>
                </pt>
                <pt idx="83">
                  <v>44096</v>
                </pt>
                <pt idx="84">
                  <v>44097</v>
                </pt>
                <pt idx="85">
                  <v>44098</v>
                </pt>
                <pt idx="86">
                  <v>44099</v>
                </pt>
                <pt idx="87">
                  <v>44100</v>
                </pt>
                <pt idx="88">
                  <v>44101</v>
                </pt>
                <pt idx="89">
                  <v>44102</v>
                </pt>
                <pt idx="90">
                  <v>44103</v>
                </pt>
                <pt idx="91">
                  <v>44104</v>
                </pt>
                <pt idx="92">
                  <v>44105</v>
                </pt>
                <pt idx="93">
                  <v>44106</v>
                </pt>
                <pt idx="94">
                  <v>44107</v>
                </pt>
                <pt idx="95">
                  <v>44108</v>
                </pt>
                <pt idx="96">
                  <v>44109</v>
                </pt>
                <pt idx="97">
                  <v>44110</v>
                </pt>
                <pt idx="98">
                  <v>44111</v>
                </pt>
                <pt idx="99">
                  <v>44112</v>
                </pt>
                <pt idx="100">
                  <v>44113</v>
                </pt>
                <pt idx="101">
                  <v>44114</v>
                </pt>
                <pt idx="102">
                  <v>44115</v>
                </pt>
                <pt idx="103">
                  <v>44116</v>
                </pt>
                <pt idx="104">
                  <v>44117</v>
                </pt>
                <pt idx="105">
                  <v>44118</v>
                </pt>
                <pt idx="106">
                  <v>44119</v>
                </pt>
                <pt idx="107">
                  <v>44120</v>
                </pt>
                <pt idx="108">
                  <v>44121</v>
                </pt>
                <pt idx="109">
                  <v>44122</v>
                </pt>
                <pt idx="110">
                  <v>44123</v>
                </pt>
                <pt idx="111">
                  <v>44124</v>
                </pt>
                <pt idx="112">
                  <v>44125</v>
                </pt>
                <pt idx="113">
                  <v>44126</v>
                </pt>
                <pt idx="114">
                  <v>44127</v>
                </pt>
                <pt idx="115">
                  <v>44128</v>
                </pt>
                <pt idx="116">
                  <v>44129</v>
                </pt>
                <pt idx="117">
                  <v>44130</v>
                </pt>
                <pt idx="118">
                  <v>44131</v>
                </pt>
                <pt idx="119">
                  <v>44132</v>
                </pt>
                <pt idx="120">
                  <v>44133</v>
                </pt>
                <pt idx="121">
                  <v>44134</v>
                </pt>
                <pt idx="122">
                  <v>44135</v>
                </pt>
                <pt idx="123">
                  <v>44136</v>
                </pt>
                <pt idx="124">
                  <v>44137</v>
                </pt>
                <pt idx="125">
                  <v>44138</v>
                </pt>
                <pt idx="126">
                  <v>44139</v>
                </pt>
                <pt idx="127">
                  <v>44140</v>
                </pt>
                <pt idx="128">
                  <v>44141</v>
                </pt>
                <pt idx="129">
                  <v>44142</v>
                </pt>
                <pt idx="130">
                  <v>44143</v>
                </pt>
                <pt idx="131">
                  <v>44144</v>
                </pt>
                <pt idx="132">
                  <v>44145</v>
                </pt>
                <pt idx="133">
                  <v>44146</v>
                </pt>
                <pt idx="134">
                  <v>44147</v>
                </pt>
                <pt idx="135">
                  <v>44148</v>
                </pt>
                <pt idx="136">
                  <v>44149</v>
                </pt>
                <pt idx="137">
                  <v>44150</v>
                </pt>
                <pt idx="138">
                  <v>44151</v>
                </pt>
                <pt idx="139">
                  <v>44152</v>
                </pt>
                <pt idx="140">
                  <v>44153</v>
                </pt>
                <pt idx="141">
                  <v>44154</v>
                </pt>
                <pt idx="142">
                  <v>44155</v>
                </pt>
                <pt idx="143">
                  <v>44156</v>
                </pt>
                <pt idx="144">
                  <v>44157</v>
                </pt>
                <pt idx="145">
                  <v>44158</v>
                </pt>
                <pt idx="146">
                  <v>44159</v>
                </pt>
                <pt idx="147">
                  <v>44160</v>
                </pt>
                <pt idx="148">
                  <v>44161</v>
                </pt>
                <pt idx="149">
                  <v>44162</v>
                </pt>
                <pt idx="150">
                  <v>44163</v>
                </pt>
                <pt idx="151">
                  <v>44164</v>
                </pt>
                <pt idx="152">
                  <v>44165</v>
                </pt>
                <pt idx="153">
                  <v>44166</v>
                </pt>
                <pt idx="154">
                  <v>44167</v>
                </pt>
                <pt idx="155">
                  <v>44168</v>
                </pt>
                <pt idx="156">
                  <v>44169</v>
                </pt>
                <pt idx="157">
                  <v>44170</v>
                </pt>
                <pt idx="158">
                  <v>44171</v>
                </pt>
                <pt idx="159">
                  <v>44172</v>
                </pt>
                <pt idx="160">
                  <v>44173</v>
                </pt>
                <pt idx="161">
                  <v>44174</v>
                </pt>
                <pt idx="162">
                  <v>44175</v>
                </pt>
                <pt idx="163">
                  <v>44176</v>
                </pt>
                <pt idx="164">
                  <v>44177</v>
                </pt>
                <pt idx="165">
                  <v>44178</v>
                </pt>
                <pt idx="166">
                  <v>44179</v>
                </pt>
                <pt idx="167">
                  <v>44180</v>
                </pt>
                <pt idx="168">
                  <v>44181</v>
                </pt>
                <pt idx="169">
                  <v>44182</v>
                </pt>
                <pt idx="170">
                  <v>44183</v>
                </pt>
                <pt idx="171">
                  <v>44184</v>
                </pt>
                <pt idx="172">
                  <v>44185</v>
                </pt>
                <pt idx="173">
                  <v>44186</v>
                </pt>
                <pt idx="174">
                  <v>44187</v>
                </pt>
                <pt idx="175">
                  <v>44188</v>
                </pt>
                <pt idx="176">
                  <v>44189</v>
                </pt>
              </numCache>
            </numRef>
          </xVal>
          <yVal>
            <numRef>
              <f>raw_data!$D$4:$D$180</f>
              <numCache>
                <formatCode>General</formatCode>
                <ptCount val="177"/>
                <pt idx="26">
                  <v>2</v>
                </pt>
                <pt idx="30">
                  <v>1</v>
                </pt>
                <pt idx="34">
                  <v>1</v>
                </pt>
                <pt idx="36">
                  <v>1</v>
                </pt>
                <pt idx="37">
                  <v>3</v>
                </pt>
                <pt idx="47">
                  <v>2</v>
                </pt>
                <pt idx="56">
                  <v>2</v>
                </pt>
                <pt idx="68">
                  <v>1</v>
                </pt>
                <pt idx="69">
                  <v>1</v>
                </pt>
                <pt idx="72">
                  <v>1</v>
                </pt>
                <pt idx="75">
                  <v>1</v>
                </pt>
                <pt idx="79">
                  <v>2</v>
                </pt>
                <pt idx="84">
                  <v>1</v>
                </pt>
                <pt idx="88">
                  <v>1</v>
                </pt>
                <pt idx="96">
                  <v>1</v>
                </pt>
                <pt idx="103">
                  <v>1</v>
                </pt>
                <pt idx="110">
                  <v>1</v>
                </pt>
                <pt idx="111">
                  <v>1</v>
                </pt>
                <pt idx="117">
                  <v>2</v>
                </pt>
                <pt idx="121">
                  <v>1</v>
                </pt>
                <pt idx="124">
                  <v>1</v>
                </pt>
                <pt idx="128">
                  <v>2</v>
                </pt>
                <pt idx="131">
                  <v>1</v>
                </pt>
                <pt idx="135">
                  <v>1</v>
                </pt>
                <pt idx="138">
                  <v>1</v>
                </pt>
                <pt idx="166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30996560"/>
        <axId val="1030998640"/>
      </scatterChart>
      <valAx>
        <axId val="336858288"/>
        <scaling>
          <orientation val="minMax"/>
          <max val="44189"/>
          <min val="44013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日付け（</a:t>
                </a:r>
                <a:r>
                  <a:rPr lang="en-US" altLang="ja-JP"/>
                  <a:t>date-month</a:t>
                </a:r>
                <a:r>
                  <a:rPr lang="ja-JP" altLang="en-US"/>
                  <a:t>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[$-409]d\-mmm;@" sourceLinked="0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 cap="flat" cmpd="sng" algn="ctr">
            <a:solidFill>
              <a:schemeClr val="tx1"/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704"/>
        <crosses val="autoZero"/>
        <crossBetween val="midCat"/>
        <minorUnit val="5"/>
      </valAx>
      <valAx>
        <axId val="3368587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/>
                  <a:t>逆転回数（回）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0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336858288"/>
        <crosses val="autoZero"/>
        <crossBetween val="midCat"/>
        <majorUnit val="100"/>
        <minorUnit val="50"/>
      </valAx>
      <valAx>
        <axId val="1030996560"/>
        <scaling>
          <orientation val="minMax"/>
          <max val="44189"/>
          <min val="44013"/>
        </scaling>
        <delete val="0"/>
        <axPos val="t"/>
        <numFmt formatCode="m/d/yyyy" sourceLinked="1"/>
        <majorTickMark val="in"/>
        <minorTickMark val="in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030998640"/>
        <crosses val="max"/>
        <crossBetween val="midCat"/>
        <minorUnit val="5"/>
      </valAx>
      <valAx>
        <axId val="1030998640"/>
        <scaling>
          <orientation val="minMax"/>
          <max val="4"/>
        </scaling>
        <delete val="0"/>
        <axPos val="r"/>
        <title>
          <tx>
            <rich>
              <a:bodyPr xmlns:a="http://schemas.openxmlformats.org/drawingml/2006/main" rot="5400000" spcFirstLastPara="1" vertOverflow="ellipsis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1" i="0" strike="noStrike" kern="1200" baseline="0">
                    <a:solidFill>
                      <a:sysClr val="windowText" lastClr="000000"/>
                    </a:solidFill>
                    <a:latin typeface="+mn-ea"/>
                    <a:ea typeface="+mn-ea"/>
                    <a:cs typeface="+mn-cs"/>
                  </a:defRPr>
                </a:pPr>
                <a:r>
                  <a:rPr lang="ja-JP" altLang="en-US" sz="1200"/>
                  <a:t>詰まり発生回数（回）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5400000" spcFirstLastPara="1" vertOverflow="ellipsis" wrap="square" anchor="ctr" anchorCtr="1"/>
            <a:lstStyle xmlns:a="http://schemas.openxmlformats.org/drawingml/2006/main"/>
            <a:p xmlns:a="http://schemas.openxmlformats.org/drawingml/2006/main">
              <a:pPr>
                <a:defRPr sz="1200" b="1" i="0" strike="noStrike" kern="1200" baseline="0">
                  <a:solidFill>
                    <a:sysClr val="windowText" lastClr="000000"/>
                  </a:solidFill>
                  <a:latin typeface="+mn-ea"/>
                  <a:ea typeface="+mn-ea"/>
                  <a:cs typeface="+mn-cs"/>
                </a:defRPr>
              </a:pPr>
              <a:r>
                <a:t/>
              </a:r>
              <a:endParaRPr lang="ja-JP"/>
            </a:p>
          </txPr>
        </title>
        <numFmt formatCode="General" sourceLinked="1"/>
        <majorTickMark val="in"/>
        <minorTickMark val="in"/>
        <tickLblPos val="nextTo"/>
        <spPr>
          <a:noFill xmlns:a="http://schemas.openxmlformats.org/drawingml/2006/main"/>
          <a:ln xmlns:a="http://schemas.openxmlformats.org/drawingml/2006/main" w="25400">
            <a:solidFill>
              <a:sysClr val="windowText" lastClr="000000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1" i="0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1030996560"/>
        <crosses val="max"/>
        <crossBetween val="midCat"/>
        <majorUnit val="1"/>
        <minorUnit val="1"/>
      </valAx>
    </plotArea>
    <legend>
      <legendPos val="r"/>
      <legendEntry>
        <idx val="1"/>
        <delete val="1"/>
      </legendEntry>
      <layout>
        <manualLayout>
          <xMode val="edge"/>
          <yMode val="edge"/>
          <wMode val="factor"/>
          <hMode val="factor"/>
          <x val="0.7938145794906858"/>
          <y val="0.1222895809559177"/>
          <w val="0.1271525420334911"/>
          <h val="0.06692302558589323"/>
        </manualLayout>
      </layout>
      <overlay val="1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1" i="0" strike="noStrike" kern="1200" baseline="0">
              <a:solidFill>
                <a:sysClr val="windowText" lastClr="000000"/>
              </a:solidFill>
              <a:latin typeface="+mn-ea"/>
              <a:ea typeface="+mn-ea"/>
              <a:cs typeface="+mn-cs"/>
            </a:defRPr>
          </a:pPr>
          <a:r>
            <a:t/>
          </a:r>
          <a:endParaRPr lang="ja-JP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chartsheets/sheet1.xml><?xml version="1.0" encoding="utf-8"?>
<chartsheet xmlns="http://schemas.openxmlformats.org/spreadsheetml/2006/main">
  <sheetPr/>
  <sheetViews>
    <sheetView zoomScale="121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/>
  <sheetViews>
    <sheetView zoomScale="121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/>
  <sheetViews>
    <sheetView zoomScale="121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Pr/>
  <sheetViews>
    <sheetView zoomScale="121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5.xml><?xml version="1.0" encoding="utf-8"?>
<chartsheet xmlns="http://schemas.openxmlformats.org/spreadsheetml/2006/main">
  <sheetPr/>
  <sheetViews>
    <sheetView zoomScale="121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5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03"/>
  <sheetViews>
    <sheetView tabSelected="1" workbookViewId="0">
      <selection activeCell="I3" sqref="I3"/>
    </sheetView>
  </sheetViews>
  <sheetFormatPr baseColWidth="8" defaultRowHeight="18.75"/>
  <cols>
    <col width="14.25" bestFit="1" customWidth="1" style="4" min="3" max="3"/>
    <col width="14.25" customWidth="1" style="4" min="4" max="4"/>
    <col width="9.25" bestFit="1" customWidth="1" style="4" min="6" max="6"/>
  </cols>
  <sheetData>
    <row r="2">
      <c r="B2" s="2" t="inlineStr">
        <is>
          <t>x(0~2)</t>
        </is>
      </c>
      <c r="C2" s="2" t="inlineStr">
        <is>
          <t>sin(2*pi*x)-2*sin(4*pi*x)</t>
        </is>
      </c>
      <c r="F2" s="2" t="inlineStr">
        <is>
          <t>日付け</t>
        </is>
      </c>
      <c r="G2" s="2" t="inlineStr">
        <is>
          <t>逆転回数</t>
        </is>
      </c>
      <c r="P2" t="n">
        <v>30</v>
      </c>
    </row>
    <row r="3">
      <c r="B3" s="2" t="n">
        <v>0</v>
      </c>
      <c r="C3" s="2">
        <f>SIN(2*PI()*B3)</f>
        <v/>
      </c>
      <c r="F3" s="2" t="n">
        <v>1</v>
      </c>
      <c r="G3" s="2" t="n">
        <v>146</v>
      </c>
      <c r="P3" t="n">
        <v>183.4890728442843</v>
      </c>
    </row>
    <row r="4">
      <c r="B4" s="2" t="n">
        <v>0.01</v>
      </c>
      <c r="C4" s="2">
        <f>SIN(2*PI()*B4)</f>
        <v/>
      </c>
      <c r="F4" s="2" t="n">
        <v>2</v>
      </c>
      <c r="G4" s="2" t="n">
        <v>331</v>
      </c>
      <c r="P4" t="n">
        <v>178.636653033834</v>
      </c>
    </row>
    <row r="5">
      <c r="B5" s="2" t="n">
        <v>0.02</v>
      </c>
      <c r="C5" s="2">
        <f>SIN(2*PI()*B5)</f>
        <v/>
      </c>
      <c r="F5" s="2" t="n">
        <v>3</v>
      </c>
      <c r="G5" s="2" t="n">
        <v>147</v>
      </c>
      <c r="P5" t="n">
        <v>173.5427417490802</v>
      </c>
    </row>
    <row r="6">
      <c r="B6" s="2" t="n">
        <v>0.03</v>
      </c>
      <c r="C6" s="2">
        <f>SIN(2*PI()*B6)</f>
        <v/>
      </c>
      <c r="F6" s="2" t="n">
        <v>4</v>
      </c>
      <c r="G6" s="2" t="n">
        <v>215</v>
      </c>
      <c r="P6" t="n">
        <v>168.2476187017919</v>
      </c>
    </row>
    <row r="7">
      <c r="B7" s="2" t="n">
        <v>0.04</v>
      </c>
      <c r="C7" s="2">
        <f>SIN(2*PI()*B7)</f>
        <v/>
      </c>
      <c r="F7" s="2" t="n">
        <v>5</v>
      </c>
      <c r="G7" s="2" t="n">
        <v>53</v>
      </c>
      <c r="P7" t="n">
        <v>162.7903505921781</v>
      </c>
    </row>
    <row r="8">
      <c r="B8" s="2" t="n">
        <v>0.05</v>
      </c>
      <c r="C8" s="2">
        <f>SIN(2*PI()*B8)</f>
        <v/>
      </c>
      <c r="F8" s="2" t="n">
        <v>6</v>
      </c>
      <c r="G8" s="2" t="n">
        <v>109</v>
      </c>
      <c r="P8" t="n">
        <v>157.208319222567</v>
      </c>
    </row>
    <row r="9">
      <c r="B9" s="2" t="n">
        <v>0.06</v>
      </c>
      <c r="C9" s="2">
        <f>SIN(2*PI()*B9)</f>
        <v/>
      </c>
      <c r="F9" s="2" t="n">
        <v>7</v>
      </c>
      <c r="G9" s="2" t="n">
        <v>135</v>
      </c>
      <c r="P9" t="n">
        <v>151.5368252483694</v>
      </c>
    </row>
    <row r="10">
      <c r="B10" s="2" t="n">
        <v>0.07000000000000001</v>
      </c>
      <c r="C10" s="2">
        <f>SIN(2*PI()*B10)</f>
        <v/>
      </c>
      <c r="F10" s="2" t="n">
        <v>8</v>
      </c>
      <c r="G10" s="2" t="n">
        <v>63</v>
      </c>
      <c r="P10" t="n">
        <v>145.8087734842466</v>
      </c>
    </row>
    <row r="11">
      <c r="B11" s="2" t="n">
        <v>0.08</v>
      </c>
      <c r="C11" s="2">
        <f>SIN(2*PI()*B11)</f>
        <v/>
      </c>
      <c r="F11" s="2" t="n">
        <v>9</v>
      </c>
      <c r="G11" s="2" t="n">
        <v>115</v>
      </c>
      <c r="P11" t="n">
        <v>140.0544436529491</v>
      </c>
    </row>
    <row r="12">
      <c r="B12" s="2" t="n">
        <v>0.09</v>
      </c>
      <c r="C12" s="2">
        <f>SIN(2*PI()*B12)</f>
        <v/>
      </c>
      <c r="F12" s="2" t="n">
        <v>10</v>
      </c>
      <c r="G12" s="2" t="n">
        <v>77</v>
      </c>
      <c r="P12" t="n">
        <v>134.3013483734915</v>
      </c>
    </row>
    <row r="13">
      <c r="B13" s="2" t="n">
        <v>0.1</v>
      </c>
      <c r="C13" s="2">
        <f>SIN(2*PI()*B13)</f>
        <v/>
      </c>
      <c r="F13" s="2" t="n">
        <v>11</v>
      </c>
      <c r="G13" s="2" t="n">
        <v>96</v>
      </c>
      <c r="P13" t="n">
        <v>128.5741780802421</v>
      </c>
    </row>
    <row r="14">
      <c r="B14" s="2" t="n">
        <v>0.11</v>
      </c>
      <c r="C14" s="2">
        <f>SIN(2*PI()*B14)</f>
        <v/>
      </c>
      <c r="F14" s="2" t="n">
        <v>12</v>
      </c>
      <c r="G14" s="2" t="n">
        <v>107</v>
      </c>
      <c r="P14" t="n">
        <v>122.8948304912311</v>
      </c>
    </row>
    <row r="15">
      <c r="B15" s="2" t="n">
        <v>0.12</v>
      </c>
      <c r="C15" s="2">
        <f>SIN(2*PI()*B15)</f>
        <v/>
      </c>
      <c r="F15" s="2" t="n">
        <v>13</v>
      </c>
      <c r="G15" s="2" t="n">
        <v>64</v>
      </c>
      <c r="P15" t="n">
        <v>117.2825202477828</v>
      </c>
    </row>
    <row r="16">
      <c r="B16" s="2" t="n">
        <v>0.13</v>
      </c>
      <c r="C16" s="2">
        <f>SIN(2*PI()*B16)</f>
        <v/>
      </c>
      <c r="F16" s="2" t="n">
        <v>14</v>
      </c>
      <c r="G16" s="2" t="n">
        <v>160</v>
      </c>
      <c r="P16" t="n">
        <v>111.7539624718554</v>
      </c>
    </row>
    <row r="17">
      <c r="B17" s="2" t="n">
        <v>0.14</v>
      </c>
      <c r="C17" s="2">
        <f>SIN(2*PI()*B17)</f>
        <v/>
      </c>
      <c r="F17" s="2" t="n">
        <v>15</v>
      </c>
      <c r="G17" s="2" t="n">
        <v>70</v>
      </c>
      <c r="P17" t="n">
        <v>106.3236222729106</v>
      </c>
    </row>
    <row r="18">
      <c r="B18" s="2" t="n">
        <v>0.15</v>
      </c>
      <c r="C18" s="2">
        <f>SIN(2*PI()*B18)</f>
        <v/>
      </c>
      <c r="F18" s="2" t="n">
        <v>16</v>
      </c>
      <c r="G18" s="2" t="n">
        <v>157</v>
      </c>
      <c r="P18" t="n">
        <v>101.004020719816</v>
      </c>
    </row>
    <row r="19">
      <c r="B19" s="2" t="n">
        <v>0.16</v>
      </c>
      <c r="C19" s="2">
        <f>SIN(2*PI()*B19)</f>
        <v/>
      </c>
      <c r="F19" s="2" t="n">
        <v>17</v>
      </c>
      <c r="G19" s="2" t="n">
        <v>105</v>
      </c>
      <c r="P19" t="n">
        <v>95.80608650792134</v>
      </c>
    </row>
    <row r="20">
      <c r="B20" s="2" t="n">
        <v>0.17</v>
      </c>
      <c r="C20" s="2">
        <f>SIN(2*PI()*B20)</f>
        <v/>
      </c>
      <c r="F20" s="2" t="n">
        <v>18</v>
      </c>
      <c r="G20" s="2" t="n">
        <v>62</v>
      </c>
      <c r="P20" t="n">
        <v>90.73954152471808</v>
      </c>
    </row>
    <row r="21">
      <c r="B21" s="2" t="n">
        <v>0.18</v>
      </c>
      <c r="C21" s="2">
        <f>SIN(2*PI()*B21)</f>
        <v/>
      </c>
      <c r="F21" s="2" t="n">
        <v>19</v>
      </c>
      <c r="G21" s="2" t="n">
        <v>33</v>
      </c>
      <c r="P21" t="n">
        <v>85.81330777142495</v>
      </c>
    </row>
    <row r="22">
      <c r="B22" s="2" t="n">
        <v>0.19</v>
      </c>
      <c r="C22" s="2">
        <f>SIN(2*PI()*B22)</f>
        <v/>
      </c>
      <c r="F22" s="2" t="n">
        <v>20</v>
      </c>
      <c r="G22" s="2" t="n">
        <v>204</v>
      </c>
      <c r="P22" t="n">
        <v>81.03592264839463</v>
      </c>
    </row>
    <row r="23">
      <c r="B23" s="2" t="n">
        <v>0.2</v>
      </c>
      <c r="C23" s="2">
        <f>SIN(2*PI()*B23)</f>
        <v/>
      </c>
      <c r="F23" s="2" t="n">
        <v>21</v>
      </c>
      <c r="G23" s="2" t="n">
        <v>228</v>
      </c>
      <c r="P23" t="n">
        <v>76.41594946893726</v>
      </c>
    </row>
    <row r="24">
      <c r="B24" s="2" t="n">
        <v>0.21</v>
      </c>
      <c r="C24" s="2">
        <f>SIN(2*PI()*B24)</f>
        <v/>
      </c>
      <c r="F24" s="2" t="n">
        <v>22</v>
      </c>
      <c r="G24" s="2" t="n">
        <v>21</v>
      </c>
      <c r="P24" t="n">
        <v>71.96237023191767</v>
      </c>
    </row>
    <row r="25">
      <c r="B25" s="2" t="n">
        <v>0.22</v>
      </c>
      <c r="C25" s="2">
        <f>SIN(2*PI()*B25)</f>
        <v/>
      </c>
      <c r="F25" s="2" t="n">
        <v>23</v>
      </c>
      <c r="G25" s="2" t="n">
        <v>39</v>
      </c>
      <c r="P25" t="n">
        <v>67.68494815453671</v>
      </c>
    </row>
    <row r="26">
      <c r="B26" s="2" t="n">
        <v>0.23</v>
      </c>
      <c r="C26" s="2">
        <f>SIN(2*PI()*B26)</f>
        <v/>
      </c>
      <c r="F26" s="2" t="n">
        <v>24</v>
      </c>
      <c r="G26" s="2" t="n">
        <v>57</v>
      </c>
      <c r="P26" t="n">
        <v>63.594548232681</v>
      </c>
    </row>
    <row r="27">
      <c r="B27" s="2" t="n">
        <v>0.24</v>
      </c>
      <c r="C27" s="2">
        <f>SIN(2*PI()*B27)</f>
        <v/>
      </c>
      <c r="F27" s="2" t="n">
        <v>25</v>
      </c>
      <c r="G27" s="3" t="n">
        <v>48.33333333333333</v>
      </c>
      <c r="P27" t="n">
        <v>59.70340514036926</v>
      </c>
    </row>
    <row r="28">
      <c r="B28" s="2" t="n">
        <v>0.25</v>
      </c>
      <c r="C28" s="2">
        <f>SIN(2*PI()*B28)</f>
        <v/>
      </c>
      <c r="F28" s="2" t="n">
        <v>26</v>
      </c>
      <c r="G28" s="3" t="n">
        <v>39.66666666666666</v>
      </c>
      <c r="P28" t="n">
        <v>56.02532907934766</v>
      </c>
    </row>
    <row r="29">
      <c r="B29" s="2" t="n">
        <v>0.26</v>
      </c>
      <c r="C29" s="2">
        <f>SIN(2*PI()*B29)</f>
        <v/>
      </c>
      <c r="F29" s="2" t="n">
        <v>27</v>
      </c>
      <c r="G29" s="2" t="n">
        <v>30.99999999999999</v>
      </c>
      <c r="P29" t="n">
        <v>52.5758417164448</v>
      </c>
    </row>
    <row r="30">
      <c r="B30" s="2" t="n">
        <v>0.27</v>
      </c>
      <c r="C30" s="2">
        <f>SIN(2*PI()*B30)</f>
        <v/>
      </c>
      <c r="F30" s="2" t="n">
        <v>28</v>
      </c>
      <c r="G30" s="2" t="n">
        <v>22</v>
      </c>
      <c r="P30" t="n">
        <v>49.37223606658297</v>
      </c>
    </row>
    <row r="31">
      <c r="B31" s="2" t="n">
        <v>0.28</v>
      </c>
      <c r="C31" s="2">
        <f>SIN(2*PI()*B31)</f>
        <v/>
      </c>
      <c r="F31" s="2" t="n">
        <v>29</v>
      </c>
      <c r="G31" s="2" t="n">
        <v>46</v>
      </c>
      <c r="P31" t="n">
        <v>46.43355605577134</v>
      </c>
    </row>
    <row r="32">
      <c r="B32" s="2" t="n">
        <v>0.29</v>
      </c>
      <c r="C32" s="2">
        <f>SIN(2*PI()*B32)</f>
        <v/>
      </c>
      <c r="F32" s="2" t="n">
        <v>30</v>
      </c>
      <c r="G32" s="2" t="n">
        <v>30</v>
      </c>
      <c r="P32" t="n">
        <v>43.78049348992374</v>
      </c>
    </row>
    <row r="33">
      <c r="B33" s="2" t="n">
        <v>0.3</v>
      </c>
      <c r="C33" s="2">
        <f>SIN(2*PI()*B33)</f>
        <v/>
      </c>
      <c r="F33" s="2" t="n">
        <v>31</v>
      </c>
      <c r="G33" s="2" t="n">
        <v>18</v>
      </c>
      <c r="P33" t="n">
        <v>41.43520221826697</v>
      </c>
    </row>
    <row r="34">
      <c r="B34" s="2" t="n">
        <v>0.31</v>
      </c>
      <c r="C34" s="2">
        <f>SIN(2*PI()*B34)</f>
        <v/>
      </c>
      <c r="F34" s="2" t="n">
        <v>32</v>
      </c>
      <c r="G34" s="2" t="n">
        <v>119</v>
      </c>
      <c r="P34" t="n">
        <v>39.42103136904949</v>
      </c>
    </row>
    <row r="35">
      <c r="B35" s="2" t="n">
        <v>0.32</v>
      </c>
      <c r="C35" s="2">
        <f>SIN(2*PI()*B35)</f>
        <v/>
      </c>
      <c r="F35" s="2" t="n">
        <v>33</v>
      </c>
      <c r="G35" s="2" t="n">
        <v>3</v>
      </c>
      <c r="P35" t="n">
        <v>37.76218160409025</v>
      </c>
    </row>
    <row r="36">
      <c r="B36" s="2" t="n">
        <v>0.33</v>
      </c>
      <c r="C36" s="2">
        <f>SIN(2*PI()*B36)</f>
        <v/>
      </c>
      <c r="F36" s="2" t="n">
        <v>34</v>
      </c>
      <c r="G36" s="2" t="n">
        <v>73</v>
      </c>
      <c r="P36" t="n">
        <v>36.48329034151308</v>
      </c>
    </row>
    <row r="37">
      <c r="B37" s="2" t="n">
        <v>0.34</v>
      </c>
      <c r="C37" s="2">
        <f>SIN(2*PI()*B37)</f>
        <v/>
      </c>
      <c r="F37" s="2" t="n">
        <v>35</v>
      </c>
      <c r="G37" s="2" t="n">
        <v>48</v>
      </c>
      <c r="P37" t="n">
        <v>35.60895378806588</v>
      </c>
    </row>
    <row r="38">
      <c r="B38" s="2" t="n">
        <v>0.35</v>
      </c>
      <c r="C38" s="2">
        <f>SIN(2*PI()*B38)</f>
        <v/>
      </c>
      <c r="F38" s="2" t="n">
        <v>36</v>
      </c>
      <c r="G38" s="2" t="n">
        <v>55</v>
      </c>
      <c r="P38" t="n">
        <v>35.16319536114268</v>
      </c>
    </row>
    <row r="39">
      <c r="B39" s="2" t="n">
        <v>0.36</v>
      </c>
      <c r="C39" s="2">
        <f>SIN(2*PI()*B39)</f>
        <v/>
      </c>
      <c r="F39" s="2" t="n">
        <v>37</v>
      </c>
      <c r="G39" s="2" t="n">
        <v>84</v>
      </c>
      <c r="P39" t="n">
        <v>35.16889162646545</v>
      </c>
    </row>
    <row r="40">
      <c r="B40" s="2" t="n">
        <v>0.37</v>
      </c>
      <c r="C40" s="2">
        <f>SIN(2*PI()*B40)</f>
        <v/>
      </c>
      <c r="F40" s="2" t="n">
        <v>38</v>
      </c>
      <c r="G40" s="2" t="n">
        <v>32</v>
      </c>
      <c r="P40" t="n">
        <v>35.64716819467992</v>
      </c>
    </row>
    <row r="41">
      <c r="B41" s="2" t="n">
        <v>0.38</v>
      </c>
      <c r="C41" s="2">
        <f>SIN(2*PI()*B41)</f>
        <v/>
      </c>
      <c r="F41" s="2" t="n">
        <v>39</v>
      </c>
      <c r="G41" s="2" t="n">
        <v>72</v>
      </c>
      <c r="P41" t="n">
        <v>36.61677907786698</v>
      </c>
    </row>
    <row r="42">
      <c r="B42" s="2" t="n">
        <v>0.39</v>
      </c>
      <c r="C42" s="2">
        <f>SIN(2*PI()*B42)</f>
        <v/>
      </c>
      <c r="F42" s="2" t="n">
        <v>40</v>
      </c>
      <c r="G42" s="2" t="n">
        <v>25</v>
      </c>
      <c r="P42" t="n">
        <v>38.09348377948308</v>
      </c>
    </row>
    <row r="43">
      <c r="B43" s="2" t="n">
        <v>0.4</v>
      </c>
      <c r="C43" s="2">
        <f>SIN(2*PI()*B43)</f>
        <v/>
      </c>
      <c r="F43" s="2" t="n">
        <v>41</v>
      </c>
      <c r="G43" s="2" t="n">
        <v>36</v>
      </c>
      <c r="P43" t="n">
        <v>40.08943685871415</v>
      </c>
    </row>
    <row r="44">
      <c r="B44" s="2" t="n">
        <v>0.41</v>
      </c>
      <c r="C44" s="2">
        <f>SIN(2*PI()*B44)</f>
        <v/>
      </c>
      <c r="F44" s="2" t="n">
        <v>42</v>
      </c>
      <c r="G44" s="2" t="n">
        <v>55</v>
      </c>
      <c r="P44" t="n">
        <v>42.61260485918595</v>
      </c>
    </row>
    <row r="45">
      <c r="B45" s="2" t="n">
        <v>0.42</v>
      </c>
      <c r="C45" s="2">
        <f>SIN(2*PI()*B45)</f>
        <v/>
      </c>
      <c r="F45" s="2" t="n">
        <v>43</v>
      </c>
      <c r="G45" s="2" t="n">
        <v>46</v>
      </c>
      <c r="P45" t="n">
        <v>45.66622531558799</v>
      </c>
    </row>
    <row r="46">
      <c r="B46" s="2" t="n">
        <v>0.43</v>
      </c>
      <c r="C46" s="2">
        <f>SIN(2*PI()*B46)</f>
        <v/>
      </c>
      <c r="F46" s="2" t="n">
        <v>44</v>
      </c>
      <c r="G46" s="2" t="n">
        <v>66</v>
      </c>
      <c r="P46" t="n">
        <v>49.24832205002422</v>
      </c>
    </row>
    <row r="47">
      <c r="B47" s="2" t="n">
        <v>0.44</v>
      </c>
      <c r="C47" s="2">
        <f>SIN(2*PI()*B47)</f>
        <v/>
      </c>
      <c r="F47" s="2" t="n">
        <v>45</v>
      </c>
      <c r="G47" s="2" t="n">
        <v>57</v>
      </c>
      <c r="P47" t="n">
        <v>53.35129014964541</v>
      </c>
    </row>
    <row r="48">
      <c r="B48" s="2" t="n">
        <v>0.45</v>
      </c>
      <c r="C48" s="2">
        <f>SIN(2*PI()*B48)</f>
        <v/>
      </c>
      <c r="F48" s="2" t="n">
        <v>46</v>
      </c>
      <c r="G48" s="2" t="n">
        <v>53</v>
      </c>
      <c r="P48" t="n">
        <v>57.96156289194387</v>
      </c>
    </row>
    <row r="49">
      <c r="B49" s="2" t="n">
        <v>0.46</v>
      </c>
      <c r="C49" s="2">
        <f>SIN(2*PI()*B49)</f>
        <v/>
      </c>
      <c r="F49" s="2" t="n">
        <v>47</v>
      </c>
      <c r="G49" s="2" t="n">
        <v>15</v>
      </c>
      <c r="P49" t="n">
        <v>63.05937147410473</v>
      </c>
    </row>
    <row r="50">
      <c r="B50" s="2" t="n">
        <v>0.47</v>
      </c>
      <c r="C50" s="2">
        <f>SIN(2*PI()*B50)</f>
        <v/>
      </c>
      <c r="F50" s="2" t="n">
        <v>48</v>
      </c>
      <c r="G50" s="2" t="n">
        <v>38</v>
      </c>
      <c r="P50" t="n">
        <v>68.61860673424206</v>
      </c>
    </row>
    <row r="51">
      <c r="B51" s="2" t="n">
        <v>0.48</v>
      </c>
      <c r="C51" s="2">
        <f>SIN(2*PI()*B51)</f>
        <v/>
      </c>
      <c r="F51" s="2" t="n">
        <v>49</v>
      </c>
      <c r="G51" s="2" t="n">
        <v>32</v>
      </c>
      <c r="P51" t="n">
        <v>74.60679015706634</v>
      </c>
    </row>
    <row r="52">
      <c r="B52" s="2" t="n">
        <v>0.49</v>
      </c>
      <c r="C52" s="2">
        <f>SIN(2*PI()*B52)</f>
        <v/>
      </c>
      <c r="F52" s="2" t="n">
        <v>50</v>
      </c>
      <c r="G52" s="2" t="n">
        <v>49</v>
      </c>
      <c r="P52" t="n">
        <v>80.98515937138103</v>
      </c>
    </row>
    <row r="53">
      <c r="B53" s="2" t="n">
        <v>0.5</v>
      </c>
      <c r="C53" s="2">
        <f>SIN(2*PI()*B53)</f>
        <v/>
      </c>
      <c r="F53" s="2" t="n">
        <v>51</v>
      </c>
      <c r="G53" s="2" t="n">
        <v>87</v>
      </c>
      <c r="P53" t="n">
        <v>87.70887111292394</v>
      </c>
    </row>
    <row r="54">
      <c r="B54" s="2" t="n">
        <v>0.51</v>
      </c>
      <c r="C54" s="2">
        <f>SIN(2*PI()*B54)</f>
        <v/>
      </c>
      <c r="F54" s="2" t="n">
        <v>52</v>
      </c>
      <c r="G54" s="2" t="n">
        <v>69</v>
      </c>
      <c r="P54" t="n">
        <v>94.72732228802295</v>
      </c>
    </row>
    <row r="55">
      <c r="B55" s="2" t="n">
        <v>0.52</v>
      </c>
      <c r="C55" s="2">
        <f>SIN(2*PI()*B55)</f>
        <v/>
      </c>
      <c r="F55" s="2" t="n">
        <v>53</v>
      </c>
      <c r="G55" s="2" t="n">
        <v>66</v>
      </c>
      <c r="P55" t="n">
        <v>101.9845873784544</v>
      </c>
    </row>
    <row r="56">
      <c r="B56" s="2" t="n">
        <v>0.53</v>
      </c>
      <c r="C56" s="2">
        <f>SIN(2*PI()*B56)</f>
        <v/>
      </c>
      <c r="F56" s="2" t="n">
        <v>54</v>
      </c>
      <c r="G56" s="2" t="n">
        <v>19</v>
      </c>
      <c r="P56" t="n">
        <v>109.419968024512</v>
      </c>
    </row>
    <row r="57">
      <c r="B57" s="2" t="n">
        <v>0.54</v>
      </c>
      <c r="C57" s="2">
        <f>SIN(2*PI()*B57)</f>
        <v/>
      </c>
      <c r="F57" s="2" t="n">
        <v>55</v>
      </c>
      <c r="G57" s="2" t="n">
        <v>109</v>
      </c>
      <c r="P57" t="n">
        <v>116.96864826095</v>
      </c>
    </row>
    <row r="58">
      <c r="B58" s="2" t="n">
        <v>0.55</v>
      </c>
      <c r="C58" s="2">
        <f>SIN(2*PI()*B58)</f>
        <v/>
      </c>
      <c r="F58" s="2" t="n">
        <v>56</v>
      </c>
      <c r="G58" s="2" t="n">
        <v>242</v>
      </c>
      <c r="P58" t="n">
        <v>124.5624466081216</v>
      </c>
    </row>
    <row r="59">
      <c r="B59" s="2" t="n">
        <v>0.5600000000000001</v>
      </c>
      <c r="C59" s="2">
        <f>SIN(2*PI()*B59)</f>
        <v/>
      </c>
      <c r="F59" s="2" t="n">
        <v>57</v>
      </c>
      <c r="G59" s="2" t="n">
        <v>128</v>
      </c>
      <c r="P59" t="n">
        <v>132.1306540858441</v>
      </c>
    </row>
    <row r="60">
      <c r="B60" s="2" t="n">
        <v>0.57</v>
      </c>
      <c r="C60" s="2">
        <f>SIN(2*PI()*B60)</f>
        <v/>
      </c>
      <c r="F60" s="2" t="n">
        <v>58</v>
      </c>
      <c r="G60" s="2" t="n">
        <v>69</v>
      </c>
      <c r="P60" t="n">
        <v>139.6009452654762</v>
      </c>
    </row>
    <row r="61">
      <c r="B61" s="2" t="n">
        <v>0.58</v>
      </c>
      <c r="C61" s="2">
        <f>SIN(2*PI()*B61)</f>
        <v/>
      </c>
      <c r="F61" s="2" t="n">
        <v>59</v>
      </c>
      <c r="G61" s="2" t="n">
        <v>247</v>
      </c>
      <c r="P61" t="n">
        <v>146.9003477482724</v>
      </c>
    </row>
    <row r="62">
      <c r="B62" s="2" t="n">
        <v>0.59</v>
      </c>
      <c r="C62" s="2">
        <f>SIN(2*PI()*B62)</f>
        <v/>
      </c>
      <c r="F62" s="2" t="n">
        <v>60</v>
      </c>
      <c r="G62" s="2" t="n">
        <v>90</v>
      </c>
      <c r="P62" t="n">
        <v>153.9562539929811</v>
      </c>
    </row>
    <row r="63">
      <c r="B63" s="2" t="n">
        <v>0.6</v>
      </c>
      <c r="C63" s="2">
        <f>SIN(2*PI()*B63)</f>
        <v/>
      </c>
      <c r="F63" s="2" t="n">
        <v>61</v>
      </c>
      <c r="G63" s="2" t="n">
        <v>38</v>
      </c>
      <c r="P63" t="n">
        <v>160.6974582456072</v>
      </c>
    </row>
    <row r="64">
      <c r="B64" s="2" t="n">
        <v>0.61</v>
      </c>
      <c r="C64" s="2">
        <f>SIN(2*PI()*B64)</f>
        <v/>
      </c>
      <c r="F64" s="2" t="n">
        <v>62</v>
      </c>
      <c r="G64" s="2" t="n">
        <v>108</v>
      </c>
      <c r="P64" t="n">
        <v>167.0552004763211</v>
      </c>
    </row>
    <row r="65">
      <c r="B65" s="2" t="n">
        <v>0.62</v>
      </c>
      <c r="C65" s="2">
        <f>SIN(2*PI()*B65)</f>
        <v/>
      </c>
      <c r="F65" s="2" t="n">
        <v>63</v>
      </c>
      <c r="G65" s="2" t="n">
        <v>387</v>
      </c>
      <c r="P65" t="n">
        <v>172.9641987234799</v>
      </c>
    </row>
    <row r="66">
      <c r="B66" s="2" t="n">
        <v>0.63</v>
      </c>
      <c r="C66" s="2">
        <f>SIN(2*PI()*B66)</f>
        <v/>
      </c>
      <c r="F66" s="2" t="n">
        <v>64</v>
      </c>
      <c r="G66" s="2" t="n">
        <v>389</v>
      </c>
      <c r="P66" t="n">
        <v>178.3636510967222</v>
      </c>
    </row>
    <row r="67">
      <c r="B67" s="2" t="n">
        <v>0.64</v>
      </c>
      <c r="C67" s="2">
        <f>SIN(2*PI()*B67)</f>
        <v/>
      </c>
      <c r="F67" s="2" t="n">
        <v>65</v>
      </c>
      <c r="G67" s="2" t="n">
        <v>329</v>
      </c>
      <c r="P67" t="n">
        <v>183.1981889071658</v>
      </c>
    </row>
    <row r="68">
      <c r="B68" s="2" t="n">
        <v>0.65</v>
      </c>
      <c r="C68" s="2">
        <f>SIN(2*PI()*B68)</f>
        <v/>
      </c>
      <c r="F68" s="2" t="n">
        <v>66</v>
      </c>
      <c r="G68" s="2" t="n">
        <v>233</v>
      </c>
      <c r="P68" t="n">
        <v>187.4187629727071</v>
      </c>
    </row>
    <row r="69">
      <c r="B69" s="2" t="n">
        <v>0.66</v>
      </c>
      <c r="C69" s="2">
        <f>SIN(2*PI()*B69)</f>
        <v/>
      </c>
      <c r="F69" s="2" t="n">
        <v>67</v>
      </c>
      <c r="G69" s="2" t="n">
        <v>80</v>
      </c>
      <c r="P69" t="n">
        <v>190.9834460828544</v>
      </c>
    </row>
    <row r="70">
      <c r="B70" s="2" t="n">
        <v>0.67</v>
      </c>
      <c r="C70" s="2">
        <f>SIN(2*PI()*B70)</f>
        <v/>
      </c>
      <c r="F70" s="2" t="n">
        <v>68</v>
      </c>
      <c r="G70" s="2" t="n">
        <v>13</v>
      </c>
      <c r="P70" t="n">
        <v>193.858135885819</v>
      </c>
    </row>
    <row r="71">
      <c r="B71" s="2" t="n">
        <v>0.68</v>
      </c>
      <c r="C71" s="2">
        <f>SIN(2*PI()*B71)</f>
        <v/>
      </c>
      <c r="F71" s="2" t="n">
        <v>69</v>
      </c>
      <c r="G71" s="2" t="n">
        <v>220</v>
      </c>
      <c r="P71" t="n">
        <v>196.0171440592214</v>
      </c>
    </row>
    <row r="72">
      <c r="B72" s="2" t="n">
        <v>0.6899999999999999</v>
      </c>
      <c r="C72" s="2">
        <f>SIN(2*PI()*B72)</f>
        <v/>
      </c>
      <c r="F72" s="2" t="n">
        <v>70</v>
      </c>
      <c r="G72" s="2" t="n">
        <v>109</v>
      </c>
      <c r="P72" t="n">
        <v>197.4436595166876</v>
      </c>
    </row>
    <row r="73">
      <c r="B73" s="2" t="n">
        <v>0.7</v>
      </c>
      <c r="C73" s="2">
        <f>SIN(2*PI()*B73)</f>
        <v/>
      </c>
      <c r="F73" s="2" t="n">
        <v>71</v>
      </c>
      <c r="G73" s="2" t="n">
        <v>178</v>
      </c>
      <c r="P73" t="n">
        <v>198.130075551758</v>
      </c>
    </row>
    <row r="74">
      <c r="B74" s="2" t="n">
        <v>0.71</v>
      </c>
      <c r="C74" s="2">
        <f>SIN(2*PI()*B74)</f>
        <v/>
      </c>
      <c r="F74" s="2" t="n">
        <v>72</v>
      </c>
      <c r="G74" s="2" t="n">
        <v>405</v>
      </c>
      <c r="P74" t="n">
        <v>198.0781731884785</v>
      </c>
    </row>
    <row r="75">
      <c r="B75" s="2" t="n">
        <v>0.72</v>
      </c>
      <c r="C75" s="2">
        <f>SIN(2*PI()*B75)</f>
        <v/>
      </c>
      <c r="F75" s="2" t="n">
        <v>73</v>
      </c>
      <c r="G75" s="2" t="n">
        <v>175</v>
      </c>
      <c r="P75" t="n">
        <v>197.2991555507483</v>
      </c>
    </row>
    <row r="76">
      <c r="B76" s="2" t="n">
        <v>0.73</v>
      </c>
      <c r="C76" s="2">
        <f>SIN(2*PI()*B76)</f>
        <v/>
      </c>
      <c r="F76" s="2" t="n">
        <v>74</v>
      </c>
      <c r="G76" s="2" t="n">
        <v>103</v>
      </c>
      <c r="P76" t="n">
        <v>195.813530732158</v>
      </c>
    </row>
    <row r="77">
      <c r="B77" s="2" t="n">
        <v>0.74</v>
      </c>
      <c r="C77" s="2">
        <f>SIN(2*PI()*B77)</f>
        <v/>
      </c>
      <c r="F77" s="2" t="n">
        <v>75</v>
      </c>
      <c r="G77" s="2" t="n">
        <v>50</v>
      </c>
      <c r="P77" t="n">
        <v>193.6508433940176</v>
      </c>
    </row>
    <row r="78">
      <c r="B78" s="2" t="n">
        <v>0.75</v>
      </c>
      <c r="C78" s="2">
        <f>SIN(2*PI()*B78)</f>
        <v/>
      </c>
      <c r="F78" s="2" t="n">
        <v>76</v>
      </c>
      <c r="G78" s="2" t="n">
        <v>453</v>
      </c>
      <c r="P78" t="n">
        <v>190.8492580890545</v>
      </c>
    </row>
    <row r="79">
      <c r="B79" s="2" t="n">
        <v>0.76</v>
      </c>
      <c r="C79" s="2">
        <f>SIN(2*PI()*B79)</f>
        <v/>
      </c>
      <c r="F79" s="2" t="n">
        <v>77</v>
      </c>
      <c r="G79" s="2" t="n">
        <v>161</v>
      </c>
      <c r="P79" t="n">
        <v>187.4550000485297</v>
      </c>
    </row>
    <row r="80">
      <c r="B80" s="2" t="n">
        <v>0.77</v>
      </c>
      <c r="C80" s="2">
        <f>SIN(2*PI()*B80)</f>
        <v/>
      </c>
      <c r="F80" s="2" t="n">
        <v>78</v>
      </c>
      <c r="G80" s="2" t="n">
        <v>150</v>
      </c>
      <c r="P80" t="n">
        <v>183.5216618282086</v>
      </c>
    </row>
    <row r="81">
      <c r="B81" s="2" t="n">
        <v>0.78</v>
      </c>
      <c r="C81" s="2">
        <f>SIN(2*PI()*B81)</f>
        <v/>
      </c>
      <c r="F81" s="2" t="n">
        <v>79</v>
      </c>
      <c r="G81" s="2" t="n">
        <v>182</v>
      </c>
      <c r="P81" t="n">
        <v>179.1093867318763</v>
      </c>
    </row>
    <row r="82">
      <c r="B82" s="2" t="n">
        <v>0.79</v>
      </c>
      <c r="C82" s="2">
        <f>SIN(2*PI()*B82)</f>
        <v/>
      </c>
      <c r="F82" s="2" t="n">
        <v>80</v>
      </c>
      <c r="G82" s="2" t="n">
        <v>171</v>
      </c>
      <c r="P82" t="n">
        <v>174.283942270445</v>
      </c>
    </row>
    <row r="83">
      <c r="B83" s="2" t="n">
        <v>0.8</v>
      </c>
      <c r="C83" s="2">
        <f>SIN(2*PI()*B83)</f>
        <v/>
      </c>
      <c r="F83" s="2" t="n">
        <v>81</v>
      </c>
      <c r="G83" s="2" t="n">
        <v>68</v>
      </c>
      <c r="P83" t="n">
        <v>169.1156990238908</v>
      </c>
    </row>
    <row r="84">
      <c r="B84" s="2" t="n">
        <v>0.8100000000000001</v>
      </c>
      <c r="C84" s="2">
        <f>SIN(2*PI()*B84)</f>
        <v/>
      </c>
      <c r="F84" s="2" t="n">
        <v>82</v>
      </c>
      <c r="G84" s="2" t="n">
        <v>33</v>
      </c>
      <c r="P84" t="n">
        <v>163.6785321103062</v>
      </c>
    </row>
    <row r="85">
      <c r="B85" s="2" t="n">
        <v>0.82</v>
      </c>
      <c r="C85" s="2">
        <f>SIN(2*PI()*B85)</f>
        <v/>
      </c>
      <c r="F85" s="2" t="n">
        <v>83</v>
      </c>
      <c r="G85" s="2" t="n">
        <v>318</v>
      </c>
      <c r="P85" t="n">
        <v>158.0486639942912</v>
      </c>
    </row>
    <row r="86">
      <c r="B86" s="2" t="n">
        <v>0.83</v>
      </c>
      <c r="C86" s="2">
        <f>SIN(2*PI()*B86)</f>
        <v/>
      </c>
      <c r="F86" s="2" t="n">
        <v>84</v>
      </c>
      <c r="G86" s="2" t="n">
        <v>116</v>
      </c>
      <c r="P86" t="n">
        <v>152.3034685545887</v>
      </c>
    </row>
    <row r="87">
      <c r="B87" s="2" t="n">
        <v>0.84</v>
      </c>
      <c r="C87" s="2">
        <f>SIN(2*PI()*B87)</f>
        <v/>
      </c>
      <c r="F87" s="2" t="n">
        <v>85</v>
      </c>
      <c r="G87" s="2" t="n">
        <v>110</v>
      </c>
      <c r="P87" t="n">
        <v>146.5202571535926</v>
      </c>
    </row>
    <row r="88">
      <c r="B88" s="2" t="n">
        <v>0.85</v>
      </c>
      <c r="C88" s="2">
        <f>SIN(2*PI()*B88)</f>
        <v/>
      </c>
      <c r="F88" s="2" t="n">
        <v>86</v>
      </c>
      <c r="G88" s="2" t="n">
        <v>181</v>
      </c>
      <c r="P88" t="n">
        <v>140.7750678913615</v>
      </c>
    </row>
    <row r="89">
      <c r="B89" s="2" t="n">
        <v>0.86</v>
      </c>
      <c r="C89" s="2">
        <f>SIN(2*PI()*B89)</f>
        <v/>
      </c>
      <c r="F89" s="2" t="n">
        <v>87</v>
      </c>
      <c r="G89" s="2" t="n">
        <v>116</v>
      </c>
      <c r="P89" t="n">
        <v>135.1414792736202</v>
      </c>
    </row>
    <row r="90">
      <c r="B90" s="2" t="n">
        <v>0.87</v>
      </c>
      <c r="C90" s="2">
        <f>SIN(2*PI()*B90)</f>
        <v/>
      </c>
      <c r="F90" s="2" t="n">
        <v>88</v>
      </c>
      <c r="G90" s="2" t="n">
        <v>71</v>
      </c>
      <c r="P90" t="n">
        <v>129.6894691740557</v>
      </c>
    </row>
    <row r="91">
      <c r="B91" s="2" t="n">
        <v>0.88</v>
      </c>
      <c r="C91" s="2">
        <f>SIN(2*PI()*B91)</f>
        <v/>
      </c>
      <c r="F91" s="2" t="n">
        <v>89</v>
      </c>
      <c r="G91" s="2" t="n">
        <v>12</v>
      </c>
      <c r="P91" t="n">
        <v>124.4843392307689</v>
      </c>
    </row>
    <row r="92">
      <c r="B92" s="2" t="n">
        <v>0.89</v>
      </c>
      <c r="C92" s="2">
        <f>SIN(2*PI()*B92)</f>
        <v/>
      </c>
      <c r="F92" s="2" t="n">
        <v>90</v>
      </c>
      <c r="G92" s="2" t="n">
        <v>72</v>
      </c>
      <c r="P92" t="n">
        <v>119.5857236973679</v>
      </c>
    </row>
    <row r="93">
      <c r="B93" s="2" t="n">
        <v>0.9</v>
      </c>
      <c r="C93" s="2">
        <f>SIN(2*PI()*B93)</f>
        <v/>
      </c>
      <c r="F93" s="2" t="n">
        <v>91</v>
      </c>
      <c r="G93" s="2" t="n">
        <v>183</v>
      </c>
      <c r="P93" t="n">
        <v>115.0467002905636</v>
      </c>
    </row>
    <row r="94">
      <c r="B94" s="2" t="n">
        <v>0.91</v>
      </c>
      <c r="C94" s="2">
        <f>SIN(2*PI()*B94)</f>
        <v/>
      </c>
      <c r="F94" s="2" t="n">
        <v>92</v>
      </c>
      <c r="G94" s="2" t="n">
        <v>252</v>
      </c>
      <c r="P94" t="n">
        <v>110.9130187649606</v>
      </c>
    </row>
    <row r="95">
      <c r="B95" s="2" t="n">
        <v>0.92</v>
      </c>
      <c r="C95" s="2">
        <f>SIN(2*PI()*B95)</f>
        <v/>
      </c>
      <c r="F95" s="2" t="n">
        <v>93</v>
      </c>
      <c r="G95" s="2" t="n">
        <v>211</v>
      </c>
      <c r="P95" t="n">
        <v>107.2224608351743</v>
      </c>
    </row>
    <row r="96">
      <c r="B96" s="2" t="n">
        <v>0.93</v>
      </c>
      <c r="C96" s="2">
        <f>SIN(2*PI()*B96)</f>
        <v/>
      </c>
      <c r="F96" s="2" t="n">
        <v>94</v>
      </c>
      <c r="G96" s="2" t="n">
        <v>151</v>
      </c>
      <c r="P96" t="n">
        <v>104.0043426945337</v>
      </c>
    </row>
    <row r="97">
      <c r="B97" s="2" t="n">
        <v>0.9399999999999999</v>
      </c>
      <c r="C97" s="2">
        <f>SIN(2*PI()*B97)</f>
        <v/>
      </c>
      <c r="F97" s="2" t="n">
        <v>95</v>
      </c>
      <c r="G97" s="2" t="n">
        <v>85</v>
      </c>
      <c r="P97" t="n">
        <v>101.279168792594</v>
      </c>
    </row>
    <row r="98">
      <c r="B98" s="2" t="n">
        <v>0.95</v>
      </c>
      <c r="C98" s="2">
        <f>SIN(2*PI()*B98)</f>
        <v/>
      </c>
      <c r="F98" s="2" t="n">
        <v>96</v>
      </c>
      <c r="G98" s="2" t="n">
        <v>7</v>
      </c>
      <c r="P98" t="n">
        <v>99.05844277894109</v>
      </c>
    </row>
    <row r="99">
      <c r="B99" s="2" t="n">
        <v>0.96</v>
      </c>
      <c r="C99" s="2">
        <f>SIN(2*PI()*B99)</f>
        <v/>
      </c>
      <c r="F99" s="2" t="n">
        <v>97</v>
      </c>
      <c r="G99" s="2" t="n">
        <v>44</v>
      </c>
      <c r="P99" t="n">
        <v>97.34463865012454</v>
      </c>
    </row>
    <row r="100">
      <c r="B100" s="2" t="n">
        <v>0.97</v>
      </c>
      <c r="C100" s="2">
        <f>SIN(2*PI()*B100)</f>
        <v/>
      </c>
      <c r="F100" s="2" t="n">
        <v>98</v>
      </c>
      <c r="G100" s="2" t="n">
        <v>150</v>
      </c>
      <c r="P100" t="n">
        <v>96.13133220412317</v>
      </c>
    </row>
    <row r="101">
      <c r="B101" s="2" t="n">
        <v>0.98</v>
      </c>
      <c r="C101" s="2">
        <f>SIN(2*PI()*B101)</f>
        <v/>
      </c>
      <c r="F101" s="2" t="n">
        <v>99</v>
      </c>
      <c r="G101" s="2" t="n">
        <v>95</v>
      </c>
      <c r="P101" t="n">
        <v>95.40348996798764</v>
      </c>
    </row>
    <row r="102">
      <c r="B102" s="2" t="n">
        <v>0.99</v>
      </c>
      <c r="C102" s="2">
        <f>SIN(2*PI()*B102)</f>
        <v/>
      </c>
      <c r="F102" s="2" t="n">
        <v>100</v>
      </c>
      <c r="G102" s="2" t="n">
        <v>169</v>
      </c>
      <c r="P102" t="n">
        <v>95.13790987486291</v>
      </c>
    </row>
    <row r="103">
      <c r="B103" s="2" t="n">
        <v>1</v>
      </c>
      <c r="C103" s="2">
        <f>SIN(2*PI()*B103)</f>
        <v/>
      </c>
      <c r="F103" s="2" t="n">
        <v>101</v>
      </c>
      <c r="G103" s="2" t="n">
        <v>82</v>
      </c>
      <c r="P103" t="n">
        <v>95.30380518128459</v>
      </c>
    </row>
    <row r="104">
      <c r="B104" s="2" t="n">
        <v>1.01</v>
      </c>
      <c r="C104" s="2">
        <f>SIN(2*PI()*B104)</f>
        <v/>
      </c>
      <c r="F104" s="2" t="n">
        <v>102</v>
      </c>
      <c r="G104" s="2" t="n">
        <v>67</v>
      </c>
      <c r="P104" t="n">
        <v>95.863520487351</v>
      </c>
    </row>
    <row r="105">
      <c r="B105" s="2" t="n">
        <v>1.02</v>
      </c>
      <c r="C105" s="2">
        <f>SIN(2*PI()*B105)</f>
        <v/>
      </c>
      <c r="F105" s="2" t="n">
        <v>103</v>
      </c>
      <c r="G105" s="2" t="n">
        <v>6</v>
      </c>
      <c r="P105" t="n">
        <v>96.77336630103905</v>
      </c>
    </row>
    <row r="106">
      <c r="B106" s="2" t="n">
        <v>1.03</v>
      </c>
      <c r="C106" s="2">
        <f>SIN(2*PI()*B106)</f>
        <v/>
      </c>
      <c r="F106" s="2" t="n">
        <v>104</v>
      </c>
      <c r="G106" s="2" t="n">
        <v>210</v>
      </c>
      <c r="P106" t="n">
        <v>97.9845564195777</v>
      </c>
    </row>
    <row r="107">
      <c r="B107" s="2" t="n">
        <v>1.04</v>
      </c>
      <c r="C107" s="2">
        <f>SIN(2*PI()*B107)</f>
        <v/>
      </c>
      <c r="F107" s="2" t="n">
        <v>105</v>
      </c>
      <c r="G107" s="2" t="n">
        <v>76</v>
      </c>
      <c r="P107" t="n">
        <v>99.44423052662475</v>
      </c>
    </row>
    <row r="108">
      <c r="B108" s="2" t="n">
        <v>1.05</v>
      </c>
      <c r="C108" s="2">
        <f>SIN(2*PI()*B108)</f>
        <v/>
      </c>
      <c r="F108" s="2" t="n">
        <v>106</v>
      </c>
      <c r="G108" s="2" t="n">
        <v>74</v>
      </c>
      <c r="P108" t="n">
        <v>101.0965428596059</v>
      </c>
    </row>
    <row r="109">
      <c r="B109" s="2" t="n">
        <v>1.06</v>
      </c>
      <c r="C109" s="2">
        <f>SIN(2*PI()*B109)</f>
        <v/>
      </c>
      <c r="F109" s="2" t="n">
        <v>107</v>
      </c>
      <c r="G109" s="2" t="n">
        <v>105</v>
      </c>
      <c r="P109" t="n">
        <v>102.8837966162479</v>
      </c>
    </row>
    <row r="110">
      <c r="B110" s="2" t="n">
        <v>1.07</v>
      </c>
      <c r="C110" s="2">
        <f>SIN(2*PI()*B110)</f>
        <v/>
      </c>
      <c r="F110" s="2" t="n">
        <v>108</v>
      </c>
      <c r="G110" s="2" t="n">
        <v>211</v>
      </c>
      <c r="P110" t="n">
        <v>104.747602965483</v>
      </c>
    </row>
    <row r="111">
      <c r="B111" s="2" t="n">
        <v>1.08</v>
      </c>
      <c r="C111" s="2">
        <f>SIN(2*PI()*B111)</f>
        <v/>
      </c>
      <c r="F111" s="2" t="n">
        <v>109</v>
      </c>
      <c r="G111" s="2" t="n">
        <v>77</v>
      </c>
      <c r="P111" t="n">
        <v>106.6300431206005</v>
      </c>
    </row>
    <row r="112">
      <c r="B112" s="2" t="n">
        <v>1.09</v>
      </c>
      <c r="C112" s="2">
        <f>SIN(2*PI()*B112)</f>
        <v/>
      </c>
      <c r="F112" s="2" t="n">
        <v>110</v>
      </c>
      <c r="G112" s="2" t="n">
        <v>19</v>
      </c>
      <c r="P112" t="n">
        <v>108.4748119292736</v>
      </c>
    </row>
    <row r="113">
      <c r="B113" s="2" t="n">
        <v>1.1</v>
      </c>
      <c r="C113" s="2">
        <f>SIN(2*PI()*B113)</f>
        <v/>
      </c>
      <c r="F113" s="2" t="n">
        <v>111</v>
      </c>
      <c r="G113" s="2" t="n">
        <v>99</v>
      </c>
      <c r="P113" t="n">
        <v>110.2283218356107</v>
      </c>
    </row>
    <row r="114">
      <c r="B114" s="2" t="n">
        <v>1.11</v>
      </c>
      <c r="C114" s="2">
        <f>SIN(2*PI()*B114)</f>
        <v/>
      </c>
      <c r="F114" s="2" t="n">
        <v>112</v>
      </c>
      <c r="G114" s="2" t="n">
        <v>136</v>
      </c>
      <c r="P114" t="n">
        <v>111.840746865688</v>
      </c>
    </row>
    <row r="115">
      <c r="B115" s="2" t="n">
        <v>1.12</v>
      </c>
      <c r="C115" s="2">
        <f>SIN(2*PI()*B115)</f>
        <v/>
      </c>
      <c r="F115" s="2" t="n">
        <v>113</v>
      </c>
      <c r="G115" s="2" t="n">
        <v>48</v>
      </c>
      <c r="P115" t="n">
        <v>113.2669874644933</v>
      </c>
    </row>
    <row r="116">
      <c r="B116" s="2" t="n">
        <v>1.13</v>
      </c>
      <c r="C116" s="2">
        <f>SIN(2*PI()*B116)</f>
        <v/>
      </c>
      <c r="F116" s="2" t="n">
        <v>114</v>
      </c>
      <c r="G116" s="2" t="n">
        <v>178</v>
      </c>
      <c r="P116" t="n">
        <v>114.4675385460067</v>
      </c>
    </row>
    <row r="117">
      <c r="B117" s="2" t="n">
        <v>1.14</v>
      </c>
      <c r="C117" s="2">
        <f>SIN(2*PI()*B117)</f>
        <v/>
      </c>
      <c r="F117" s="2" t="n">
        <v>115</v>
      </c>
      <c r="G117" s="2" t="n">
        <v>131</v>
      </c>
      <c r="P117" t="n">
        <v>115.4092449795477</v>
      </c>
    </row>
    <row r="118">
      <c r="B118" s="2" t="n">
        <v>1.15</v>
      </c>
      <c r="C118" s="2">
        <f>SIN(2*PI()*B118)</f>
        <v/>
      </c>
      <c r="F118" s="2" t="n">
        <v>116</v>
      </c>
      <c r="G118" s="2" t="n">
        <v>72</v>
      </c>
      <c r="P118" t="n">
        <v>116.0659308885883</v>
      </c>
    </row>
    <row r="119">
      <c r="B119" s="2" t="n">
        <v>1.16</v>
      </c>
      <c r="C119" s="2">
        <f>SIN(2*PI()*B119)</f>
        <v/>
      </c>
      <c r="F119" s="2" t="n">
        <v>117</v>
      </c>
      <c r="G119" s="2" t="n">
        <v>73</v>
      </c>
      <c r="P119" t="n">
        <v>116.4188915414858</v>
      </c>
    </row>
    <row r="120">
      <c r="B120" s="2" t="n">
        <v>1.17</v>
      </c>
      <c r="C120" s="2">
        <f>SIN(2*PI()*B120)</f>
        <v/>
      </c>
      <c r="F120" s="2" t="n">
        <v>118</v>
      </c>
      <c r="G120" s="2" t="n">
        <v>164</v>
      </c>
      <c r="P120" t="n">
        <v>116.4572392208026</v>
      </c>
    </row>
    <row r="121">
      <c r="B121" s="2" t="n">
        <v>1.18</v>
      </c>
      <c r="C121" s="2">
        <f>SIN(2*PI()*B121)</f>
        <v/>
      </c>
      <c r="F121" s="2" t="n">
        <v>119</v>
      </c>
      <c r="G121" s="2" t="n">
        <v>222</v>
      </c>
      <c r="P121" t="n">
        <v>116.1780972189998</v>
      </c>
    </row>
    <row r="122">
      <c r="B122" s="2" t="n">
        <v>1.19</v>
      </c>
      <c r="C122" s="2">
        <f>SIN(2*PI()*B122)</f>
        <v/>
      </c>
      <c r="F122" s="2" t="n">
        <v>120</v>
      </c>
      <c r="G122" s="2" t="n">
        <v>157</v>
      </c>
      <c r="P122" t="n">
        <v>115.5866389704281</v>
      </c>
    </row>
    <row r="123">
      <c r="B123" s="2" t="n">
        <v>1.2</v>
      </c>
      <c r="C123" s="2">
        <f>SIN(2*PI()*B123)</f>
        <v/>
      </c>
      <c r="F123" s="2" t="n">
        <v>121</v>
      </c>
      <c r="G123" s="2" t="n">
        <v>132</v>
      </c>
      <c r="P123" t="n">
        <v>114.6959722379578</v>
      </c>
    </row>
    <row r="124">
      <c r="B124" s="2" t="n">
        <v>1.21</v>
      </c>
      <c r="C124" s="2">
        <f>SIN(2*PI()*B124)</f>
        <v/>
      </c>
      <c r="F124" s="2" t="n">
        <v>122</v>
      </c>
      <c r="G124" s="2" t="n">
        <v>81</v>
      </c>
      <c r="P124" t="n">
        <v>113.5268711718153</v>
      </c>
    </row>
    <row r="125">
      <c r="B125" s="2" t="n">
        <v>1.22</v>
      </c>
      <c r="C125" s="2">
        <f>SIN(2*PI()*B125)</f>
        <v/>
      </c>
      <c r="F125" s="2" t="n">
        <v>123</v>
      </c>
      <c r="G125" s="2" t="n">
        <v>85</v>
      </c>
      <c r="P125" t="n">
        <v>112.1073618930748</v>
      </c>
    </row>
    <row r="126">
      <c r="B126" s="2" t="n">
        <v>1.23</v>
      </c>
      <c r="C126" s="2">
        <f>SIN(2*PI()*B126)</f>
        <v/>
      </c>
      <c r="F126" s="2" t="n">
        <v>124</v>
      </c>
      <c r="G126" s="2" t="n">
        <v>57</v>
      </c>
      <c r="P126" t="n">
        <v>110.4721699710204</v>
      </c>
    </row>
    <row r="127">
      <c r="B127" s="2" t="n">
        <v>1.24</v>
      </c>
      <c r="C127" s="2">
        <f>SIN(2*PI()*B127)</f>
        <v/>
      </c>
      <c r="F127" s="2" t="n">
        <v>125</v>
      </c>
      <c r="G127" s="2" t="n">
        <v>65</v>
      </c>
      <c r="P127" t="n">
        <v>108.6620407109203</v>
      </c>
    </row>
    <row r="128">
      <c r="B128" s="2" t="n">
        <v>1.25</v>
      </c>
      <c r="C128" s="2">
        <f>SIN(2*PI()*B128)</f>
        <v/>
      </c>
      <c r="F128" s="2" t="n">
        <v>126</v>
      </c>
      <c r="G128" s="2" t="n">
        <v>85</v>
      </c>
      <c r="P128" t="n">
        <v>106.7229454987357</v>
      </c>
    </row>
    <row r="129">
      <c r="B129" s="2" t="n">
        <v>1.26</v>
      </c>
      <c r="C129" s="2">
        <f>SIN(2*PI()*B129)</f>
        <v/>
      </c>
      <c r="F129" s="2" t="n">
        <v>127</v>
      </c>
      <c r="G129" s="2" t="n">
        <v>72</v>
      </c>
      <c r="P129" t="n">
        <v>104.70518951837</v>
      </c>
    </row>
    <row r="130">
      <c r="B130" s="2" t="n">
        <v>1.27</v>
      </c>
      <c r="C130" s="2">
        <f>SIN(2*PI()*B130)</f>
        <v/>
      </c>
      <c r="F130" s="2" t="n">
        <v>128</v>
      </c>
      <c r="G130" s="2" t="n">
        <v>143</v>
      </c>
      <c r="P130" t="n">
        <v>102.6624379268668</v>
      </c>
    </row>
    <row r="131">
      <c r="B131" s="2" t="n">
        <v>1.28</v>
      </c>
      <c r="C131" s="2">
        <f>SIN(2*PI()*B131)</f>
        <v/>
      </c>
      <c r="F131" s="2" t="n">
        <v>129</v>
      </c>
      <c r="G131" s="2" t="n">
        <v>64</v>
      </c>
      <c r="P131" t="n">
        <v>100.6506790110416</v>
      </c>
    </row>
    <row r="132">
      <c r="B132" s="2" t="n">
        <v>1.29</v>
      </c>
      <c r="C132" s="2">
        <f>SIN(2*PI()*B132)</f>
        <v/>
      </c>
      <c r="F132" s="2" t="n">
        <v>130</v>
      </c>
      <c r="G132" s="2" t="n">
        <v>83</v>
      </c>
      <c r="P132" t="n">
        <v>98.72714392944194</v>
      </c>
    </row>
    <row r="133">
      <c r="B133" s="2" t="n">
        <v>1.3</v>
      </c>
      <c r="C133" s="2">
        <f>SIN(2*PI()*B133)</f>
        <v/>
      </c>
      <c r="F133" s="2" t="n">
        <v>131</v>
      </c>
      <c r="G133" s="2" t="n">
        <v>23</v>
      </c>
      <c r="P133" t="n">
        <v>96.94920334735822</v>
      </c>
    </row>
    <row r="134">
      <c r="B134" s="2" t="n">
        <v>1.31</v>
      </c>
      <c r="C134" s="2">
        <f>SIN(2*PI()*B134)</f>
        <v/>
      </c>
      <c r="F134" s="2" t="n">
        <v>132</v>
      </c>
      <c r="G134" s="2" t="n">
        <v>135</v>
      </c>
      <c r="P134" t="n">
        <v>95.37326158829588</v>
      </c>
    </row>
    <row r="135">
      <c r="B135" s="2" t="n">
        <v>1.32</v>
      </c>
      <c r="C135" s="2">
        <f>SIN(2*PI()*B135)</f>
        <v/>
      </c>
      <c r="F135" s="2" t="n">
        <v>133</v>
      </c>
      <c r="G135" s="2" t="n">
        <v>151</v>
      </c>
      <c r="P135" t="n">
        <v>94.05366884886314</v>
      </c>
    </row>
    <row r="136">
      <c r="B136" s="2" t="n">
        <v>1.33</v>
      </c>
      <c r="C136" s="2">
        <f>SIN(2*PI()*B136)</f>
        <v/>
      </c>
      <c r="F136" s="2" t="n">
        <v>134</v>
      </c>
      <c r="G136" s="2" t="n">
        <v>53</v>
      </c>
      <c r="P136" t="n">
        <v>93.04167155903056</v>
      </c>
    </row>
    <row r="137">
      <c r="B137" s="2" t="n">
        <v>1.34</v>
      </c>
      <c r="C137" s="2">
        <f>SIN(2*PI()*B137)</f>
        <v/>
      </c>
      <c r="F137" s="2" t="n">
        <v>135</v>
      </c>
      <c r="G137" s="2" t="n">
        <v>109</v>
      </c>
      <c r="P137" t="n">
        <v>92.38442012729747</v>
      </c>
    </row>
    <row r="138">
      <c r="B138" s="2" t="n">
        <v>1.35</v>
      </c>
      <c r="C138" s="2">
        <f>SIN(2*PI()*B138)</f>
        <v/>
      </c>
      <c r="F138" s="2" t="n">
        <v>136</v>
      </c>
      <c r="G138" s="2" t="n">
        <v>92</v>
      </c>
      <c r="P138" t="n">
        <v>92.12405210882856</v>
      </c>
    </row>
    <row r="139">
      <c r="B139" s="2" t="n">
        <v>1.36</v>
      </c>
      <c r="C139" s="2">
        <f>SIN(2*PI()*B139)</f>
        <v/>
      </c>
      <c r="F139" s="2" t="n">
        <v>137</v>
      </c>
      <c r="G139" s="2" t="n">
        <v>63</v>
      </c>
      <c r="P139" t="n">
        <v>92.29686729935133</v>
      </c>
    </row>
    <row r="140">
      <c r="B140" s="2" t="n">
        <v>1.37</v>
      </c>
      <c r="C140" s="2">
        <f>SIN(2*PI()*B140)</f>
        <v/>
      </c>
      <c r="F140" s="2" t="n">
        <v>138</v>
      </c>
      <c r="G140" s="2" t="n">
        <v>71</v>
      </c>
      <c r="P140" t="n">
        <v>92.9326094201321</v>
      </c>
    </row>
    <row r="141">
      <c r="B141" s="2" t="n">
        <v>1.38</v>
      </c>
      <c r="C141" s="2">
        <f>SIN(2*PI()*B141)</f>
        <v/>
      </c>
      <c r="F141" s="2" t="n">
        <v>139</v>
      </c>
      <c r="G141" s="2" t="n">
        <v>112</v>
      </c>
      <c r="P141" t="n">
        <v>94.05386695697781</v>
      </c>
    </row>
    <row r="142">
      <c r="B142" s="2" t="n">
        <v>1.39</v>
      </c>
      <c r="C142" s="2">
        <f>SIN(2*PI()*B142)</f>
        <v/>
      </c>
      <c r="F142" s="2" t="n">
        <v>140</v>
      </c>
      <c r="G142" s="2" t="n">
        <v>323</v>
      </c>
      <c r="P142" t="n">
        <v>95.67560339119197</v>
      </c>
    </row>
    <row r="143">
      <c r="B143" s="2" t="n">
        <v>1.4</v>
      </c>
      <c r="C143" s="2">
        <f>SIN(2*PI()*B143)</f>
        <v/>
      </c>
      <c r="F143" s="2" t="n">
        <v>141</v>
      </c>
      <c r="G143" s="2" t="n">
        <v>43</v>
      </c>
      <c r="P143" t="n">
        <v>97.80482455909267</v>
      </c>
    </row>
    <row r="144">
      <c r="B144" s="2" t="n">
        <v>1.41</v>
      </c>
      <c r="C144" s="2">
        <f>SIN(2*PI()*B144)</f>
        <v/>
      </c>
      <c r="F144" s="2" t="n">
        <v>142</v>
      </c>
      <c r="G144" s="2" t="n">
        <v>75</v>
      </c>
      <c r="P144" t="n">
        <v>100.4403882485877</v>
      </c>
    </row>
    <row r="145">
      <c r="B145" s="2" t="n">
        <v>1.42</v>
      </c>
      <c r="C145" s="2">
        <f>SIN(2*PI()*B145)</f>
        <v/>
      </c>
      <c r="F145" s="2" t="n">
        <v>143</v>
      </c>
      <c r="G145" s="2" t="n">
        <v>116</v>
      </c>
      <c r="P145" t="n">
        <v>103.5729584380868</v>
      </c>
    </row>
    <row r="146">
      <c r="B146" s="2" t="n">
        <v>1.43</v>
      </c>
      <c r="C146" s="2">
        <f>SIN(2*PI()*B146)</f>
        <v/>
      </c>
      <c r="F146" s="2" t="n">
        <v>144</v>
      </c>
      <c r="G146" s="2" t="n">
        <v>172</v>
      </c>
      <c r="P146" t="n">
        <v>107.1851038575447</v>
      </c>
    </row>
    <row r="147">
      <c r="B147" s="2" t="n">
        <v>1.44</v>
      </c>
      <c r="C147" s="2">
        <f>SIN(2*PI()*B147)</f>
        <v/>
      </c>
      <c r="F147" s="2" t="n">
        <v>145</v>
      </c>
      <c r="G147" s="2" t="n">
        <v>31</v>
      </c>
      <c r="P147" t="n">
        <v>111.2515378566148</v>
      </c>
    </row>
    <row r="148">
      <c r="B148" s="2" t="n">
        <v>1.45</v>
      </c>
      <c r="C148" s="2">
        <f>SIN(2*PI()*B148)</f>
        <v/>
      </c>
      <c r="F148" s="2" t="n">
        <v>146</v>
      </c>
      <c r="G148" s="2" t="n">
        <v>155</v>
      </c>
      <c r="P148" t="n">
        <v>115.7394939527451</v>
      </c>
    </row>
    <row r="149">
      <c r="B149" s="2" t="n">
        <v>1.46</v>
      </c>
      <c r="C149" s="2">
        <f>SIN(2*PI()*B149)</f>
        <v/>
      </c>
      <c r="F149" s="2" t="n">
        <v>147</v>
      </c>
      <c r="G149" s="2" t="n">
        <v>225</v>
      </c>
      <c r="P149" t="n">
        <v>120.6092289525898</v>
      </c>
    </row>
    <row r="150">
      <c r="B150" s="2" t="n">
        <v>1.47</v>
      </c>
      <c r="C150" s="2">
        <f>SIN(2*PI()*B150)</f>
        <v/>
      </c>
      <c r="F150" s="2" t="n">
        <v>148</v>
      </c>
      <c r="G150" s="2" t="n">
        <v>154</v>
      </c>
      <c r="P150" t="n">
        <v>125.8146432404385</v>
      </c>
    </row>
    <row r="151">
      <c r="B151" s="2" t="n">
        <v>1.48</v>
      </c>
      <c r="C151" s="2">
        <f>SIN(2*PI()*B151)</f>
        <v/>
      </c>
      <c r="F151" s="2" t="n">
        <v>149</v>
      </c>
      <c r="G151" s="2" t="n">
        <v>191</v>
      </c>
      <c r="P151" t="n">
        <v>131.3040057507002</v>
      </c>
    </row>
    <row r="152">
      <c r="B152" s="2" t="n">
        <v>1.49</v>
      </c>
      <c r="C152" s="2">
        <f>SIN(2*PI()*B152)</f>
        <v/>
      </c>
      <c r="F152" s="2" t="n">
        <v>150</v>
      </c>
      <c r="G152" s="2" t="n">
        <v>89</v>
      </c>
      <c r="P152" t="n">
        <v>137.0207693263555</v>
      </c>
    </row>
    <row r="153">
      <c r="B153" s="2" t="n">
        <v>1.5</v>
      </c>
      <c r="C153" s="2">
        <f>SIN(2*PI()*B153)</f>
        <v/>
      </c>
      <c r="F153" s="2" t="n">
        <v>151</v>
      </c>
      <c r="G153" s="2" t="n">
        <v>83</v>
      </c>
      <c r="P153" t="n">
        <v>142.9044606448104</v>
      </c>
    </row>
    <row r="154">
      <c r="B154" s="2" t="n">
        <v>1.51</v>
      </c>
      <c r="C154" s="2">
        <f>SIN(2*PI()*B154)</f>
        <v/>
      </c>
      <c r="F154" s="2" t="n">
        <v>152</v>
      </c>
      <c r="G154" s="2" t="n">
        <v>42</v>
      </c>
      <c r="P154" t="n">
        <v>148.891627693784</v>
      </c>
    </row>
    <row r="155">
      <c r="B155" s="2" t="n">
        <v>1.52</v>
      </c>
      <c r="C155" s="2">
        <f>SIN(2*PI()*B155)</f>
        <v/>
      </c>
      <c r="F155" s="2" t="n">
        <v>153</v>
      </c>
      <c r="G155" s="2" t="n">
        <v>133</v>
      </c>
      <c r="P155" t="n">
        <v>154.9168269232243</v>
      </c>
    </row>
    <row r="156">
      <c r="B156" s="2" t="n">
        <v>1.53</v>
      </c>
      <c r="C156" s="2">
        <f>SIN(2*PI()*B156)</f>
        <v/>
      </c>
      <c r="F156" s="2" t="n">
        <v>154</v>
      </c>
      <c r="G156" s="2" t="n">
        <v>134</v>
      </c>
      <c r="P156" t="n">
        <v>160.9136316983114</v>
      </c>
    </row>
    <row r="157">
      <c r="B157" s="2" t="n">
        <v>1.54</v>
      </c>
      <c r="C157" s="2">
        <f>SIN(2*PI()*B157)</f>
        <v/>
      </c>
      <c r="F157" s="2" t="n">
        <v>155</v>
      </c>
      <c r="G157" s="2" t="n">
        <v>139</v>
      </c>
      <c r="P157" t="n">
        <v>166.8156435397601</v>
      </c>
    </row>
    <row r="158">
      <c r="B158" s="2" t="n">
        <v>1.55</v>
      </c>
      <c r="C158" s="2">
        <f>SIN(2*PI()*B158)</f>
        <v/>
      </c>
      <c r="F158" s="2" t="n">
        <v>156</v>
      </c>
      <c r="G158" s="2" t="n">
        <v>205</v>
      </c>
      <c r="P158" t="n">
        <v>172.5574878600168</v>
      </c>
    </row>
    <row r="159">
      <c r="B159" s="2" t="n">
        <v>1.56</v>
      </c>
      <c r="C159" s="2">
        <f>SIN(2*PI()*B159)</f>
        <v/>
      </c>
      <c r="F159" s="2" t="n">
        <v>157</v>
      </c>
      <c r="G159" s="2" t="n">
        <v>186</v>
      </c>
      <c r="P159" t="n">
        <v>178.0757764795022</v>
      </c>
    </row>
    <row r="160">
      <c r="B160" s="2" t="n">
        <v>1.57</v>
      </c>
      <c r="C160" s="2">
        <f>SIN(2*PI()*B160)</f>
        <v/>
      </c>
      <c r="F160" s="2" t="n">
        <v>158</v>
      </c>
      <c r="G160" s="2" t="n">
        <v>128</v>
      </c>
      <c r="P160" t="n">
        <v>183.3100201207565</v>
      </c>
    </row>
    <row r="161">
      <c r="B161" s="2" t="n">
        <v>1.58</v>
      </c>
      <c r="C161" s="2">
        <f>SIN(2*PI()*B161)</f>
        <v/>
      </c>
      <c r="F161" s="2" t="n">
        <v>159</v>
      </c>
      <c r="G161" s="2" t="n">
        <v>41</v>
      </c>
      <c r="P161" t="n">
        <v>188.2034753085317</v>
      </c>
    </row>
    <row r="162">
      <c r="B162" s="2" t="n">
        <v>1.59</v>
      </c>
      <c r="C162" s="2">
        <f>SIN(2*PI()*B162)</f>
        <v/>
      </c>
      <c r="F162" s="2" t="n">
        <v>160</v>
      </c>
      <c r="G162" s="2" t="n">
        <v>224</v>
      </c>
      <c r="P162" t="n">
        <v>192.7039116227089</v>
      </c>
    </row>
    <row r="163">
      <c r="B163" s="2" t="n">
        <v>1.6</v>
      </c>
      <c r="C163" s="2">
        <f>SIN(2*PI()*B163)</f>
        <v/>
      </c>
      <c r="F163" s="2" t="n">
        <v>161</v>
      </c>
      <c r="G163" s="2" t="n">
        <v>271</v>
      </c>
      <c r="P163" t="n">
        <v>196.7642870250154</v>
      </c>
    </row>
    <row r="164">
      <c r="B164" s="2" t="n">
        <v>1.61</v>
      </c>
      <c r="C164" s="2">
        <f>SIN(2*PI()*B164)</f>
        <v/>
      </c>
      <c r="F164" s="2" t="n">
        <v>162</v>
      </c>
      <c r="G164" s="2" t="n">
        <v>169</v>
      </c>
      <c r="P164" t="n">
        <v>200.3433209716137</v>
      </c>
    </row>
    <row r="165">
      <c r="B165" s="2" t="n">
        <v>1.62</v>
      </c>
      <c r="C165" s="2">
        <f>SIN(2*PI()*B165)</f>
        <v/>
      </c>
      <c r="F165" s="2" t="n">
        <v>163</v>
      </c>
      <c r="G165" s="2" t="n">
        <v>228</v>
      </c>
      <c r="P165" t="n">
        <v>203.4059571894406</v>
      </c>
    </row>
    <row r="166">
      <c r="B166" s="2" t="n">
        <v>1.63</v>
      </c>
      <c r="C166" s="2">
        <f>SIN(2*PI()*B166)</f>
        <v/>
      </c>
      <c r="F166" s="2" t="n">
        <v>164</v>
      </c>
      <c r="G166" s="2" t="n">
        <v>336</v>
      </c>
      <c r="P166" t="n">
        <v>205.9237102891888</v>
      </c>
    </row>
    <row r="167">
      <c r="B167" s="2" t="n">
        <v>1.64</v>
      </c>
      <c r="C167" s="2">
        <f>SIN(2*PI()*B167)</f>
        <v/>
      </c>
      <c r="F167" s="2" t="n">
        <v>165</v>
      </c>
      <c r="G167" s="2" t="n">
        <v>79</v>
      </c>
      <c r="P167" t="n">
        <v>207.8748927643536</v>
      </c>
    </row>
    <row r="168">
      <c r="B168" s="2" t="n">
        <v>1.65</v>
      </c>
      <c r="C168" s="2">
        <f>SIN(2*PI()*B168)</f>
        <v/>
      </c>
      <c r="F168" s="2" t="n">
        <v>166</v>
      </c>
      <c r="G168" s="2" t="n">
        <v>67</v>
      </c>
      <c r="P168" t="n">
        <v>209.2447213348175</v>
      </c>
    </row>
    <row r="169">
      <c r="B169" s="2" t="n">
        <v>1.66</v>
      </c>
      <c r="C169" s="2">
        <f>SIN(2*PI()*B169)</f>
        <v/>
      </c>
      <c r="F169" s="2" t="n">
        <v>167</v>
      </c>
      <c r="G169" s="2" t="n">
        <v>170</v>
      </c>
      <c r="P169" t="n">
        <v>210.0253039858108</v>
      </c>
    </row>
    <row r="170">
      <c r="B170" s="2" t="n">
        <v>1.67</v>
      </c>
      <c r="C170" s="2">
        <f>SIN(2*PI()*B170)</f>
        <v/>
      </c>
      <c r="F170" s="2" t="n">
        <v>168</v>
      </c>
      <c r="G170" s="2" t="n">
        <v>274</v>
      </c>
      <c r="P170" t="n">
        <v>210.2155113802861</v>
      </c>
    </row>
    <row r="171">
      <c r="B171" s="2" t="n">
        <v>1.68</v>
      </c>
      <c r="C171" s="2">
        <f>SIN(2*PI()*B171)</f>
        <v/>
      </c>
      <c r="F171" s="2" t="n">
        <v>169</v>
      </c>
      <c r="G171" s="2" t="n">
        <v>382</v>
      </c>
      <c r="P171" t="n">
        <v>209.8207385380428</v>
      </c>
    </row>
    <row r="172">
      <c r="B172" s="2" t="n">
        <v>1.69</v>
      </c>
      <c r="C172" s="2">
        <f>SIN(2*PI()*B172)</f>
        <v/>
      </c>
      <c r="F172" s="2" t="n">
        <v>170</v>
      </c>
      <c r="G172" s="2" t="n">
        <v>400</v>
      </c>
      <c r="P172" t="n">
        <v>208.8525647342653</v>
      </c>
    </row>
    <row r="173">
      <c r="B173" s="2" t="n">
        <v>1.7</v>
      </c>
      <c r="C173" s="2">
        <f>SIN(2*PI()*B173)</f>
        <v/>
      </c>
      <c r="F173" s="2" t="n">
        <v>171</v>
      </c>
      <c r="G173" s="2" t="n">
        <v>142</v>
      </c>
      <c r="P173" t="n">
        <v>207.3283214330098</v>
      </c>
    </row>
    <row r="174">
      <c r="B174" s="2" t="n">
        <v>1.71</v>
      </c>
      <c r="C174" s="2">
        <f>SIN(2*PI()*B174)</f>
        <v/>
      </c>
      <c r="F174" s="2" t="n">
        <v>172</v>
      </c>
      <c r="G174" s="2" t="n">
        <v>149</v>
      </c>
      <c r="P174" t="n">
        <v>205.2705797014412</v>
      </c>
    </row>
    <row r="175">
      <c r="B175" s="2" t="n">
        <v>1.72</v>
      </c>
      <c r="C175" s="2">
        <f>SIN(2*PI()*B175)</f>
        <v/>
      </c>
      <c r="F175" s="2" t="n">
        <v>173</v>
      </c>
      <c r="G175" s="2" t="n">
        <v>91</v>
      </c>
      <c r="P175" t="n">
        <v>202.7065699172474</v>
      </c>
    </row>
    <row r="176">
      <c r="B176" s="2" t="n">
        <v>1.73</v>
      </c>
      <c r="C176" s="2">
        <f>SIN(2*PI()*B176)</f>
        <v/>
      </c>
      <c r="F176" s="2" t="n">
        <v>174</v>
      </c>
      <c r="G176" s="2" t="n">
        <v>182</v>
      </c>
      <c r="P176" t="n">
        <v>199.6675476592887</v>
      </c>
    </row>
    <row r="177">
      <c r="B177" s="2" t="n">
        <v>1.74</v>
      </c>
      <c r="C177" s="2">
        <f>SIN(2*PI()*B177)</f>
        <v/>
      </c>
      <c r="F177" s="2" t="n">
        <v>175</v>
      </c>
      <c r="G177" s="2" t="n">
        <v>313</v>
      </c>
      <c r="P177" t="n">
        <v>196.1881204410104</v>
      </c>
    </row>
    <row r="178">
      <c r="B178" s="2" t="n">
        <v>1.75</v>
      </c>
      <c r="C178" s="2">
        <f>SIN(2*PI()*B178)</f>
        <v/>
      </c>
      <c r="F178" s="2" t="n">
        <v>176</v>
      </c>
      <c r="G178" s="2" t="n">
        <v>219</v>
      </c>
      <c r="P178" t="n">
        <v>192.3055503948151</v>
      </c>
    </row>
    <row r="179">
      <c r="B179" s="2" t="n">
        <v>1.76</v>
      </c>
      <c r="C179" s="2">
        <f>SIN(2*PI()*B179)</f>
        <v/>
      </c>
      <c r="F179" s="2" t="n">
        <v>177</v>
      </c>
      <c r="G179" s="2" t="n">
        <v>293</v>
      </c>
      <c r="P179" t="n">
        <v>188.0590481376305</v>
      </c>
    </row>
    <row r="180">
      <c r="B180" s="2" t="n">
        <v>1.77</v>
      </c>
      <c r="C180" s="2">
        <f>SIN(2*PI()*B180)</f>
        <v/>
      </c>
    </row>
    <row r="181">
      <c r="B181" s="2" t="n">
        <v>1.78</v>
      </c>
      <c r="C181" s="2">
        <f>SIN(2*PI()*B181)</f>
        <v/>
      </c>
    </row>
    <row r="182">
      <c r="B182" s="2" t="n">
        <v>1.79</v>
      </c>
      <c r="C182" s="2">
        <f>SIN(2*PI()*B182)</f>
        <v/>
      </c>
    </row>
    <row r="183">
      <c r="B183" s="2" t="n">
        <v>1.8</v>
      </c>
      <c r="C183" s="2">
        <f>SIN(2*PI()*B183)</f>
        <v/>
      </c>
    </row>
    <row r="184">
      <c r="B184" s="2" t="n">
        <v>1.81</v>
      </c>
      <c r="C184" s="2">
        <f>SIN(2*PI()*B184)</f>
        <v/>
      </c>
    </row>
    <row r="185">
      <c r="B185" s="2" t="n">
        <v>1.82</v>
      </c>
      <c r="C185" s="2">
        <f>SIN(2*PI()*B185)</f>
        <v/>
      </c>
    </row>
    <row r="186">
      <c r="B186" s="2" t="n">
        <v>1.83</v>
      </c>
      <c r="C186" s="2">
        <f>SIN(2*PI()*B186)</f>
        <v/>
      </c>
    </row>
    <row r="187">
      <c r="B187" s="2" t="n">
        <v>1.84</v>
      </c>
      <c r="C187" s="2">
        <f>SIN(2*PI()*B187)</f>
        <v/>
      </c>
    </row>
    <row r="188">
      <c r="B188" s="2" t="n">
        <v>1.85</v>
      </c>
      <c r="C188" s="2">
        <f>SIN(2*PI()*B188)</f>
        <v/>
      </c>
    </row>
    <row r="189">
      <c r="B189" s="2" t="n">
        <v>1.86</v>
      </c>
      <c r="C189" s="2">
        <f>SIN(2*PI()*B189)</f>
        <v/>
      </c>
    </row>
    <row r="190">
      <c r="B190" s="2" t="n">
        <v>1.87</v>
      </c>
      <c r="C190" s="2">
        <f>SIN(2*PI()*B190)</f>
        <v/>
      </c>
    </row>
    <row r="191">
      <c r="B191" s="2" t="n">
        <v>1.88</v>
      </c>
      <c r="C191" s="2">
        <f>SIN(2*PI()*B191)</f>
        <v/>
      </c>
    </row>
    <row r="192">
      <c r="B192" s="2" t="n">
        <v>1.89</v>
      </c>
      <c r="C192" s="2">
        <f>SIN(2*PI()*B192)</f>
        <v/>
      </c>
    </row>
    <row r="193">
      <c r="B193" s="2" t="n">
        <v>1.9</v>
      </c>
      <c r="C193" s="2">
        <f>SIN(2*PI()*B193)</f>
        <v/>
      </c>
    </row>
    <row r="194">
      <c r="B194" s="2" t="n">
        <v>1.91</v>
      </c>
      <c r="C194" s="2">
        <f>SIN(2*PI()*B194)</f>
        <v/>
      </c>
    </row>
    <row r="195">
      <c r="B195" s="2" t="n">
        <v>1.92</v>
      </c>
      <c r="C195" s="2">
        <f>SIN(2*PI()*B195)</f>
        <v/>
      </c>
    </row>
    <row r="196">
      <c r="B196" s="2" t="n">
        <v>1.93</v>
      </c>
      <c r="C196" s="2">
        <f>SIN(2*PI()*B196)</f>
        <v/>
      </c>
    </row>
    <row r="197">
      <c r="B197" s="2" t="n">
        <v>1.94</v>
      </c>
      <c r="C197" s="2">
        <f>SIN(2*PI()*B197)</f>
        <v/>
      </c>
    </row>
    <row r="198">
      <c r="B198" s="2" t="n">
        <v>1.95</v>
      </c>
      <c r="C198" s="2">
        <f>SIN(2*PI()*B198)</f>
        <v/>
      </c>
    </row>
    <row r="199">
      <c r="B199" s="2" t="n">
        <v>1.96</v>
      </c>
      <c r="C199" s="2">
        <f>SIN(2*PI()*B199)</f>
        <v/>
      </c>
    </row>
    <row r="200">
      <c r="B200" s="2" t="n">
        <v>1.97</v>
      </c>
      <c r="C200" s="2">
        <f>SIN(2*PI()*B200)</f>
        <v/>
      </c>
    </row>
    <row r="201">
      <c r="B201" s="2" t="n">
        <v>1.98</v>
      </c>
      <c r="C201" s="2">
        <f>SIN(2*PI()*B201)</f>
        <v/>
      </c>
    </row>
    <row r="202">
      <c r="B202" s="2" t="n">
        <v>1.99</v>
      </c>
      <c r="C202" s="2">
        <f>SIN(2*PI()*B202)</f>
        <v/>
      </c>
    </row>
    <row r="203">
      <c r="B203" s="2" t="n">
        <v>2</v>
      </c>
      <c r="C203" s="2">
        <f>SIN(2*PI()*B203)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181"/>
  <sheetViews>
    <sheetView workbookViewId="0">
      <selection activeCell="F7" sqref="F7:F8"/>
    </sheetView>
  </sheetViews>
  <sheetFormatPr baseColWidth="8" defaultRowHeight="18.75"/>
  <cols>
    <col width="11.375" bestFit="1" customWidth="1" style="4" min="2" max="2"/>
    <col width="15.125" bestFit="1" customWidth="1" style="4" min="4" max="4"/>
    <col width="15.125" customWidth="1" style="4" min="5" max="6"/>
    <col width="15.25" bestFit="1" customWidth="1" style="4" min="9" max="10"/>
  </cols>
  <sheetData>
    <row r="2">
      <c r="I2" s="2" t="n">
        <v>400</v>
      </c>
      <c r="J2" s="2" t="n">
        <v>300</v>
      </c>
    </row>
    <row r="3">
      <c r="B3" s="2" t="inlineStr">
        <is>
          <t>日付け</t>
        </is>
      </c>
      <c r="C3" s="2" t="inlineStr">
        <is>
          <t>逆転回数</t>
        </is>
      </c>
      <c r="D3" s="2" t="inlineStr">
        <is>
          <t>詰まり発生回数</t>
        </is>
      </c>
      <c r="F3" s="2" t="inlineStr">
        <is>
          <t xml:space="preserve">(DATE ARROW) </t>
        </is>
      </c>
      <c r="I3" s="2" t="inlineStr">
        <is>
          <t>逆転回数(400X)</t>
        </is>
      </c>
      <c r="J3" s="2" t="inlineStr">
        <is>
          <t>逆転回数(300X)</t>
        </is>
      </c>
    </row>
    <row r="4">
      <c r="B4" s="1" t="n">
        <v>44013</v>
      </c>
      <c r="C4" s="2" t="n">
        <v>146</v>
      </c>
      <c r="E4" s="1" t="n">
        <v>44039</v>
      </c>
      <c r="F4" s="2" t="n">
        <v>0</v>
      </c>
      <c r="G4" s="2" t="n">
        <v>0</v>
      </c>
      <c r="I4" s="2">
        <f>IF(OR($C4&gt;$I$2,$C4=""),"",$C4)</f>
        <v/>
      </c>
      <c r="J4" s="2">
        <f>IF(OR($C4&gt;$J$2,$C4=""),"",$C4)</f>
        <v/>
      </c>
    </row>
    <row r="5">
      <c r="B5" s="1" t="n">
        <v>44014</v>
      </c>
      <c r="C5" s="2" t="n">
        <v>331</v>
      </c>
      <c r="E5" s="1" t="n">
        <v>44039</v>
      </c>
      <c r="F5" s="2" t="n">
        <v>440</v>
      </c>
      <c r="G5" s="2" t="n">
        <v>4.4</v>
      </c>
      <c r="I5" s="2">
        <f>IF(OR($C5&gt;$I$2,$C5=""),"",$C5)</f>
        <v/>
      </c>
      <c r="J5" s="2">
        <f>IF(OR($C5&gt;$J$2,$C5=""),"",$C5)</f>
        <v/>
      </c>
    </row>
    <row r="6">
      <c r="B6" s="1" t="n">
        <v>44015</v>
      </c>
      <c r="C6" s="2" t="n">
        <v>147</v>
      </c>
      <c r="I6" s="2">
        <f>IF(OR($C6&gt;$I$2,$C6=""),"",$C6)</f>
        <v/>
      </c>
      <c r="J6" s="2">
        <f>IF(OR($C6&gt;$J$2,$C6=""),"",$C6)</f>
        <v/>
      </c>
    </row>
    <row r="7">
      <c r="B7" s="1" t="n">
        <v>44016</v>
      </c>
      <c r="C7" s="2" t="n">
        <v>215</v>
      </c>
      <c r="F7" s="2">
        <f>0</f>
        <v/>
      </c>
      <c r="I7" s="2">
        <f>IF(OR($C7&gt;$I$2,$C7=""),"",$C7)</f>
        <v/>
      </c>
      <c r="J7" s="2">
        <f>IF(OR($C7&gt;$J$2,$C7=""),"",$C7)</f>
        <v/>
      </c>
    </row>
    <row r="8">
      <c r="B8" s="1" t="n">
        <v>44017</v>
      </c>
      <c r="C8" s="2" t="n">
        <v>53</v>
      </c>
      <c r="F8" s="2">
        <f>F5*4/5</f>
        <v/>
      </c>
      <c r="I8" s="2">
        <f>IF(OR($C8&gt;$I$2,$C8=""),"",$C8)</f>
        <v/>
      </c>
      <c r="J8" s="2">
        <f>IF(OR($C8&gt;$J$2,$C8=""),"",$C8)</f>
        <v/>
      </c>
    </row>
    <row r="9">
      <c r="B9" s="1" t="n">
        <v>44018</v>
      </c>
      <c r="C9" s="2" t="n">
        <v>109</v>
      </c>
      <c r="I9" s="2">
        <f>IF(OR($C9&gt;$I$2,$C9=""),"",$C9)</f>
        <v/>
      </c>
      <c r="J9" s="2">
        <f>IF(OR($C9&gt;$J$2,$C9=""),"",$C9)</f>
        <v/>
      </c>
    </row>
    <row r="10">
      <c r="B10" s="1" t="n">
        <v>44019</v>
      </c>
      <c r="C10" s="2" t="n">
        <v>135</v>
      </c>
      <c r="I10" s="2">
        <f>IF(OR($C10&gt;$I$2,$C10=""),"",$C10)</f>
        <v/>
      </c>
      <c r="J10" s="2">
        <f>IF(OR($C10&gt;$J$2,$C10=""),"",$C10)</f>
        <v/>
      </c>
    </row>
    <row r="11">
      <c r="B11" s="1" t="n">
        <v>44020</v>
      </c>
      <c r="C11" s="2" t="n">
        <v>63</v>
      </c>
      <c r="I11" s="2">
        <f>IF(OR($C11&gt;$I$2,$C11=""),"",$C11)</f>
        <v/>
      </c>
      <c r="J11" s="2">
        <f>IF(OR($C11&gt;$J$2,$C11=""),"",$C11)</f>
        <v/>
      </c>
    </row>
    <row r="12">
      <c r="B12" s="1" t="n">
        <v>44021</v>
      </c>
      <c r="C12" s="2" t="n">
        <v>115</v>
      </c>
      <c r="I12" s="2">
        <f>IF(OR($C12&gt;$I$2,$C12=""),"",$C12)</f>
        <v/>
      </c>
      <c r="J12" s="2">
        <f>IF(OR($C12&gt;$J$2,$C12=""),"",$C12)</f>
        <v/>
      </c>
    </row>
    <row r="13">
      <c r="B13" s="1" t="n">
        <v>44022</v>
      </c>
      <c r="C13" s="2" t="n">
        <v>77</v>
      </c>
      <c r="I13" s="2">
        <f>IF(OR($C13&gt;$I$2,$C13=""),"",$C13)</f>
        <v/>
      </c>
      <c r="J13" s="2">
        <f>IF(OR($C13&gt;$J$2,$C13=""),"",$C13)</f>
        <v/>
      </c>
    </row>
    <row r="14">
      <c r="B14" s="1" t="n">
        <v>44023</v>
      </c>
      <c r="C14" s="2" t="n">
        <v>96</v>
      </c>
      <c r="I14" s="2">
        <f>IF(OR($C14&gt;$I$2,$C14=""),"",$C14)</f>
        <v/>
      </c>
      <c r="J14" s="2">
        <f>IF(OR($C14&gt;$J$2,$C14=""),"",$C14)</f>
        <v/>
      </c>
    </row>
    <row r="15">
      <c r="B15" s="1" t="n">
        <v>44024</v>
      </c>
      <c r="C15" s="2" t="n">
        <v>107</v>
      </c>
      <c r="I15" s="2">
        <f>IF(OR($C15&gt;$I$2,$C15=""),"",$C15)</f>
        <v/>
      </c>
      <c r="J15" s="2">
        <f>IF(OR($C15&gt;$J$2,$C15=""),"",$C15)</f>
        <v/>
      </c>
    </row>
    <row r="16">
      <c r="B16" s="1" t="n">
        <v>44025</v>
      </c>
      <c r="C16" s="2" t="n">
        <v>64</v>
      </c>
      <c r="I16" s="2">
        <f>IF(OR($C16&gt;$I$2,$C16=""),"",$C16)</f>
        <v/>
      </c>
      <c r="J16" s="2">
        <f>IF(OR($C16&gt;$J$2,$C16=""),"",$C16)</f>
        <v/>
      </c>
    </row>
    <row r="17">
      <c r="B17" s="1" t="n">
        <v>44026</v>
      </c>
      <c r="C17" s="2" t="n">
        <v>160</v>
      </c>
      <c r="I17" s="2">
        <f>IF(OR($C17&gt;$I$2,$C17=""),"",$C17)</f>
        <v/>
      </c>
      <c r="J17" s="2">
        <f>IF(OR($C17&gt;$J$2,$C17=""),"",$C17)</f>
        <v/>
      </c>
    </row>
    <row r="18">
      <c r="B18" s="1" t="n">
        <v>44027</v>
      </c>
      <c r="C18" s="2" t="n">
        <v>70</v>
      </c>
      <c r="I18" s="2">
        <f>IF(OR($C18&gt;$I$2,$C18=""),"",$C18)</f>
        <v/>
      </c>
      <c r="J18" s="2">
        <f>IF(OR($C18&gt;$J$2,$C18=""),"",$C18)</f>
        <v/>
      </c>
    </row>
    <row r="19">
      <c r="B19" s="1" t="n">
        <v>44028</v>
      </c>
      <c r="C19" s="2" t="n">
        <v>157</v>
      </c>
      <c r="I19" s="2">
        <f>IF(OR($C19&gt;$I$2,$C19=""),"",$C19)</f>
        <v/>
      </c>
      <c r="J19" s="2">
        <f>IF(OR($C19&gt;$J$2,$C19=""),"",$C19)</f>
        <v/>
      </c>
    </row>
    <row r="20">
      <c r="B20" s="1" t="n">
        <v>44029</v>
      </c>
      <c r="C20" s="2" t="n">
        <v>105</v>
      </c>
      <c r="I20" s="2">
        <f>IF(OR($C20&gt;$I$2,$C20=""),"",$C20)</f>
        <v/>
      </c>
      <c r="J20" s="2">
        <f>IF(OR($C20&gt;$J$2,$C20=""),"",$C20)</f>
        <v/>
      </c>
    </row>
    <row r="21">
      <c r="B21" s="1" t="n">
        <v>44030</v>
      </c>
      <c r="C21" s="2" t="n">
        <v>62</v>
      </c>
      <c r="I21" s="2">
        <f>IF(OR($C21&gt;$I$2,$C21=""),"",$C21)</f>
        <v/>
      </c>
      <c r="J21" s="2">
        <f>IF(OR($C21&gt;$J$2,$C21=""),"",$C21)</f>
        <v/>
      </c>
    </row>
    <row r="22">
      <c r="B22" s="1" t="n">
        <v>44031</v>
      </c>
      <c r="C22" s="2" t="n">
        <v>33</v>
      </c>
      <c r="I22" s="2">
        <f>IF(OR($C22&gt;$I$2,$C22=""),"",$C22)</f>
        <v/>
      </c>
      <c r="J22" s="2">
        <f>IF(OR($C22&gt;$J$2,$C22=""),"",$C22)</f>
        <v/>
      </c>
    </row>
    <row r="23">
      <c r="B23" s="1" t="n">
        <v>44032</v>
      </c>
      <c r="C23" s="2" t="n">
        <v>204</v>
      </c>
      <c r="I23" s="2">
        <f>IF(OR($C23&gt;$I$2,$C23=""),"",$C23)</f>
        <v/>
      </c>
      <c r="J23" s="2">
        <f>IF(OR($C23&gt;$J$2,$C23=""),"",$C23)</f>
        <v/>
      </c>
    </row>
    <row r="24">
      <c r="B24" s="1" t="n">
        <v>44033</v>
      </c>
      <c r="C24" s="2" t="n">
        <v>228</v>
      </c>
      <c r="I24" s="2">
        <f>IF(OR($C24&gt;$I$2,$C24=""),"",$C24)</f>
        <v/>
      </c>
      <c r="J24" s="2">
        <f>IF(OR($C24&gt;$J$2,$C24=""),"",$C24)</f>
        <v/>
      </c>
    </row>
    <row r="25">
      <c r="B25" s="1" t="n">
        <v>44034</v>
      </c>
      <c r="C25" s="2" t="n">
        <v>21</v>
      </c>
      <c r="I25" s="2">
        <f>IF(OR($C25&gt;$I$2,$C25=""),"",$C25)</f>
        <v/>
      </c>
      <c r="J25" s="2">
        <f>IF(OR($C25&gt;$J$2,$C25=""),"",$C25)</f>
        <v/>
      </c>
    </row>
    <row r="26">
      <c r="B26" s="1" t="n">
        <v>44035</v>
      </c>
      <c r="C26" s="2" t="n">
        <v>39</v>
      </c>
      <c r="I26" s="2">
        <f>IF(OR($C26&gt;$I$2,$C26=""),"",$C26)</f>
        <v/>
      </c>
      <c r="J26" s="2">
        <f>IF(OR($C26&gt;$J$2,$C26=""),"",$C26)</f>
        <v/>
      </c>
    </row>
    <row r="27">
      <c r="B27" s="1" t="n">
        <v>44036</v>
      </c>
      <c r="C27" s="2" t="n">
        <v>57</v>
      </c>
      <c r="I27" s="2">
        <f>IF(OR($C27&gt;$I$2,$C27=""),"",$C27)</f>
        <v/>
      </c>
      <c r="J27" s="2">
        <f>IF(OR($C27&gt;$J$2,$C27=""),"",$C27)</f>
        <v/>
      </c>
    </row>
    <row r="28">
      <c r="B28" s="1" t="n">
        <v>44037</v>
      </c>
    </row>
    <row r="29">
      <c r="B29" s="1" t="n">
        <v>44038</v>
      </c>
    </row>
    <row r="30">
      <c r="B30" s="1" t="n">
        <v>44039</v>
      </c>
      <c r="C30" s="2" t="n">
        <v>31</v>
      </c>
      <c r="D30" s="2" t="n">
        <v>2</v>
      </c>
      <c r="I30" s="2">
        <f>IF(OR($C30&gt;$I$2,$C30=""),"",$C30)</f>
        <v/>
      </c>
      <c r="J30" s="2">
        <f>IF(OR($C30&gt;$J$2,$C30=""),"",$C30)</f>
        <v/>
      </c>
    </row>
    <row r="31">
      <c r="B31" s="1" t="n">
        <v>44040</v>
      </c>
      <c r="C31" s="2" t="n">
        <v>22</v>
      </c>
      <c r="I31" s="2">
        <f>IF(OR($C31&gt;$I$2,$C31=""),"",$C31)</f>
        <v/>
      </c>
      <c r="J31" s="2">
        <f>IF(OR($C31&gt;$J$2,$C31=""),"",$C31)</f>
        <v/>
      </c>
    </row>
    <row r="32">
      <c r="B32" s="1" t="n">
        <v>44041</v>
      </c>
      <c r="C32" s="2" t="n">
        <v>46</v>
      </c>
      <c r="I32" s="2">
        <f>IF(OR($C32&gt;$I$2,$C32=""),"",$C32)</f>
        <v/>
      </c>
      <c r="J32" s="2">
        <f>IF(OR($C32&gt;$J$2,$C32=""),"",$C32)</f>
        <v/>
      </c>
    </row>
    <row r="33">
      <c r="B33" s="1" t="n">
        <v>44042</v>
      </c>
      <c r="C33" s="2" t="n">
        <v>30</v>
      </c>
      <c r="I33" s="2">
        <f>IF(OR($C33&gt;$I$2,$C33=""),"",$C33)</f>
        <v/>
      </c>
      <c r="J33" s="2">
        <f>IF(OR($C33&gt;$J$2,$C33=""),"",$C33)</f>
        <v/>
      </c>
    </row>
    <row r="34">
      <c r="B34" s="1" t="n">
        <v>44043</v>
      </c>
      <c r="C34" s="2" t="n">
        <v>18</v>
      </c>
      <c r="D34" s="2" t="n">
        <v>1</v>
      </c>
      <c r="I34" s="2">
        <f>IF(OR($C34&gt;$I$2,$C34=""),"",$C34)</f>
        <v/>
      </c>
      <c r="J34" s="2">
        <f>IF(OR($C34&gt;$J$2,$C34=""),"",$C34)</f>
        <v/>
      </c>
    </row>
    <row r="35">
      <c r="B35" s="1" t="n">
        <v>44044</v>
      </c>
      <c r="C35" s="2" t="n">
        <v>119</v>
      </c>
      <c r="I35" s="2">
        <f>IF(OR($C35&gt;$I$2,$C35=""),"",$C35)</f>
        <v/>
      </c>
      <c r="J35" s="2">
        <f>IF(OR($C35&gt;$J$2,$C35=""),"",$C35)</f>
        <v/>
      </c>
    </row>
    <row r="36">
      <c r="B36" s="1" t="n">
        <v>44045</v>
      </c>
      <c r="C36" s="2" t="n">
        <v>3</v>
      </c>
      <c r="I36" s="2">
        <f>IF(OR($C36&gt;$I$2,$C36=""),"",$C36)</f>
        <v/>
      </c>
      <c r="J36" s="2">
        <f>IF(OR($C36&gt;$J$2,$C36=""),"",$C36)</f>
        <v/>
      </c>
    </row>
    <row r="37">
      <c r="B37" s="1" t="n">
        <v>44046</v>
      </c>
      <c r="C37" s="2" t="n">
        <v>73</v>
      </c>
      <c r="I37" s="2">
        <f>IF(OR($C37&gt;$I$2,$C37=""),"",$C37)</f>
        <v/>
      </c>
      <c r="J37" s="2">
        <f>IF(OR($C37&gt;$J$2,$C37=""),"",$C37)</f>
        <v/>
      </c>
    </row>
    <row r="38">
      <c r="B38" s="1" t="n">
        <v>44047</v>
      </c>
      <c r="C38" s="2" t="n">
        <v>48</v>
      </c>
      <c r="D38" s="2" t="n">
        <v>1</v>
      </c>
      <c r="I38" s="2">
        <f>IF(OR($C38&gt;$I$2,$C38=""),"",$C38)</f>
        <v/>
      </c>
      <c r="J38" s="2">
        <f>IF(OR($C38&gt;$J$2,$C38=""),"",$C38)</f>
        <v/>
      </c>
    </row>
    <row r="39">
      <c r="B39" s="1" t="n">
        <v>44048</v>
      </c>
      <c r="C39" s="2" t="n">
        <v>55</v>
      </c>
      <c r="I39" s="2">
        <f>IF(OR($C39&gt;$I$2,$C39=""),"",$C39)</f>
        <v/>
      </c>
      <c r="J39" s="2">
        <f>IF(OR($C39&gt;$J$2,$C39=""),"",$C39)</f>
        <v/>
      </c>
    </row>
    <row r="40">
      <c r="B40" s="1" t="n">
        <v>44049</v>
      </c>
      <c r="C40" s="2" t="n">
        <v>84</v>
      </c>
      <c r="D40" s="2" t="n">
        <v>1</v>
      </c>
      <c r="I40" s="2">
        <f>IF(OR($C40&gt;$I$2,$C40=""),"",$C40)</f>
        <v/>
      </c>
      <c r="J40" s="2">
        <f>IF(OR($C40&gt;$J$2,$C40=""),"",$C40)</f>
        <v/>
      </c>
    </row>
    <row r="41">
      <c r="B41" s="1" t="n">
        <v>44050</v>
      </c>
      <c r="C41" s="2" t="n">
        <v>32</v>
      </c>
      <c r="D41" s="2" t="n">
        <v>3</v>
      </c>
      <c r="I41" s="2">
        <f>IF(OR($C41&gt;$I$2,$C41=""),"",$C41)</f>
        <v/>
      </c>
      <c r="J41" s="2">
        <f>IF(OR($C41&gt;$J$2,$C41=""),"",$C41)</f>
        <v/>
      </c>
    </row>
    <row r="42">
      <c r="B42" s="1" t="n">
        <v>44051</v>
      </c>
      <c r="C42" s="2" t="n">
        <v>72</v>
      </c>
      <c r="I42" s="2">
        <f>IF(OR($C42&gt;$I$2,$C42=""),"",$C42)</f>
        <v/>
      </c>
      <c r="J42" s="2">
        <f>IF(OR($C42&gt;$J$2,$C42=""),"",$C42)</f>
        <v/>
      </c>
    </row>
    <row r="43">
      <c r="B43" s="1" t="n">
        <v>44052</v>
      </c>
      <c r="C43" s="2" t="n">
        <v>25</v>
      </c>
      <c r="I43" s="2">
        <f>IF(OR($C43&gt;$I$2,$C43=""),"",$C43)</f>
        <v/>
      </c>
      <c r="J43" s="2">
        <f>IF(OR($C43&gt;$J$2,$C43=""),"",$C43)</f>
        <v/>
      </c>
    </row>
    <row r="44">
      <c r="B44" s="1" t="n">
        <v>44053</v>
      </c>
      <c r="C44" s="2" t="n">
        <v>36</v>
      </c>
      <c r="I44" s="2">
        <f>IF(OR($C44&gt;$I$2,$C44=""),"",$C44)</f>
        <v/>
      </c>
      <c r="J44" s="2">
        <f>IF(OR($C44&gt;$J$2,$C44=""),"",$C44)</f>
        <v/>
      </c>
    </row>
    <row r="45">
      <c r="B45" s="1" t="n">
        <v>44054</v>
      </c>
      <c r="C45" s="2" t="n">
        <v>55</v>
      </c>
      <c r="I45" s="2">
        <f>IF(OR($C45&gt;$I$2,$C45=""),"",$C45)</f>
        <v/>
      </c>
      <c r="J45" s="2">
        <f>IF(OR($C45&gt;$J$2,$C45=""),"",$C45)</f>
        <v/>
      </c>
    </row>
    <row r="46">
      <c r="B46" s="1" t="n">
        <v>44055</v>
      </c>
      <c r="C46" s="2" t="n">
        <v>46</v>
      </c>
      <c r="I46" s="2">
        <f>IF(OR($C46&gt;$I$2,$C46=""),"",$C46)</f>
        <v/>
      </c>
      <c r="J46" s="2">
        <f>IF(OR($C46&gt;$J$2,$C46=""),"",$C46)</f>
        <v/>
      </c>
    </row>
    <row r="47">
      <c r="B47" s="1" t="n">
        <v>44056</v>
      </c>
      <c r="C47" s="2" t="n">
        <v>66</v>
      </c>
      <c r="I47" s="2">
        <f>IF(OR($C47&gt;$I$2,$C47=""),"",$C47)</f>
        <v/>
      </c>
      <c r="J47" s="2">
        <f>IF(OR($C47&gt;$J$2,$C47=""),"",$C47)</f>
        <v/>
      </c>
    </row>
    <row r="48">
      <c r="B48" s="1" t="n">
        <v>44057</v>
      </c>
      <c r="C48" s="2" t="n">
        <v>57</v>
      </c>
      <c r="I48" s="2">
        <f>IF(OR($C48&gt;$I$2,$C48=""),"",$C48)</f>
        <v/>
      </c>
      <c r="J48" s="2">
        <f>IF(OR($C48&gt;$J$2,$C48=""),"",$C48)</f>
        <v/>
      </c>
    </row>
    <row r="49">
      <c r="B49" s="1" t="n">
        <v>44058</v>
      </c>
      <c r="C49" s="2" t="n">
        <v>53</v>
      </c>
      <c r="I49" s="2">
        <f>IF(OR($C49&gt;$I$2,$C49=""),"",$C49)</f>
        <v/>
      </c>
      <c r="J49" s="2">
        <f>IF(OR($C49&gt;$J$2,$C49=""),"",$C49)</f>
        <v/>
      </c>
    </row>
    <row r="50">
      <c r="B50" s="1" t="n">
        <v>44059</v>
      </c>
      <c r="C50" s="2" t="n">
        <v>15</v>
      </c>
      <c r="I50" s="2">
        <f>IF(OR($C50&gt;$I$2,$C50=""),"",$C50)</f>
        <v/>
      </c>
      <c r="J50" s="2">
        <f>IF(OR($C50&gt;$J$2,$C50=""),"",$C50)</f>
        <v/>
      </c>
    </row>
    <row r="51">
      <c r="B51" s="1" t="n">
        <v>44060</v>
      </c>
      <c r="C51" s="2" t="n">
        <v>38</v>
      </c>
      <c r="D51" s="2" t="n">
        <v>2</v>
      </c>
      <c r="I51" s="2">
        <f>IF(OR($C51&gt;$I$2,$C51=""),"",$C51)</f>
        <v/>
      </c>
      <c r="J51" s="2">
        <f>IF(OR($C51&gt;$J$2,$C51=""),"",$C51)</f>
        <v/>
      </c>
    </row>
    <row r="52">
      <c r="B52" s="1" t="n">
        <v>44061</v>
      </c>
      <c r="C52" s="2" t="n">
        <v>32</v>
      </c>
      <c r="I52" s="2">
        <f>IF(OR($C52&gt;$I$2,$C52=""),"",$C52)</f>
        <v/>
      </c>
      <c r="J52" s="2">
        <f>IF(OR($C52&gt;$J$2,$C52=""),"",$C52)</f>
        <v/>
      </c>
    </row>
    <row r="53">
      <c r="B53" s="1" t="n">
        <v>44062</v>
      </c>
      <c r="C53" s="2" t="n">
        <v>49</v>
      </c>
      <c r="I53" s="2">
        <f>IF(OR($C53&gt;$I$2,$C53=""),"",$C53)</f>
        <v/>
      </c>
      <c r="J53" s="2">
        <f>IF(OR($C53&gt;$J$2,$C53=""),"",$C53)</f>
        <v/>
      </c>
    </row>
    <row r="54">
      <c r="B54" s="1" t="n">
        <v>44063</v>
      </c>
      <c r="C54" s="2" t="n">
        <v>87</v>
      </c>
      <c r="I54" s="2">
        <f>IF(OR($C54&gt;$I$2,$C54=""),"",$C54)</f>
        <v/>
      </c>
      <c r="J54" s="2">
        <f>IF(OR($C54&gt;$J$2,$C54=""),"",$C54)</f>
        <v/>
      </c>
    </row>
    <row r="55">
      <c r="B55" s="1" t="n">
        <v>44064</v>
      </c>
      <c r="C55" s="2" t="n">
        <v>69</v>
      </c>
      <c r="I55" s="2">
        <f>IF(OR($C55&gt;$I$2,$C55=""),"",$C55)</f>
        <v/>
      </c>
      <c r="J55" s="2">
        <f>IF(OR($C55&gt;$J$2,$C55=""),"",$C55)</f>
        <v/>
      </c>
    </row>
    <row r="56">
      <c r="B56" s="1" t="n">
        <v>44065</v>
      </c>
      <c r="C56" s="2" t="n">
        <v>66</v>
      </c>
      <c r="I56" s="2">
        <f>IF(OR($C56&gt;$I$2,$C56=""),"",$C56)</f>
        <v/>
      </c>
      <c r="J56" s="2">
        <f>IF(OR($C56&gt;$J$2,$C56=""),"",$C56)</f>
        <v/>
      </c>
    </row>
    <row r="57">
      <c r="B57" s="1" t="n">
        <v>44066</v>
      </c>
      <c r="C57" s="2" t="n">
        <v>19</v>
      </c>
      <c r="I57" s="2">
        <f>IF(OR($C57&gt;$I$2,$C57=""),"",$C57)</f>
        <v/>
      </c>
      <c r="J57" s="2">
        <f>IF(OR($C57&gt;$J$2,$C57=""),"",$C57)</f>
        <v/>
      </c>
    </row>
    <row r="58">
      <c r="B58" s="1" t="n">
        <v>44067</v>
      </c>
      <c r="C58" s="2" t="n">
        <v>109</v>
      </c>
      <c r="I58" s="2">
        <f>IF(OR($C58&gt;$I$2,$C58=""),"",$C58)</f>
        <v/>
      </c>
      <c r="J58" s="2">
        <f>IF(OR($C58&gt;$J$2,$C58=""),"",$C58)</f>
        <v/>
      </c>
    </row>
    <row r="59">
      <c r="B59" s="1" t="n">
        <v>44068</v>
      </c>
      <c r="C59" s="2" t="n">
        <v>242</v>
      </c>
      <c r="I59" s="2">
        <f>IF(OR($C59&gt;$I$2,$C59=""),"",$C59)</f>
        <v/>
      </c>
      <c r="J59" s="2">
        <f>IF(OR($C59&gt;$J$2,$C59=""),"",$C59)</f>
        <v/>
      </c>
    </row>
    <row r="60">
      <c r="B60" s="1" t="n">
        <v>44069</v>
      </c>
      <c r="C60" s="2" t="n">
        <v>128</v>
      </c>
      <c r="D60" s="2" t="n">
        <v>2</v>
      </c>
      <c r="I60" s="2">
        <f>IF(OR($C60&gt;$I$2,$C60=""),"",$C60)</f>
        <v/>
      </c>
      <c r="J60" s="2">
        <f>IF(OR($C60&gt;$J$2,$C60=""),"",$C60)</f>
        <v/>
      </c>
    </row>
    <row r="61">
      <c r="B61" s="1" t="n">
        <v>44070</v>
      </c>
      <c r="C61" s="2" t="n">
        <v>69</v>
      </c>
      <c r="I61" s="2">
        <f>IF(OR($C61&gt;$I$2,$C61=""),"",$C61)</f>
        <v/>
      </c>
      <c r="J61" s="2">
        <f>IF(OR($C61&gt;$J$2,$C61=""),"",$C61)</f>
        <v/>
      </c>
    </row>
    <row r="62">
      <c r="B62" s="1" t="n">
        <v>44071</v>
      </c>
      <c r="C62" s="2" t="n">
        <v>247</v>
      </c>
      <c r="I62" s="2">
        <f>IF(OR($C62&gt;$I$2,$C62=""),"",$C62)</f>
        <v/>
      </c>
      <c r="J62" s="2">
        <f>IF(OR($C62&gt;$J$2,$C62=""),"",$C62)</f>
        <v/>
      </c>
    </row>
    <row r="63">
      <c r="B63" s="1" t="n">
        <v>44072</v>
      </c>
      <c r="C63" s="2" t="n">
        <v>90</v>
      </c>
      <c r="I63" s="2">
        <f>IF(OR($C63&gt;$I$2,$C63=""),"",$C63)</f>
        <v/>
      </c>
      <c r="J63" s="2">
        <f>IF(OR($C63&gt;$J$2,$C63=""),"",$C63)</f>
        <v/>
      </c>
    </row>
    <row r="64">
      <c r="B64" s="1" t="n">
        <v>44073</v>
      </c>
      <c r="C64" s="2" t="n">
        <v>38</v>
      </c>
      <c r="I64" s="2">
        <f>IF(OR($C64&gt;$I$2,$C64=""),"",$C64)</f>
        <v/>
      </c>
      <c r="J64" s="2">
        <f>IF(OR($C64&gt;$J$2,$C64=""),"",$C64)</f>
        <v/>
      </c>
    </row>
    <row r="65">
      <c r="B65" s="1" t="n">
        <v>44074</v>
      </c>
      <c r="C65" s="2" t="n">
        <v>108</v>
      </c>
      <c r="I65" s="2">
        <f>IF(OR($C65&gt;$I$2,$C65=""),"",$C65)</f>
        <v/>
      </c>
      <c r="J65" s="2">
        <f>IF(OR($C65&gt;$J$2,$C65=""),"",$C65)</f>
        <v/>
      </c>
    </row>
    <row r="66">
      <c r="B66" s="1" t="n">
        <v>44075</v>
      </c>
      <c r="C66" s="2" t="n">
        <v>387</v>
      </c>
      <c r="I66" s="2">
        <f>IF(OR($C66&gt;$I$2,$C66=""),"",$C66)</f>
        <v/>
      </c>
    </row>
    <row r="67">
      <c r="B67" s="1" t="n">
        <v>44076</v>
      </c>
      <c r="C67" s="2" t="n">
        <v>389</v>
      </c>
      <c r="I67" s="2">
        <f>IF(OR($C67&gt;$I$2,$C67=""),"",$C67)</f>
        <v/>
      </c>
    </row>
    <row r="68">
      <c r="B68" s="1" t="n">
        <v>44077</v>
      </c>
      <c r="C68" s="2" t="n">
        <v>329</v>
      </c>
      <c r="I68" s="2">
        <f>IF(OR($C68&gt;$I$2,$C68=""),"",$C68)</f>
        <v/>
      </c>
    </row>
    <row r="69">
      <c r="B69" s="1" t="n">
        <v>44078</v>
      </c>
      <c r="C69" s="2" t="n">
        <v>233</v>
      </c>
      <c r="I69" s="2">
        <f>IF(OR($C69&gt;$I$2,$C69=""),"",$C69)</f>
        <v/>
      </c>
      <c r="J69" s="2">
        <f>IF(OR($C69&gt;$J$2,$C69=""),"",$C69)</f>
        <v/>
      </c>
    </row>
    <row r="70">
      <c r="B70" s="1" t="n">
        <v>44079</v>
      </c>
      <c r="C70" s="2" t="n">
        <v>80</v>
      </c>
      <c r="I70" s="2">
        <f>IF(OR($C70&gt;$I$2,$C70=""),"",$C70)</f>
        <v/>
      </c>
      <c r="J70" s="2">
        <f>IF(OR($C70&gt;$J$2,$C70=""),"",$C70)</f>
        <v/>
      </c>
    </row>
    <row r="71">
      <c r="B71" s="1" t="n">
        <v>44080</v>
      </c>
      <c r="C71" s="2" t="n">
        <v>13</v>
      </c>
      <c r="I71" s="2">
        <f>IF(OR($C71&gt;$I$2,$C71=""),"",$C71)</f>
        <v/>
      </c>
      <c r="J71" s="2">
        <f>IF(OR($C71&gt;$J$2,$C71=""),"",$C71)</f>
        <v/>
      </c>
    </row>
    <row r="72">
      <c r="B72" s="1" t="n">
        <v>44081</v>
      </c>
      <c r="C72" s="2" t="n">
        <v>220</v>
      </c>
      <c r="D72" s="2" t="n">
        <v>1</v>
      </c>
      <c r="I72" s="2">
        <f>IF(OR($C72&gt;$I$2,$C72=""),"",$C72)</f>
        <v/>
      </c>
      <c r="J72" s="2">
        <f>IF(OR($C72&gt;$J$2,$C72=""),"",$C72)</f>
        <v/>
      </c>
    </row>
    <row r="73">
      <c r="B73" s="1" t="n">
        <v>44082</v>
      </c>
      <c r="C73" s="2" t="n">
        <v>109</v>
      </c>
      <c r="D73" s="2" t="n">
        <v>1</v>
      </c>
      <c r="I73" s="2">
        <f>IF(OR($C73&gt;$I$2,$C73=""),"",$C73)</f>
        <v/>
      </c>
      <c r="J73" s="2">
        <f>IF(OR($C73&gt;$J$2,$C73=""),"",$C73)</f>
        <v/>
      </c>
    </row>
    <row r="74">
      <c r="B74" s="1" t="n">
        <v>44083</v>
      </c>
      <c r="C74" s="2" t="n">
        <v>178</v>
      </c>
      <c r="I74" s="2">
        <f>IF(OR($C74&gt;$I$2,$C74=""),"",$C74)</f>
        <v/>
      </c>
      <c r="J74" s="2">
        <f>IF(OR($C74&gt;$J$2,$C74=""),"",$C74)</f>
        <v/>
      </c>
    </row>
    <row r="75">
      <c r="B75" s="1" t="n">
        <v>44084</v>
      </c>
      <c r="C75" s="2" t="n">
        <v>405</v>
      </c>
    </row>
    <row r="76">
      <c r="B76" s="1" t="n">
        <v>44085</v>
      </c>
      <c r="C76" s="2" t="n">
        <v>175</v>
      </c>
      <c r="D76" s="2" t="n">
        <v>1</v>
      </c>
      <c r="I76" s="2">
        <f>IF(OR($C76&gt;$I$2,$C76=""),"",$C76)</f>
        <v/>
      </c>
      <c r="J76" s="2">
        <f>IF(OR($C76&gt;$J$2,$C76=""),"",$C76)</f>
        <v/>
      </c>
    </row>
    <row r="77">
      <c r="B77" s="1" t="n">
        <v>44086</v>
      </c>
      <c r="C77" s="2" t="n">
        <v>103</v>
      </c>
      <c r="I77" s="2">
        <f>IF(OR($C77&gt;$I$2,$C77=""),"",$C77)</f>
        <v/>
      </c>
      <c r="J77" s="2">
        <f>IF(OR($C77&gt;$J$2,$C77=""),"",$C77)</f>
        <v/>
      </c>
    </row>
    <row r="78">
      <c r="B78" s="1" t="n">
        <v>44087</v>
      </c>
      <c r="C78" s="2" t="n">
        <v>50</v>
      </c>
      <c r="I78" s="2">
        <f>IF(OR($C78&gt;$I$2,$C78=""),"",$C78)</f>
        <v/>
      </c>
      <c r="J78" s="2">
        <f>IF(OR($C78&gt;$J$2,$C78=""),"",$C78)</f>
        <v/>
      </c>
    </row>
    <row r="79">
      <c r="B79" s="1" t="n">
        <v>44088</v>
      </c>
      <c r="C79" s="2" t="n">
        <v>453</v>
      </c>
      <c r="D79" s="2" t="n">
        <v>1</v>
      </c>
    </row>
    <row r="80">
      <c r="B80" s="1" t="n">
        <v>44089</v>
      </c>
      <c r="C80" s="2" t="n">
        <v>161</v>
      </c>
      <c r="I80" s="2">
        <f>IF(OR($C80&gt;$I$2,$C80=""),"",$C80)</f>
        <v/>
      </c>
      <c r="J80" s="2">
        <f>IF(OR($C80&gt;$J$2,$C80=""),"",$C80)</f>
        <v/>
      </c>
    </row>
    <row r="81">
      <c r="B81" s="1" t="n">
        <v>44090</v>
      </c>
      <c r="C81" s="2" t="n">
        <v>150</v>
      </c>
      <c r="I81" s="2">
        <f>IF(OR($C81&gt;$I$2,$C81=""),"",$C81)</f>
        <v/>
      </c>
      <c r="J81" s="2">
        <f>IF(OR($C81&gt;$J$2,$C81=""),"",$C81)</f>
        <v/>
      </c>
    </row>
    <row r="82">
      <c r="B82" s="1" t="n">
        <v>44091</v>
      </c>
      <c r="C82" s="2" t="n">
        <v>182</v>
      </c>
      <c r="I82" s="2">
        <f>IF(OR($C82&gt;$I$2,$C82=""),"",$C82)</f>
        <v/>
      </c>
      <c r="J82" s="2">
        <f>IF(OR($C82&gt;$J$2,$C82=""),"",$C82)</f>
        <v/>
      </c>
    </row>
    <row r="83">
      <c r="B83" s="1" t="n">
        <v>44092</v>
      </c>
      <c r="C83" s="2" t="n">
        <v>171</v>
      </c>
      <c r="D83" s="2" t="n">
        <v>2</v>
      </c>
      <c r="I83" s="2">
        <f>IF(OR($C83&gt;$I$2,$C83=""),"",$C83)</f>
        <v/>
      </c>
      <c r="J83" s="2">
        <f>IF(OR($C83&gt;$J$2,$C83=""),"",$C83)</f>
        <v/>
      </c>
    </row>
    <row r="84">
      <c r="B84" s="1" t="n">
        <v>44093</v>
      </c>
      <c r="C84" s="2" t="n">
        <v>68</v>
      </c>
      <c r="I84" s="2">
        <f>IF(OR($C84&gt;$I$2,$C84=""),"",$C84)</f>
        <v/>
      </c>
      <c r="J84" s="2">
        <f>IF(OR($C84&gt;$J$2,$C84=""),"",$C84)</f>
        <v/>
      </c>
    </row>
    <row r="85">
      <c r="B85" s="1" t="n">
        <v>44094</v>
      </c>
      <c r="C85" s="2" t="n">
        <v>33</v>
      </c>
      <c r="I85" s="2">
        <f>IF(OR($C85&gt;$I$2,$C85=""),"",$C85)</f>
        <v/>
      </c>
      <c r="J85" s="2">
        <f>IF(OR($C85&gt;$J$2,$C85=""),"",$C85)</f>
        <v/>
      </c>
    </row>
    <row r="86">
      <c r="B86" s="1" t="n">
        <v>44095</v>
      </c>
      <c r="C86" s="2" t="n">
        <v>318</v>
      </c>
      <c r="I86" s="2">
        <f>IF(OR($C86&gt;$I$2,$C86=""),"",$C86)</f>
        <v/>
      </c>
    </row>
    <row r="87">
      <c r="B87" s="1" t="n">
        <v>44096</v>
      </c>
      <c r="C87" s="2" t="n">
        <v>116</v>
      </c>
      <c r="I87" s="2">
        <f>IF(OR($C87&gt;$I$2,$C87=""),"",$C87)</f>
        <v/>
      </c>
      <c r="J87" s="2">
        <f>IF(OR($C87&gt;$J$2,$C87=""),"",$C87)</f>
        <v/>
      </c>
    </row>
    <row r="88">
      <c r="B88" s="1" t="n">
        <v>44097</v>
      </c>
      <c r="C88" s="2" t="n">
        <v>110</v>
      </c>
      <c r="D88" s="2" t="n">
        <v>1</v>
      </c>
      <c r="I88" s="2">
        <f>IF(OR($C88&gt;$I$2,$C88=""),"",$C88)</f>
        <v/>
      </c>
      <c r="J88" s="2">
        <f>IF(OR($C88&gt;$J$2,$C88=""),"",$C88)</f>
        <v/>
      </c>
    </row>
    <row r="89">
      <c r="B89" s="1" t="n">
        <v>44098</v>
      </c>
      <c r="C89" s="2" t="n">
        <v>181</v>
      </c>
      <c r="I89" s="2">
        <f>IF(OR($C89&gt;$I$2,$C89=""),"",$C89)</f>
        <v/>
      </c>
      <c r="J89" s="2">
        <f>IF(OR($C89&gt;$J$2,$C89=""),"",$C89)</f>
        <v/>
      </c>
    </row>
    <row r="90">
      <c r="B90" s="1" t="n">
        <v>44099</v>
      </c>
      <c r="C90" s="2" t="n">
        <v>116</v>
      </c>
      <c r="I90" s="2">
        <f>IF(OR($C90&gt;$I$2,$C90=""),"",$C90)</f>
        <v/>
      </c>
      <c r="J90" s="2">
        <f>IF(OR($C90&gt;$J$2,$C90=""),"",$C90)</f>
        <v/>
      </c>
    </row>
    <row r="91">
      <c r="B91" s="1" t="n">
        <v>44100</v>
      </c>
      <c r="C91" s="2" t="n">
        <v>71</v>
      </c>
      <c r="I91" s="2">
        <f>IF(OR($C91&gt;$I$2,$C91=""),"",$C91)</f>
        <v/>
      </c>
      <c r="J91" s="2">
        <f>IF(OR($C91&gt;$J$2,$C91=""),"",$C91)</f>
        <v/>
      </c>
    </row>
    <row r="92">
      <c r="B92" s="1" t="n">
        <v>44101</v>
      </c>
      <c r="C92" s="2" t="n">
        <v>12</v>
      </c>
      <c r="D92" s="2" t="n">
        <v>1</v>
      </c>
      <c r="I92" s="2">
        <f>IF(OR($C92&gt;$I$2,$C92=""),"",$C92)</f>
        <v/>
      </c>
      <c r="J92" s="2">
        <f>IF(OR($C92&gt;$J$2,$C92=""),"",$C92)</f>
        <v/>
      </c>
    </row>
    <row r="93">
      <c r="B93" s="1" t="n">
        <v>44102</v>
      </c>
      <c r="C93" s="2" t="n">
        <v>72</v>
      </c>
      <c r="I93" s="2">
        <f>IF(OR($C93&gt;$I$2,$C93=""),"",$C93)</f>
        <v/>
      </c>
      <c r="J93" s="2">
        <f>IF(OR($C93&gt;$J$2,$C93=""),"",$C93)</f>
        <v/>
      </c>
    </row>
    <row r="94">
      <c r="B94" s="1" t="n">
        <v>44103</v>
      </c>
      <c r="C94" s="2" t="n">
        <v>183</v>
      </c>
      <c r="I94" s="2">
        <f>IF(OR($C94&gt;$I$2,$C94=""),"",$C94)</f>
        <v/>
      </c>
      <c r="J94" s="2">
        <f>IF(OR($C94&gt;$J$2,$C94=""),"",$C94)</f>
        <v/>
      </c>
    </row>
    <row r="95">
      <c r="B95" s="1" t="n">
        <v>44104</v>
      </c>
      <c r="C95" s="2" t="n">
        <v>252</v>
      </c>
      <c r="I95" s="2">
        <f>IF(OR($C95&gt;$I$2,$C95=""),"",$C95)</f>
        <v/>
      </c>
      <c r="J95" s="2">
        <f>IF(OR($C95&gt;$J$2,$C95=""),"",$C95)</f>
        <v/>
      </c>
    </row>
    <row r="96">
      <c r="B96" s="1" t="n">
        <v>44105</v>
      </c>
      <c r="C96" s="2" t="n">
        <v>211</v>
      </c>
      <c r="I96" s="2">
        <f>IF(OR($C96&gt;$I$2,$C96=""),"",$C96)</f>
        <v/>
      </c>
      <c r="J96" s="2">
        <f>IF(OR($C96&gt;$J$2,$C96=""),"",$C96)</f>
        <v/>
      </c>
    </row>
    <row r="97">
      <c r="B97" s="1" t="n">
        <v>44106</v>
      </c>
      <c r="C97" s="2" t="n">
        <v>151</v>
      </c>
      <c r="I97" s="2">
        <f>IF(OR($C97&gt;$I$2,$C97=""),"",$C97)</f>
        <v/>
      </c>
      <c r="J97" s="2">
        <f>IF(OR($C97&gt;$J$2,$C97=""),"",$C97)</f>
        <v/>
      </c>
    </row>
    <row r="98">
      <c r="B98" s="1" t="n">
        <v>44107</v>
      </c>
      <c r="C98" s="2" t="n">
        <v>85</v>
      </c>
      <c r="I98" s="2">
        <f>IF(OR($C98&gt;$I$2,$C98=""),"",$C98)</f>
        <v/>
      </c>
      <c r="J98" s="2">
        <f>IF(OR($C98&gt;$J$2,$C98=""),"",$C98)</f>
        <v/>
      </c>
    </row>
    <row r="99">
      <c r="B99" s="1" t="n">
        <v>44108</v>
      </c>
      <c r="C99" s="2" t="n">
        <v>7</v>
      </c>
      <c r="I99" s="2">
        <f>IF(OR($C99&gt;$I$2,$C99=""),"",$C99)</f>
        <v/>
      </c>
      <c r="J99" s="2">
        <f>IF(OR($C99&gt;$J$2,$C99=""),"",$C99)</f>
        <v/>
      </c>
    </row>
    <row r="100">
      <c r="B100" s="1" t="n">
        <v>44109</v>
      </c>
      <c r="C100" s="2" t="n">
        <v>44</v>
      </c>
      <c r="D100" s="2" t="n">
        <v>1</v>
      </c>
      <c r="I100" s="2">
        <f>IF(OR($C100&gt;$I$2,$C100=""),"",$C100)</f>
        <v/>
      </c>
      <c r="J100" s="2">
        <f>IF(OR($C100&gt;$J$2,$C100=""),"",$C100)</f>
        <v/>
      </c>
    </row>
    <row r="101">
      <c r="B101" s="1" t="n">
        <v>44110</v>
      </c>
      <c r="C101" s="2" t="n">
        <v>150</v>
      </c>
      <c r="I101" s="2">
        <f>IF(OR($C101&gt;$I$2,$C101=""),"",$C101)</f>
        <v/>
      </c>
      <c r="J101" s="2">
        <f>IF(OR($C101&gt;$J$2,$C101=""),"",$C101)</f>
        <v/>
      </c>
    </row>
    <row r="102">
      <c r="B102" s="1" t="n">
        <v>44111</v>
      </c>
      <c r="C102" s="2" t="n">
        <v>95</v>
      </c>
      <c r="I102" s="2">
        <f>IF(OR($C102&gt;$I$2,$C102=""),"",$C102)</f>
        <v/>
      </c>
      <c r="J102" s="2">
        <f>IF(OR($C102&gt;$J$2,$C102=""),"",$C102)</f>
        <v/>
      </c>
    </row>
    <row r="103">
      <c r="B103" s="1" t="n">
        <v>44112</v>
      </c>
      <c r="C103" s="2" t="n">
        <v>169</v>
      </c>
      <c r="I103" s="2">
        <f>IF(OR($C103&gt;$I$2,$C103=""),"",$C103)</f>
        <v/>
      </c>
      <c r="J103" s="2">
        <f>IF(OR($C103&gt;$J$2,$C103=""),"",$C103)</f>
        <v/>
      </c>
    </row>
    <row r="104">
      <c r="B104" s="1" t="n">
        <v>44113</v>
      </c>
      <c r="C104" s="2" t="n">
        <v>82</v>
      </c>
      <c r="I104" s="2">
        <f>IF(OR($C104&gt;$I$2,$C104=""),"",$C104)</f>
        <v/>
      </c>
      <c r="J104" s="2">
        <f>IF(OR($C104&gt;$J$2,$C104=""),"",$C104)</f>
        <v/>
      </c>
    </row>
    <row r="105">
      <c r="B105" s="1" t="n">
        <v>44114</v>
      </c>
      <c r="C105" s="2" t="n">
        <v>67</v>
      </c>
      <c r="I105" s="2">
        <f>IF(OR($C105&gt;$I$2,$C105=""),"",$C105)</f>
        <v/>
      </c>
      <c r="J105" s="2">
        <f>IF(OR($C105&gt;$J$2,$C105=""),"",$C105)</f>
        <v/>
      </c>
    </row>
    <row r="106">
      <c r="B106" s="1" t="n">
        <v>44115</v>
      </c>
      <c r="C106" s="2" t="n">
        <v>6</v>
      </c>
      <c r="I106" s="2">
        <f>IF(OR($C106&gt;$I$2,$C106=""),"",$C106)</f>
        <v/>
      </c>
      <c r="J106" s="2">
        <f>IF(OR($C106&gt;$J$2,$C106=""),"",$C106)</f>
        <v/>
      </c>
    </row>
    <row r="107">
      <c r="B107" s="1" t="n">
        <v>44116</v>
      </c>
      <c r="C107" s="2" t="n">
        <v>210</v>
      </c>
      <c r="D107" s="2" t="n">
        <v>1</v>
      </c>
      <c r="I107" s="2">
        <f>IF(OR($C107&gt;$I$2,$C107=""),"",$C107)</f>
        <v/>
      </c>
      <c r="J107" s="2">
        <f>IF(OR($C107&gt;$J$2,$C107=""),"",$C107)</f>
        <v/>
      </c>
    </row>
    <row r="108">
      <c r="B108" s="1" t="n">
        <v>44117</v>
      </c>
      <c r="C108" s="2" t="n">
        <v>76</v>
      </c>
      <c r="I108" s="2">
        <f>IF(OR($C108&gt;$I$2,$C108=""),"",$C108)</f>
        <v/>
      </c>
      <c r="J108" s="2">
        <f>IF(OR($C108&gt;$J$2,$C108=""),"",$C108)</f>
        <v/>
      </c>
    </row>
    <row r="109">
      <c r="B109" s="1" t="n">
        <v>44118</v>
      </c>
      <c r="C109" s="2" t="n">
        <v>74</v>
      </c>
      <c r="I109" s="2">
        <f>IF(OR($C109&gt;$I$2,$C109=""),"",$C109)</f>
        <v/>
      </c>
      <c r="J109" s="2">
        <f>IF(OR($C109&gt;$J$2,$C109=""),"",$C109)</f>
        <v/>
      </c>
    </row>
    <row r="110">
      <c r="B110" s="1" t="n">
        <v>44119</v>
      </c>
      <c r="C110" s="2" t="n">
        <v>105</v>
      </c>
      <c r="I110" s="2">
        <f>IF(OR($C110&gt;$I$2,$C110=""),"",$C110)</f>
        <v/>
      </c>
      <c r="J110" s="2">
        <f>IF(OR($C110&gt;$J$2,$C110=""),"",$C110)</f>
        <v/>
      </c>
    </row>
    <row r="111">
      <c r="B111" s="1" t="n">
        <v>44120</v>
      </c>
      <c r="C111" s="2" t="n">
        <v>211</v>
      </c>
      <c r="I111" s="2">
        <f>IF(OR($C111&gt;$I$2,$C111=""),"",$C111)</f>
        <v/>
      </c>
      <c r="J111" s="2">
        <f>IF(OR($C111&gt;$J$2,$C111=""),"",$C111)</f>
        <v/>
      </c>
    </row>
    <row r="112">
      <c r="B112" s="1" t="n">
        <v>44121</v>
      </c>
      <c r="C112" s="2" t="n">
        <v>77</v>
      </c>
      <c r="I112" s="2">
        <f>IF(OR($C112&gt;$I$2,$C112=""),"",$C112)</f>
        <v/>
      </c>
      <c r="J112" s="2">
        <f>IF(OR($C112&gt;$J$2,$C112=""),"",$C112)</f>
        <v/>
      </c>
    </row>
    <row r="113">
      <c r="B113" s="1" t="n">
        <v>44122</v>
      </c>
      <c r="C113" s="2" t="n">
        <v>19</v>
      </c>
      <c r="I113" s="2">
        <f>IF(OR($C113&gt;$I$2,$C113=""),"",$C113)</f>
        <v/>
      </c>
      <c r="J113" s="2">
        <f>IF(OR($C113&gt;$J$2,$C113=""),"",$C113)</f>
        <v/>
      </c>
    </row>
    <row r="114">
      <c r="B114" s="1" t="n">
        <v>44123</v>
      </c>
      <c r="C114" s="2" t="n">
        <v>99</v>
      </c>
      <c r="D114" s="2" t="n">
        <v>1</v>
      </c>
      <c r="I114" s="2">
        <f>IF(OR($C114&gt;$I$2,$C114=""),"",$C114)</f>
        <v/>
      </c>
      <c r="J114" s="2">
        <f>IF(OR($C114&gt;$J$2,$C114=""),"",$C114)</f>
        <v/>
      </c>
    </row>
    <row r="115">
      <c r="B115" s="1" t="n">
        <v>44124</v>
      </c>
      <c r="C115" s="2" t="n">
        <v>136</v>
      </c>
      <c r="D115" s="2" t="n">
        <v>1</v>
      </c>
      <c r="I115" s="2">
        <f>IF(OR($C115&gt;$I$2,$C115=""),"",$C115)</f>
        <v/>
      </c>
      <c r="J115" s="2">
        <f>IF(OR($C115&gt;$J$2,$C115=""),"",$C115)</f>
        <v/>
      </c>
    </row>
    <row r="116">
      <c r="B116" s="1" t="n">
        <v>44125</v>
      </c>
      <c r="C116" s="2" t="n">
        <v>48</v>
      </c>
      <c r="I116" s="2">
        <f>IF(OR($C116&gt;$I$2,$C116=""),"",$C116)</f>
        <v/>
      </c>
      <c r="J116" s="2">
        <f>IF(OR($C116&gt;$J$2,$C116=""),"",$C116)</f>
        <v/>
      </c>
    </row>
    <row r="117">
      <c r="B117" s="1" t="n">
        <v>44126</v>
      </c>
      <c r="C117" s="2" t="n">
        <v>178</v>
      </c>
      <c r="I117" s="2">
        <f>IF(OR($C117&gt;$I$2,$C117=""),"",$C117)</f>
        <v/>
      </c>
      <c r="J117" s="2">
        <f>IF(OR($C117&gt;$J$2,$C117=""),"",$C117)</f>
        <v/>
      </c>
    </row>
    <row r="118">
      <c r="B118" s="1" t="n">
        <v>44127</v>
      </c>
      <c r="C118" s="2" t="n">
        <v>131</v>
      </c>
      <c r="I118" s="2">
        <f>IF(OR($C118&gt;$I$2,$C118=""),"",$C118)</f>
        <v/>
      </c>
      <c r="J118" s="2">
        <f>IF(OR($C118&gt;$J$2,$C118=""),"",$C118)</f>
        <v/>
      </c>
    </row>
    <row r="119">
      <c r="B119" s="1" t="n">
        <v>44128</v>
      </c>
      <c r="C119" s="2" t="n">
        <v>72</v>
      </c>
      <c r="I119" s="2">
        <f>IF(OR($C119&gt;$I$2,$C119=""),"",$C119)</f>
        <v/>
      </c>
      <c r="J119" s="2">
        <f>IF(OR($C119&gt;$J$2,$C119=""),"",$C119)</f>
        <v/>
      </c>
    </row>
    <row r="120">
      <c r="B120" s="1" t="n">
        <v>44129</v>
      </c>
      <c r="C120" s="2" t="n">
        <v>73</v>
      </c>
      <c r="I120" s="2">
        <f>IF(OR($C120&gt;$I$2,$C120=""),"",$C120)</f>
        <v/>
      </c>
      <c r="J120" s="2">
        <f>IF(OR($C120&gt;$J$2,$C120=""),"",$C120)</f>
        <v/>
      </c>
    </row>
    <row r="121">
      <c r="B121" s="1" t="n">
        <v>44130</v>
      </c>
      <c r="C121" s="2" t="n">
        <v>164</v>
      </c>
      <c r="D121" s="2" t="n">
        <v>2</v>
      </c>
      <c r="I121" s="2">
        <f>IF(OR($C121&gt;$I$2,$C121=""),"",$C121)</f>
        <v/>
      </c>
      <c r="J121" s="2">
        <f>IF(OR($C121&gt;$J$2,$C121=""),"",$C121)</f>
        <v/>
      </c>
    </row>
    <row r="122">
      <c r="B122" s="1" t="n">
        <v>44131</v>
      </c>
      <c r="C122" s="2" t="n">
        <v>222</v>
      </c>
      <c r="I122" s="2">
        <f>IF(OR($C122&gt;$I$2,$C122=""),"",$C122)</f>
        <v/>
      </c>
      <c r="J122" s="2">
        <f>IF(OR($C122&gt;$J$2,$C122=""),"",$C122)</f>
        <v/>
      </c>
    </row>
    <row r="123">
      <c r="B123" s="1" t="n">
        <v>44132</v>
      </c>
      <c r="C123" s="2" t="n">
        <v>157</v>
      </c>
      <c r="I123" s="2">
        <f>IF(OR($C123&gt;$I$2,$C123=""),"",$C123)</f>
        <v/>
      </c>
      <c r="J123" s="2">
        <f>IF(OR($C123&gt;$J$2,$C123=""),"",$C123)</f>
        <v/>
      </c>
    </row>
    <row r="124">
      <c r="B124" s="1" t="n">
        <v>44133</v>
      </c>
      <c r="C124" s="2" t="n">
        <v>132</v>
      </c>
      <c r="I124" s="2">
        <f>IF(OR($C124&gt;$I$2,$C124=""),"",$C124)</f>
        <v/>
      </c>
      <c r="J124" s="2">
        <f>IF(OR($C124&gt;$J$2,$C124=""),"",$C124)</f>
        <v/>
      </c>
    </row>
    <row r="125">
      <c r="B125" s="1" t="n">
        <v>44134</v>
      </c>
      <c r="C125" s="2" t="n">
        <v>81</v>
      </c>
      <c r="D125" s="2" t="n">
        <v>1</v>
      </c>
      <c r="I125" s="2">
        <f>IF(OR($C125&gt;$I$2,$C125=""),"",$C125)</f>
        <v/>
      </c>
      <c r="J125" s="2">
        <f>IF(OR($C125&gt;$J$2,$C125=""),"",$C125)</f>
        <v/>
      </c>
    </row>
    <row r="126">
      <c r="B126" s="1" t="n">
        <v>44135</v>
      </c>
      <c r="C126" s="2" t="n">
        <v>85</v>
      </c>
      <c r="I126" s="2">
        <f>IF(OR($C126&gt;$I$2,$C126=""),"",$C126)</f>
        <v/>
      </c>
      <c r="J126" s="2">
        <f>IF(OR($C126&gt;$J$2,$C126=""),"",$C126)</f>
        <v/>
      </c>
    </row>
    <row r="127">
      <c r="B127" s="1" t="n">
        <v>44136</v>
      </c>
      <c r="C127" s="2" t="n">
        <v>57</v>
      </c>
      <c r="I127" s="2">
        <f>IF(OR($C127&gt;$I$2,$C127=""),"",$C127)</f>
        <v/>
      </c>
      <c r="J127" s="2">
        <f>IF(OR($C127&gt;$J$2,$C127=""),"",$C127)</f>
        <v/>
      </c>
    </row>
    <row r="128">
      <c r="B128" s="1" t="n">
        <v>44137</v>
      </c>
      <c r="C128" s="2" t="n">
        <v>65</v>
      </c>
      <c r="D128" s="2" t="n">
        <v>1</v>
      </c>
      <c r="I128" s="2">
        <f>IF(OR($C128&gt;$I$2,$C128=""),"",$C128)</f>
        <v/>
      </c>
      <c r="J128" s="2">
        <f>IF(OR($C128&gt;$J$2,$C128=""),"",$C128)</f>
        <v/>
      </c>
    </row>
    <row r="129">
      <c r="B129" s="1" t="n">
        <v>44138</v>
      </c>
      <c r="C129" s="2" t="n">
        <v>85</v>
      </c>
      <c r="I129" s="2">
        <f>IF(OR($C129&gt;$I$2,$C129=""),"",$C129)</f>
        <v/>
      </c>
      <c r="J129" s="2">
        <f>IF(OR($C129&gt;$J$2,$C129=""),"",$C129)</f>
        <v/>
      </c>
    </row>
    <row r="130">
      <c r="B130" s="1" t="n">
        <v>44139</v>
      </c>
      <c r="C130" s="2" t="n">
        <v>72</v>
      </c>
      <c r="I130" s="2">
        <f>IF(OR($C130&gt;$I$2,$C130=""),"",$C130)</f>
        <v/>
      </c>
      <c r="J130" s="2">
        <f>IF(OR($C130&gt;$J$2,$C130=""),"",$C130)</f>
        <v/>
      </c>
    </row>
    <row r="131">
      <c r="B131" s="1" t="n">
        <v>44140</v>
      </c>
      <c r="C131" s="2" t="n">
        <v>143</v>
      </c>
      <c r="I131" s="2">
        <f>IF(OR($C131&gt;$I$2,$C131=""),"",$C131)</f>
        <v/>
      </c>
      <c r="J131" s="2">
        <f>IF(OR($C131&gt;$J$2,$C131=""),"",$C131)</f>
        <v/>
      </c>
    </row>
    <row r="132">
      <c r="B132" s="1" t="n">
        <v>44141</v>
      </c>
      <c r="C132" s="2" t="n">
        <v>64</v>
      </c>
      <c r="D132" s="2" t="n">
        <v>2</v>
      </c>
      <c r="I132" s="2">
        <f>IF(OR($C132&gt;$I$2,$C132=""),"",$C132)</f>
        <v/>
      </c>
      <c r="J132" s="2">
        <f>IF(OR($C132&gt;$J$2,$C132=""),"",$C132)</f>
        <v/>
      </c>
    </row>
    <row r="133">
      <c r="B133" s="1" t="n">
        <v>44142</v>
      </c>
      <c r="C133" s="2" t="n">
        <v>83</v>
      </c>
      <c r="I133" s="2">
        <f>IF(OR($C133&gt;$I$2,$C133=""),"",$C133)</f>
        <v/>
      </c>
      <c r="J133" s="2">
        <f>IF(OR($C133&gt;$J$2,$C133=""),"",$C133)</f>
        <v/>
      </c>
    </row>
    <row r="134">
      <c r="B134" s="1" t="n">
        <v>44143</v>
      </c>
      <c r="C134" s="2" t="n">
        <v>23</v>
      </c>
      <c r="I134" s="2">
        <f>IF(OR($C134&gt;$I$2,$C134=""),"",$C134)</f>
        <v/>
      </c>
      <c r="J134" s="2">
        <f>IF(OR($C134&gt;$J$2,$C134=""),"",$C134)</f>
        <v/>
      </c>
    </row>
    <row r="135">
      <c r="B135" s="1" t="n">
        <v>44144</v>
      </c>
      <c r="C135" s="2" t="n">
        <v>135</v>
      </c>
      <c r="D135" s="2" t="n">
        <v>1</v>
      </c>
      <c r="I135" s="2">
        <f>IF(OR($C135&gt;$I$2,$C135=""),"",$C135)</f>
        <v/>
      </c>
      <c r="J135" s="2">
        <f>IF(OR($C135&gt;$J$2,$C135=""),"",$C135)</f>
        <v/>
      </c>
    </row>
    <row r="136">
      <c r="B136" s="1" t="n">
        <v>44145</v>
      </c>
      <c r="C136" s="2" t="n">
        <v>151</v>
      </c>
      <c r="I136" s="2">
        <f>IF(OR($C136&gt;$I$2,$C136=""),"",$C136)</f>
        <v/>
      </c>
      <c r="J136" s="2">
        <f>IF(OR($C136&gt;$J$2,$C136=""),"",$C136)</f>
        <v/>
      </c>
    </row>
    <row r="137">
      <c r="B137" s="1" t="n">
        <v>44146</v>
      </c>
      <c r="C137" s="2" t="n">
        <v>53</v>
      </c>
      <c r="I137" s="2">
        <f>IF(OR($C137&gt;$I$2,$C137=""),"",$C137)</f>
        <v/>
      </c>
      <c r="J137" s="2">
        <f>IF(OR($C137&gt;$J$2,$C137=""),"",$C137)</f>
        <v/>
      </c>
    </row>
    <row r="138">
      <c r="B138" s="1" t="n">
        <v>44147</v>
      </c>
      <c r="C138" s="2" t="n">
        <v>109</v>
      </c>
      <c r="I138" s="2">
        <f>IF(OR($C138&gt;$I$2,$C138=""),"",$C138)</f>
        <v/>
      </c>
      <c r="J138" s="2">
        <f>IF(OR($C138&gt;$J$2,$C138=""),"",$C138)</f>
        <v/>
      </c>
    </row>
    <row r="139">
      <c r="B139" s="1" t="n">
        <v>44148</v>
      </c>
      <c r="C139" s="2" t="n">
        <v>92</v>
      </c>
      <c r="D139" s="2" t="n">
        <v>1</v>
      </c>
      <c r="I139" s="2">
        <f>IF(OR($C139&gt;$I$2,$C139=""),"",$C139)</f>
        <v/>
      </c>
      <c r="J139" s="2">
        <f>IF(OR($C139&gt;$J$2,$C139=""),"",$C139)</f>
        <v/>
      </c>
    </row>
    <row r="140">
      <c r="B140" s="1" t="n">
        <v>44149</v>
      </c>
      <c r="C140" s="2" t="n">
        <v>63</v>
      </c>
      <c r="I140" s="2">
        <f>IF(OR($C140&gt;$I$2,$C140=""),"",$C140)</f>
        <v/>
      </c>
      <c r="J140" s="2">
        <f>IF(OR($C140&gt;$J$2,$C140=""),"",$C140)</f>
        <v/>
      </c>
    </row>
    <row r="141">
      <c r="B141" s="1" t="n">
        <v>44150</v>
      </c>
      <c r="C141" s="2" t="n">
        <v>71</v>
      </c>
      <c r="I141" s="2">
        <f>IF(OR($C141&gt;$I$2,$C141=""),"",$C141)</f>
        <v/>
      </c>
      <c r="J141" s="2">
        <f>IF(OR($C141&gt;$J$2,$C141=""),"",$C141)</f>
        <v/>
      </c>
    </row>
    <row r="142">
      <c r="B142" s="1" t="n">
        <v>44151</v>
      </c>
      <c r="C142" s="2" t="n">
        <v>112</v>
      </c>
      <c r="D142" s="2" t="n">
        <v>1</v>
      </c>
      <c r="I142" s="2">
        <f>IF(OR($C142&gt;$I$2,$C142=""),"",$C142)</f>
        <v/>
      </c>
      <c r="J142" s="2">
        <f>IF(OR($C142&gt;$J$2,$C142=""),"",$C142)</f>
        <v/>
      </c>
    </row>
    <row r="143">
      <c r="B143" s="1" t="n">
        <v>44152</v>
      </c>
      <c r="C143" s="2" t="n">
        <v>323</v>
      </c>
      <c r="I143" s="2">
        <f>IF(OR($C143&gt;$I$2,$C143=""),"",$C143)</f>
        <v/>
      </c>
    </row>
    <row r="144">
      <c r="B144" s="1" t="n">
        <v>44153</v>
      </c>
      <c r="C144" s="2" t="n">
        <v>43</v>
      </c>
      <c r="I144" s="2">
        <f>IF(OR($C144&gt;$I$2,$C144=""),"",$C144)</f>
        <v/>
      </c>
      <c r="J144" s="2">
        <f>IF(OR($C144&gt;$J$2,$C144=""),"",$C144)</f>
        <v/>
      </c>
    </row>
    <row r="145">
      <c r="B145" s="1" t="n">
        <v>44154</v>
      </c>
      <c r="C145" s="2" t="n">
        <v>75</v>
      </c>
      <c r="I145" s="2">
        <f>IF(OR($C145&gt;$I$2,$C145=""),"",$C145)</f>
        <v/>
      </c>
      <c r="J145" s="2">
        <f>IF(OR($C145&gt;$J$2,$C145=""),"",$C145)</f>
        <v/>
      </c>
    </row>
    <row r="146">
      <c r="B146" s="1" t="n">
        <v>44155</v>
      </c>
      <c r="C146" s="2" t="n">
        <v>116</v>
      </c>
      <c r="I146" s="2">
        <f>IF(OR($C146&gt;$I$2,$C146=""),"",$C146)</f>
        <v/>
      </c>
      <c r="J146" s="2">
        <f>IF(OR($C146&gt;$J$2,$C146=""),"",$C146)</f>
        <v/>
      </c>
    </row>
    <row r="147">
      <c r="B147" s="1" t="n">
        <v>44156</v>
      </c>
      <c r="C147" s="2" t="n">
        <v>172</v>
      </c>
      <c r="I147" s="2">
        <f>IF(OR($C147&gt;$I$2,$C147=""),"",$C147)</f>
        <v/>
      </c>
      <c r="J147" s="2">
        <f>IF(OR($C147&gt;$J$2,$C147=""),"",$C147)</f>
        <v/>
      </c>
    </row>
    <row r="148">
      <c r="B148" s="1" t="n">
        <v>44157</v>
      </c>
      <c r="C148" s="2" t="n">
        <v>31</v>
      </c>
      <c r="I148" s="2">
        <f>IF(OR($C148&gt;$I$2,$C148=""),"",$C148)</f>
        <v/>
      </c>
      <c r="J148" s="2">
        <f>IF(OR($C148&gt;$J$2,$C148=""),"",$C148)</f>
        <v/>
      </c>
    </row>
    <row r="149">
      <c r="B149" s="1" t="n">
        <v>44158</v>
      </c>
      <c r="C149" s="2" t="n">
        <v>155</v>
      </c>
      <c r="I149" s="2">
        <f>IF(OR($C149&gt;$I$2,$C149=""),"",$C149)</f>
        <v/>
      </c>
      <c r="J149" s="2">
        <f>IF(OR($C149&gt;$J$2,$C149=""),"",$C149)</f>
        <v/>
      </c>
    </row>
    <row r="150">
      <c r="B150" s="1" t="n">
        <v>44159</v>
      </c>
      <c r="C150" s="2" t="n">
        <v>225</v>
      </c>
      <c r="I150" s="2">
        <f>IF(OR($C150&gt;$I$2,$C150=""),"",$C150)</f>
        <v/>
      </c>
      <c r="J150" s="2">
        <f>IF(OR($C150&gt;$J$2,$C150=""),"",$C150)</f>
        <v/>
      </c>
    </row>
    <row r="151">
      <c r="B151" s="1" t="n">
        <v>44160</v>
      </c>
      <c r="C151" s="2" t="n">
        <v>154</v>
      </c>
      <c r="I151" s="2">
        <f>IF(OR($C151&gt;$I$2,$C151=""),"",$C151)</f>
        <v/>
      </c>
      <c r="J151" s="2">
        <f>IF(OR($C151&gt;$J$2,$C151=""),"",$C151)</f>
        <v/>
      </c>
    </row>
    <row r="152">
      <c r="B152" s="1" t="n">
        <v>44161</v>
      </c>
      <c r="C152" s="2" t="n">
        <v>191</v>
      </c>
      <c r="I152" s="2">
        <f>IF(OR($C152&gt;$I$2,$C152=""),"",$C152)</f>
        <v/>
      </c>
      <c r="J152" s="2">
        <f>IF(OR($C152&gt;$J$2,$C152=""),"",$C152)</f>
        <v/>
      </c>
    </row>
    <row r="153">
      <c r="B153" s="1" t="n">
        <v>44162</v>
      </c>
      <c r="C153" s="2" t="n">
        <v>89</v>
      </c>
      <c r="I153" s="2">
        <f>IF(OR($C153&gt;$I$2,$C153=""),"",$C153)</f>
        <v/>
      </c>
      <c r="J153" s="2">
        <f>IF(OR($C153&gt;$J$2,$C153=""),"",$C153)</f>
        <v/>
      </c>
    </row>
    <row r="154">
      <c r="B154" s="1" t="n">
        <v>44163</v>
      </c>
      <c r="C154" s="2" t="n">
        <v>83</v>
      </c>
      <c r="I154" s="2">
        <f>IF(OR($C154&gt;$I$2,$C154=""),"",$C154)</f>
        <v/>
      </c>
      <c r="J154" s="2">
        <f>IF(OR($C154&gt;$J$2,$C154=""),"",$C154)</f>
        <v/>
      </c>
    </row>
    <row r="155">
      <c r="B155" s="1" t="n">
        <v>44164</v>
      </c>
      <c r="C155" s="2" t="n">
        <v>42</v>
      </c>
      <c r="I155" s="2">
        <f>IF(OR($C155&gt;$I$2,$C155=""),"",$C155)</f>
        <v/>
      </c>
      <c r="J155" s="2">
        <f>IF(OR($C155&gt;$J$2,$C155=""),"",$C155)</f>
        <v/>
      </c>
    </row>
    <row r="156">
      <c r="B156" s="1" t="n">
        <v>44165</v>
      </c>
      <c r="C156" s="2" t="n">
        <v>133</v>
      </c>
      <c r="I156" s="2">
        <f>IF(OR($C156&gt;$I$2,$C156=""),"",$C156)</f>
        <v/>
      </c>
      <c r="J156" s="2">
        <f>IF(OR($C156&gt;$J$2,$C156=""),"",$C156)</f>
        <v/>
      </c>
    </row>
    <row r="157">
      <c r="B157" s="1" t="n">
        <v>44166</v>
      </c>
      <c r="C157" s="2" t="n">
        <v>134</v>
      </c>
      <c r="I157" s="2">
        <f>IF(OR($C157&gt;$I$2,$C157=""),"",$C157)</f>
        <v/>
      </c>
      <c r="J157" s="2">
        <f>IF(OR($C157&gt;$J$2,$C157=""),"",$C157)</f>
        <v/>
      </c>
    </row>
    <row r="158">
      <c r="B158" s="1" t="n">
        <v>44167</v>
      </c>
      <c r="C158" s="2" t="n">
        <v>139</v>
      </c>
      <c r="I158" s="2">
        <f>IF(OR($C158&gt;$I$2,$C158=""),"",$C158)</f>
        <v/>
      </c>
      <c r="J158" s="2">
        <f>IF(OR($C158&gt;$J$2,$C158=""),"",$C158)</f>
        <v/>
      </c>
    </row>
    <row r="159">
      <c r="B159" s="1" t="n">
        <v>44168</v>
      </c>
      <c r="C159" s="2" t="n">
        <v>205</v>
      </c>
      <c r="I159" s="2">
        <f>IF(OR($C159&gt;$I$2,$C159=""),"",$C159)</f>
        <v/>
      </c>
      <c r="J159" s="2">
        <f>IF(OR($C159&gt;$J$2,$C159=""),"",$C159)</f>
        <v/>
      </c>
    </row>
    <row r="160">
      <c r="B160" s="1" t="n">
        <v>44169</v>
      </c>
      <c r="C160" s="2" t="n">
        <v>186</v>
      </c>
      <c r="I160" s="2">
        <f>IF(OR($C160&gt;$I$2,$C160=""),"",$C160)</f>
        <v/>
      </c>
      <c r="J160" s="2">
        <f>IF(OR($C160&gt;$J$2,$C160=""),"",$C160)</f>
        <v/>
      </c>
    </row>
    <row r="161">
      <c r="B161" s="1" t="n">
        <v>44170</v>
      </c>
      <c r="C161" s="2" t="n">
        <v>128</v>
      </c>
      <c r="I161" s="2">
        <f>IF(OR($C161&gt;$I$2,$C161=""),"",$C161)</f>
        <v/>
      </c>
      <c r="J161" s="2">
        <f>IF(OR($C161&gt;$J$2,$C161=""),"",$C161)</f>
        <v/>
      </c>
    </row>
    <row r="162">
      <c r="B162" s="1" t="n">
        <v>44171</v>
      </c>
      <c r="C162" s="2" t="n">
        <v>41</v>
      </c>
      <c r="I162" s="2">
        <f>IF(OR($C162&gt;$I$2,$C162=""),"",$C162)</f>
        <v/>
      </c>
      <c r="J162" s="2">
        <f>IF(OR($C162&gt;$J$2,$C162=""),"",$C162)</f>
        <v/>
      </c>
    </row>
    <row r="163">
      <c r="B163" s="1" t="n">
        <v>44172</v>
      </c>
      <c r="C163" s="2" t="n">
        <v>224</v>
      </c>
      <c r="I163" s="2">
        <f>IF(OR($C163&gt;$I$2,$C163=""),"",$C163)</f>
        <v/>
      </c>
      <c r="J163" s="2">
        <f>IF(OR($C163&gt;$J$2,$C163=""),"",$C163)</f>
        <v/>
      </c>
    </row>
    <row r="164">
      <c r="B164" s="1" t="n">
        <v>44173</v>
      </c>
      <c r="C164" s="2" t="n">
        <v>271</v>
      </c>
      <c r="I164" s="2">
        <f>IF(OR($C164&gt;$I$2,$C164=""),"",$C164)</f>
        <v/>
      </c>
      <c r="J164" s="2">
        <f>IF(OR($C164&gt;$J$2,$C164=""),"",$C164)</f>
        <v/>
      </c>
    </row>
    <row r="165">
      <c r="B165" s="1" t="n">
        <v>44174</v>
      </c>
      <c r="C165" s="2" t="n">
        <v>169</v>
      </c>
      <c r="I165" s="2">
        <f>IF(OR($C165&gt;$I$2,$C165=""),"",$C165)</f>
        <v/>
      </c>
      <c r="J165" s="2">
        <f>IF(OR($C165&gt;$J$2,$C165=""),"",$C165)</f>
        <v/>
      </c>
    </row>
    <row r="166">
      <c r="B166" s="1" t="n">
        <v>44175</v>
      </c>
      <c r="C166" s="2" t="n">
        <v>228</v>
      </c>
      <c r="I166" s="2">
        <f>IF(OR($C166&gt;$I$2,$C166=""),"",$C166)</f>
        <v/>
      </c>
      <c r="J166" s="2">
        <f>IF(OR($C166&gt;$J$2,$C166=""),"",$C166)</f>
        <v/>
      </c>
    </row>
    <row r="167">
      <c r="B167" s="1" t="n">
        <v>44176</v>
      </c>
      <c r="C167" s="2" t="n">
        <v>336</v>
      </c>
      <c r="I167" s="2">
        <f>IF(OR($C167&gt;$I$2,$C167=""),"",$C167)</f>
        <v/>
      </c>
    </row>
    <row r="168">
      <c r="B168" s="1" t="n">
        <v>44177</v>
      </c>
      <c r="C168" s="2" t="n">
        <v>79</v>
      </c>
      <c r="I168" s="2">
        <f>IF(OR($C168&gt;$I$2,$C168=""),"",$C168)</f>
        <v/>
      </c>
      <c r="J168" s="2">
        <f>IF(OR($C168&gt;$J$2,$C168=""),"",$C168)</f>
        <v/>
      </c>
    </row>
    <row r="169">
      <c r="B169" s="1" t="n">
        <v>44178</v>
      </c>
      <c r="C169" s="2" t="n">
        <v>67</v>
      </c>
      <c r="I169" s="2">
        <f>IF(OR($C169&gt;$I$2,$C169=""),"",$C169)</f>
        <v/>
      </c>
      <c r="J169" s="2">
        <f>IF(OR($C169&gt;$J$2,$C169=""),"",$C169)</f>
        <v/>
      </c>
    </row>
    <row r="170">
      <c r="B170" s="1" t="n">
        <v>44179</v>
      </c>
      <c r="C170" s="2" t="n">
        <v>170</v>
      </c>
      <c r="D170" s="2" t="n">
        <v>1</v>
      </c>
      <c r="I170" s="2">
        <f>IF(OR($C170&gt;$I$2,$C170=""),"",$C170)</f>
        <v/>
      </c>
      <c r="J170" s="2">
        <f>IF(OR($C170&gt;$J$2,$C170=""),"",$C170)</f>
        <v/>
      </c>
    </row>
    <row r="171">
      <c r="B171" s="1" t="n">
        <v>44180</v>
      </c>
      <c r="C171" s="2" t="n">
        <v>274</v>
      </c>
      <c r="I171" s="2">
        <f>IF(OR($C171&gt;$I$2,$C171=""),"",$C171)</f>
        <v/>
      </c>
      <c r="J171" s="2">
        <f>IF(OR($C171&gt;$J$2,$C171=""),"",$C171)</f>
        <v/>
      </c>
    </row>
    <row r="172">
      <c r="B172" s="1" t="n">
        <v>44181</v>
      </c>
      <c r="C172" s="2" t="n">
        <v>382</v>
      </c>
      <c r="I172" s="2">
        <f>IF(OR($C172&gt;$I$2,$C172=""),"",$C172)</f>
        <v/>
      </c>
    </row>
    <row r="173">
      <c r="B173" s="1" t="n">
        <v>44182</v>
      </c>
      <c r="C173" s="2" t="n">
        <v>400</v>
      </c>
      <c r="I173" s="2">
        <f>IF(OR($C173&gt;$I$2,$C173=""),"",$C173)</f>
        <v/>
      </c>
    </row>
    <row r="174">
      <c r="B174" s="1" t="n">
        <v>44183</v>
      </c>
      <c r="C174" s="2" t="n">
        <v>142</v>
      </c>
      <c r="I174" s="2">
        <f>IF(OR($C174&gt;$I$2,$C174=""),"",$C174)</f>
        <v/>
      </c>
      <c r="J174" s="2">
        <f>IF(OR($C174&gt;$J$2,$C174=""),"",$C174)</f>
        <v/>
      </c>
    </row>
    <row r="175">
      <c r="B175" s="1" t="n">
        <v>44184</v>
      </c>
      <c r="C175" s="2" t="n">
        <v>149</v>
      </c>
      <c r="I175" s="2">
        <f>IF(OR($C175&gt;$I$2,$C175=""),"",$C175)</f>
        <v/>
      </c>
      <c r="J175" s="2">
        <f>IF(OR($C175&gt;$J$2,$C175=""),"",$C175)</f>
        <v/>
      </c>
    </row>
    <row r="176">
      <c r="B176" s="1" t="n">
        <v>44185</v>
      </c>
      <c r="C176" s="2" t="n">
        <v>91</v>
      </c>
      <c r="I176" s="2">
        <f>IF(OR($C176&gt;$I$2,$C176=""),"",$C176)</f>
        <v/>
      </c>
      <c r="J176" s="2">
        <f>IF(OR($C176&gt;$J$2,$C176=""),"",$C176)</f>
        <v/>
      </c>
    </row>
    <row r="177">
      <c r="B177" s="1" t="n">
        <v>44186</v>
      </c>
      <c r="C177" s="2" t="n">
        <v>182</v>
      </c>
      <c r="I177" s="2">
        <f>IF(OR($C177&gt;$I$2,$C177=""),"",$C177)</f>
        <v/>
      </c>
      <c r="J177" s="2">
        <f>IF(OR($C177&gt;$J$2,$C177=""),"",$C177)</f>
        <v/>
      </c>
    </row>
    <row r="178">
      <c r="B178" s="1" t="n">
        <v>44187</v>
      </c>
      <c r="C178" s="2" t="n">
        <v>313</v>
      </c>
      <c r="I178" s="2">
        <f>IF(OR($C178&gt;$I$2,$C178=""),"",$C178)</f>
        <v/>
      </c>
    </row>
    <row r="179">
      <c r="B179" s="1" t="n">
        <v>44188</v>
      </c>
      <c r="C179" s="2" t="n">
        <v>219</v>
      </c>
      <c r="I179" s="2">
        <f>IF(OR($C179&gt;$I$2,$C179=""),"",$C179)</f>
        <v/>
      </c>
      <c r="J179" s="2">
        <f>IF(OR($C179&gt;$J$2,$C179=""),"",$C179)</f>
        <v/>
      </c>
    </row>
    <row r="180">
      <c r="B180" s="1" t="n">
        <v>44189</v>
      </c>
      <c r="C180" s="2" t="n">
        <v>293</v>
      </c>
      <c r="I180" s="2">
        <f>IF(OR($C180&gt;$I$2,$C180=""),"",$C180)</f>
        <v/>
      </c>
      <c r="J180" s="2">
        <f>IF(OR($C180&gt;$J$2,$C180=""),"",$C180)</f>
        <v/>
      </c>
    </row>
    <row r="181">
      <c r="B18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h.hsieh</dc:creator>
  <dcterms:created xmlns:dcterms="http://purl.org/dc/terms/" xmlns:xsi="http://www.w3.org/2001/XMLSchema-instance" xsi:type="dcterms:W3CDTF">2021-01-12T07:20:02Z</dcterms:created>
  <dcterms:modified xmlns:dcterms="http://purl.org/dc/terms/" xmlns:xsi="http://www.w3.org/2001/XMLSchema-instance" xsi:type="dcterms:W3CDTF">2021-01-20T07:24:00Z</dcterms:modified>
  <cp:lastModifiedBy>h.hsieh</cp:lastModifiedBy>
</cp:coreProperties>
</file>