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ropbox\Projekt-&amp; SW-Engineering\900-Praktika\prak08\Vorlage\"/>
    </mc:Choice>
  </mc:AlternateContent>
  <bookViews>
    <workbookView xWindow="0" yWindow="0" windowWidth="28800" windowHeight="132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4" i="1" l="1"/>
  <c r="B28" i="1"/>
  <c r="B30" i="1" l="1"/>
  <c r="B31" i="1" s="1"/>
  <c r="B32" i="1" s="1"/>
</calcChain>
</file>

<file path=xl/sharedStrings.xml><?xml version="1.0" encoding="utf-8"?>
<sst xmlns="http://schemas.openxmlformats.org/spreadsheetml/2006/main" count="66" uniqueCount="49">
  <si>
    <t> </t>
  </si>
  <si>
    <t>PREC</t>
  </si>
  <si>
    <t>FLEX</t>
  </si>
  <si>
    <t>RESL</t>
  </si>
  <si>
    <t>TEAM</t>
  </si>
  <si>
    <t>PMAT</t>
  </si>
  <si>
    <t>RCPX</t>
  </si>
  <si>
    <t>RUSE</t>
  </si>
  <si>
    <t>PDIF</t>
  </si>
  <si>
    <t>PERS</t>
  </si>
  <si>
    <t>PREX</t>
  </si>
  <si>
    <t>FCIL</t>
  </si>
  <si>
    <t>SCED</t>
  </si>
  <si>
    <t>Aufwand</t>
  </si>
  <si>
    <t>C</t>
  </si>
  <si>
    <t>E</t>
  </si>
  <si>
    <t>KSLOC</t>
  </si>
  <si>
    <t>Personen Stunden</t>
  </si>
  <si>
    <t>Ausgangslage</t>
  </si>
  <si>
    <t>Function Points</t>
  </si>
  <si>
    <t>Developed for Reusability</t>
  </si>
  <si>
    <t>Development Flexibility</t>
  </si>
  <si>
    <t>Grössenfaktoren (scale factors):</t>
  </si>
  <si>
    <t>Product Reliability and Complexity</t>
  </si>
  <si>
    <t>siehe Tabelle</t>
  </si>
  <si>
    <t>Konstante für COCOMO II</t>
  </si>
  <si>
    <t>Name</t>
  </si>
  <si>
    <t>Wert</t>
  </si>
  <si>
    <t>Bemerkung</t>
  </si>
  <si>
    <t>Beschreibung</t>
  </si>
  <si>
    <t>Sprache C++:</t>
  </si>
  <si>
    <t>Min. 20, Mittelwert, 60, Maximum 100</t>
  </si>
  <si>
    <t>Default, Embedded, E-Commerce, Web-Entwicklung, Militärisch</t>
  </si>
  <si>
    <t>Default</t>
  </si>
  <si>
    <t>C++ min., da Qt Framework verwendet</t>
  </si>
  <si>
    <t>B (COCOMOII):</t>
  </si>
  <si>
    <t>Platform Difficulty</t>
  </si>
  <si>
    <t>Personnel Experience</t>
  </si>
  <si>
    <t>Facilities</t>
  </si>
  <si>
    <t>Schedule</t>
  </si>
  <si>
    <t>PM (Personen Monate)</t>
  </si>
  <si>
    <t>PT (Personen Tage)</t>
  </si>
  <si>
    <t>Kostentreiber (cost drivers):</t>
  </si>
  <si>
    <t>Projektart A</t>
  </si>
  <si>
    <t>Process Maturity, Vorschlag CMM Lvl 3</t>
  </si>
  <si>
    <t>Personal Capability  (z.B. Effizienz)</t>
  </si>
  <si>
    <t>Precedentedness / Similarity to prev prj (Erfahrung mit ähnlichen Projekten)</t>
  </si>
  <si>
    <t>Architecture / Risk Resolution (Architektur / Risikobehandlung)</t>
  </si>
  <si>
    <t>Team Cohesion (Teamzusammenhalt)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</si>
</sst>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thin">
        <color theme="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3" applyNumberFormat="0" applyFill="0" applyAlignment="0" applyProtection="0"/>
  </cellStyleXfs>
  <cellXfs count="30">
    <xf numFmtId="0" fontId="0" fillId="0" borderId="0" xfId="0"/>
    <xf numFmtId="0" fontId="5" fillId="0" borderId="0" xfId="0" applyFont="1"/>
    <xf numFmtId="0" fontId="6" fillId="0" borderId="4" xfId="0" applyFont="1" applyBorder="1" applyAlignment="1">
      <alignment wrapText="1"/>
    </xf>
    <xf numFmtId="0" fontId="7" fillId="2" borderId="18" xfId="1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7" xfId="0" applyFont="1" applyBorder="1" applyAlignment="1">
      <alignment wrapText="1"/>
    </xf>
    <xf numFmtId="0" fontId="7" fillId="2" borderId="1" xfId="1" applyFont="1" applyBorder="1"/>
    <xf numFmtId="0" fontId="5" fillId="0" borderId="0" xfId="0" applyFont="1" applyBorder="1"/>
    <xf numFmtId="0" fontId="5" fillId="0" borderId="8" xfId="0" applyFont="1" applyBorder="1"/>
    <xf numFmtId="0" fontId="6" fillId="0" borderId="9" xfId="0" applyFont="1" applyBorder="1" applyAlignment="1">
      <alignment wrapText="1"/>
    </xf>
    <xf numFmtId="0" fontId="8" fillId="3" borderId="10" xfId="3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0" xfId="0" applyFont="1" applyAlignment="1">
      <alignment wrapText="1"/>
    </xf>
    <xf numFmtId="0" fontId="6" fillId="0" borderId="13" xfId="0" applyFont="1" applyBorder="1" applyAlignment="1">
      <alignment wrapText="1"/>
    </xf>
    <xf numFmtId="0" fontId="9" fillId="3" borderId="17" xfId="2" applyFont="1" applyBorder="1"/>
    <xf numFmtId="0" fontId="5" fillId="0" borderId="15" xfId="0" applyFont="1" applyBorder="1"/>
    <xf numFmtId="0" fontId="5" fillId="0" borderId="16" xfId="0" applyFont="1" applyBorder="1"/>
    <xf numFmtId="0" fontId="6" fillId="0" borderId="4" xfId="0" applyFont="1" applyBorder="1" applyAlignment="1"/>
    <xf numFmtId="0" fontId="5" fillId="0" borderId="8" xfId="0" applyFont="1" applyFill="1" applyBorder="1"/>
    <xf numFmtId="0" fontId="7" fillId="2" borderId="10" xfId="1" applyFont="1" applyBorder="1"/>
    <xf numFmtId="0" fontId="5" fillId="0" borderId="11" xfId="0" applyFont="1" applyFill="1" applyBorder="1"/>
    <xf numFmtId="2" fontId="8" fillId="3" borderId="14" xfId="3" applyNumberFormat="1" applyFont="1" applyBorder="1"/>
    <xf numFmtId="164" fontId="8" fillId="3" borderId="18" xfId="3" applyNumberFormat="1" applyFont="1" applyBorder="1"/>
    <xf numFmtId="0" fontId="5" fillId="0" borderId="7" xfId="0" applyFont="1" applyBorder="1"/>
    <xf numFmtId="1" fontId="8" fillId="3" borderId="1" xfId="3" applyNumberFormat="1" applyFont="1" applyBorder="1"/>
    <xf numFmtId="0" fontId="5" fillId="0" borderId="9" xfId="0" applyFont="1" applyBorder="1"/>
    <xf numFmtId="1" fontId="10" fillId="0" borderId="19" xfId="4" applyNumberFormat="1" applyFont="1" applyBorder="1"/>
    <xf numFmtId="0" fontId="0" fillId="0" borderId="0" xfId="0" applyFont="1" applyBorder="1"/>
  </cellXfs>
  <cellStyles count="5">
    <cellStyle name="Calculation" xfId="3" builtinId="22"/>
    <cellStyle name="Input" xfId="1" builtinId="20"/>
    <cellStyle name="Normal" xfId="0" builtinId="0"/>
    <cellStyle name="Output" xfId="2" builtinId="21"/>
    <cellStyle name="Total" xfId="4" builtinId="2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D32" totalsRowShown="0" headerRowDxfId="3">
  <autoFilter ref="A1:D32" xr:uid="{00000000-0009-0000-0100-000002000000}"/>
  <tableColumns count="4">
    <tableColumn id="1" xr3:uid="{00000000-0010-0000-0000-000001000000}" name="Name" dataDxfId="2"/>
    <tableColumn id="2" xr3:uid="{00000000-0010-0000-0000-000002000000}" name="Wert"/>
    <tableColumn id="3" xr3:uid="{00000000-0010-0000-0000-000003000000}" name="Bemerkung" dataDxfId="1"/>
    <tableColumn id="4" xr3:uid="{00000000-0010-0000-0000-000004000000}" name="Beschreibun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Normal="100" workbookViewId="0">
      <selection activeCell="C1" sqref="C1"/>
    </sheetView>
  </sheetViews>
  <sheetFormatPr defaultColWidth="9.140625" defaultRowHeight="15" x14ac:dyDescent="0.25"/>
  <cols>
    <col min="1" max="1" width="13.42578125" style="1" customWidth="1"/>
    <col min="2" max="2" width="6.5703125" style="1" customWidth="1"/>
    <col min="3" max="3" width="36.5703125" style="1" customWidth="1"/>
    <col min="4" max="4" width="59" style="1" bestFit="1" customWidth="1"/>
    <col min="5" max="16384" width="9.140625" style="1"/>
  </cols>
  <sheetData>
    <row r="1" spans="1:4" ht="15.75" thickBot="1" x14ac:dyDescent="0.3">
      <c r="A1" s="1" t="s">
        <v>26</v>
      </c>
      <c r="B1" s="1" t="s">
        <v>27</v>
      </c>
      <c r="C1" s="1" t="s">
        <v>28</v>
      </c>
      <c r="D1" s="1" t="s">
        <v>29</v>
      </c>
    </row>
    <row r="2" spans="1:4" x14ac:dyDescent="0.25">
      <c r="A2" s="2" t="s">
        <v>19</v>
      </c>
      <c r="B2" s="3">
        <v>14</v>
      </c>
      <c r="C2" s="4" t="s">
        <v>18</v>
      </c>
      <c r="D2" s="5"/>
    </row>
    <row r="3" spans="1:4" x14ac:dyDescent="0.25">
      <c r="A3" s="6" t="s">
        <v>30</v>
      </c>
      <c r="B3" s="7">
        <v>20</v>
      </c>
      <c r="C3" s="8" t="s">
        <v>34</v>
      </c>
      <c r="D3" s="9" t="s">
        <v>31</v>
      </c>
    </row>
    <row r="4" spans="1:4" ht="15.75" thickBot="1" x14ac:dyDescent="0.3">
      <c r="A4" s="10" t="s">
        <v>16</v>
      </c>
      <c r="B4" s="11">
        <f>B2*B3/1000</f>
        <v>0.28000000000000003</v>
      </c>
      <c r="C4" s="12"/>
      <c r="D4" s="13"/>
    </row>
    <row r="5" spans="1:4" ht="15.75" thickBot="1" x14ac:dyDescent="0.3">
      <c r="A5" s="14" t="s">
        <v>0</v>
      </c>
    </row>
    <row r="6" spans="1:4" ht="15.75" thickBot="1" x14ac:dyDescent="0.3">
      <c r="A6" s="15" t="s">
        <v>43</v>
      </c>
      <c r="B6" s="16">
        <v>2.94</v>
      </c>
      <c r="C6" s="17" t="s">
        <v>33</v>
      </c>
      <c r="D6" s="18" t="s">
        <v>32</v>
      </c>
    </row>
    <row r="7" spans="1:4" ht="15.75" thickBot="1" x14ac:dyDescent="0.3">
      <c r="A7" s="14" t="s">
        <v>0</v>
      </c>
    </row>
    <row r="8" spans="1:4" x14ac:dyDescent="0.25">
      <c r="A8" s="19" t="s">
        <v>22</v>
      </c>
      <c r="B8" s="4"/>
      <c r="C8" s="4"/>
      <c r="D8" s="5"/>
    </row>
    <row r="9" spans="1:4" x14ac:dyDescent="0.25">
      <c r="A9" s="6" t="s">
        <v>1</v>
      </c>
      <c r="B9" s="7">
        <v>0</v>
      </c>
      <c r="C9" s="29" t="s">
        <v>46</v>
      </c>
      <c r="D9" s="9" t="s">
        <v>24</v>
      </c>
    </row>
    <row r="10" spans="1:4" x14ac:dyDescent="0.25">
      <c r="A10" s="6" t="s">
        <v>2</v>
      </c>
      <c r="B10" s="7">
        <v>0</v>
      </c>
      <c r="C10" s="29" t="s">
        <v>21</v>
      </c>
      <c r="D10" s="20" t="s">
        <v>24</v>
      </c>
    </row>
    <row r="11" spans="1:4" x14ac:dyDescent="0.25">
      <c r="A11" s="6" t="s">
        <v>3</v>
      </c>
      <c r="B11" s="7">
        <v>0</v>
      </c>
      <c r="C11" s="29" t="s">
        <v>47</v>
      </c>
      <c r="D11" s="9" t="s">
        <v>24</v>
      </c>
    </row>
    <row r="12" spans="1:4" x14ac:dyDescent="0.25">
      <c r="A12" s="6" t="s">
        <v>4</v>
      </c>
      <c r="B12" s="7">
        <v>0</v>
      </c>
      <c r="C12" s="29" t="s">
        <v>48</v>
      </c>
      <c r="D12" s="9" t="s">
        <v>24</v>
      </c>
    </row>
    <row r="13" spans="1:4" ht="15.75" thickBot="1" x14ac:dyDescent="0.3">
      <c r="A13" s="10" t="s">
        <v>5</v>
      </c>
      <c r="B13" s="21">
        <v>0</v>
      </c>
      <c r="C13" s="22" t="s">
        <v>44</v>
      </c>
      <c r="D13" s="13" t="s">
        <v>24</v>
      </c>
    </row>
    <row r="14" spans="1:4" ht="15.75" thickBot="1" x14ac:dyDescent="0.3">
      <c r="A14" s="14" t="s">
        <v>0</v>
      </c>
    </row>
    <row r="15" spans="1:4" ht="15.75" thickBot="1" x14ac:dyDescent="0.3">
      <c r="A15" s="15" t="s">
        <v>35</v>
      </c>
      <c r="B15" s="16">
        <v>0.91</v>
      </c>
      <c r="C15" s="17" t="s">
        <v>25</v>
      </c>
      <c r="D15" s="18"/>
    </row>
    <row r="16" spans="1:4" ht="15.75" thickBot="1" x14ac:dyDescent="0.3">
      <c r="A16" s="14" t="s">
        <v>0</v>
      </c>
    </row>
    <row r="17" spans="1:4" ht="15.75" thickBot="1" x14ac:dyDescent="0.3">
      <c r="A17" s="15" t="s">
        <v>15</v>
      </c>
      <c r="B17" s="23">
        <f>B15+0.01*SUM(B9:B13)</f>
        <v>0.91</v>
      </c>
      <c r="C17" s="17"/>
      <c r="D17" s="18"/>
    </row>
    <row r="18" spans="1:4" ht="15.75" thickBot="1" x14ac:dyDescent="0.3">
      <c r="A18" s="14" t="s">
        <v>0</v>
      </c>
    </row>
    <row r="19" spans="1:4" x14ac:dyDescent="0.25">
      <c r="A19" s="19" t="s">
        <v>42</v>
      </c>
      <c r="B19" s="4"/>
      <c r="C19" s="4"/>
      <c r="D19" s="5"/>
    </row>
    <row r="20" spans="1:4" x14ac:dyDescent="0.25">
      <c r="A20" s="6" t="s">
        <v>6</v>
      </c>
      <c r="B20" s="7">
        <v>1</v>
      </c>
      <c r="C20" s="8" t="s">
        <v>23</v>
      </c>
      <c r="D20" s="9" t="s">
        <v>24</v>
      </c>
    </row>
    <row r="21" spans="1:4" x14ac:dyDescent="0.25">
      <c r="A21" s="6" t="s">
        <v>7</v>
      </c>
      <c r="B21" s="7">
        <v>1</v>
      </c>
      <c r="C21" s="8" t="s">
        <v>20</v>
      </c>
      <c r="D21" s="9" t="s">
        <v>24</v>
      </c>
    </row>
    <row r="22" spans="1:4" x14ac:dyDescent="0.25">
      <c r="A22" s="6" t="s">
        <v>8</v>
      </c>
      <c r="B22" s="7">
        <v>1</v>
      </c>
      <c r="C22" s="8" t="s">
        <v>36</v>
      </c>
      <c r="D22" s="9" t="s">
        <v>24</v>
      </c>
    </row>
    <row r="23" spans="1:4" x14ac:dyDescent="0.25">
      <c r="A23" s="6" t="s">
        <v>9</v>
      </c>
      <c r="B23" s="7">
        <v>1</v>
      </c>
      <c r="C23" s="8" t="s">
        <v>45</v>
      </c>
      <c r="D23" s="20" t="s">
        <v>24</v>
      </c>
    </row>
    <row r="24" spans="1:4" x14ac:dyDescent="0.25">
      <c r="A24" s="6" t="s">
        <v>10</v>
      </c>
      <c r="B24" s="7">
        <v>1</v>
      </c>
      <c r="C24" s="8" t="s">
        <v>37</v>
      </c>
      <c r="D24" s="9" t="s">
        <v>24</v>
      </c>
    </row>
    <row r="25" spans="1:4" x14ac:dyDescent="0.25">
      <c r="A25" s="6" t="s">
        <v>11</v>
      </c>
      <c r="B25" s="7">
        <v>1</v>
      </c>
      <c r="C25" s="8" t="s">
        <v>38</v>
      </c>
      <c r="D25" s="9" t="s">
        <v>24</v>
      </c>
    </row>
    <row r="26" spans="1:4" ht="15.75" thickBot="1" x14ac:dyDescent="0.3">
      <c r="A26" s="10" t="s">
        <v>12</v>
      </c>
      <c r="B26" s="21">
        <v>1</v>
      </c>
      <c r="C26" s="12" t="s">
        <v>39</v>
      </c>
      <c r="D26" s="13" t="s">
        <v>24</v>
      </c>
    </row>
    <row r="27" spans="1:4" ht="15.75" thickBot="1" x14ac:dyDescent="0.3">
      <c r="A27" s="14" t="s">
        <v>0</v>
      </c>
    </row>
    <row r="28" spans="1:4" ht="15.75" thickBot="1" x14ac:dyDescent="0.3">
      <c r="A28" s="15" t="s">
        <v>14</v>
      </c>
      <c r="B28" s="23">
        <f>B26*B25*B24*B23*B22*B21*B20</f>
        <v>1</v>
      </c>
      <c r="C28" s="17"/>
      <c r="D28" s="18"/>
    </row>
    <row r="29" spans="1:4" ht="15.75" thickBot="1" x14ac:dyDescent="0.3">
      <c r="A29" s="14" t="s">
        <v>0</v>
      </c>
    </row>
    <row r="30" spans="1:4" x14ac:dyDescent="0.25">
      <c r="A30" s="2" t="s">
        <v>13</v>
      </c>
      <c r="B30" s="24">
        <f>B4*B6^B17*B28</f>
        <v>0.74705762361033523</v>
      </c>
      <c r="C30" s="4" t="s">
        <v>40</v>
      </c>
      <c r="D30" s="5"/>
    </row>
    <row r="31" spans="1:4" x14ac:dyDescent="0.25">
      <c r="A31" s="25"/>
      <c r="B31" s="26">
        <f>B30*20</f>
        <v>14.941152472206705</v>
      </c>
      <c r="C31" s="8" t="s">
        <v>41</v>
      </c>
      <c r="D31" s="9"/>
    </row>
    <row r="32" spans="1:4" ht="15.75" thickBot="1" x14ac:dyDescent="0.3">
      <c r="A32" s="27"/>
      <c r="B32" s="28">
        <f>B31*8</f>
        <v>119.52921977765364</v>
      </c>
      <c r="C32" s="12" t="s">
        <v>17</v>
      </c>
      <c r="D32" s="13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c</cp:lastModifiedBy>
  <cp:lastPrinted>2017-11-04T14:36:40Z</cp:lastPrinted>
  <dcterms:created xsi:type="dcterms:W3CDTF">2017-08-12T19:28:02Z</dcterms:created>
  <dcterms:modified xsi:type="dcterms:W3CDTF">2017-11-09T10:24:30Z</dcterms:modified>
</cp:coreProperties>
</file>