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kellyquinn/Desktop/ORISE/HSSP_Code/Project_01/Homicide_Data/Data_Sets/"/>
    </mc:Choice>
  </mc:AlternateContent>
  <xr:revisionPtr revIDLastSave="0" documentId="13_ncr:1_{F2F9E77C-3198-924F-81B6-7EEFD857857C}" xr6:coauthVersionLast="47" xr6:coauthVersionMax="47" xr10:uidLastSave="{00000000-0000-0000-0000-000000000000}"/>
  <bookViews>
    <workbookView xWindow="0" yWindow="500" windowWidth="25580" windowHeight="14040" xr2:uid="{3CECD59C-A57E-6647-8E05-83CD08A9AC42}"/>
  </bookViews>
  <sheets>
    <sheet name="Dashboard" sheetId="9" r:id="rId1"/>
    <sheet name="CONSOLIDATED2022" sheetId="19" r:id="rId2"/>
    <sheet name="CONSOLIDATED2021" sheetId="12" r:id="rId3"/>
    <sheet name="arkansas_homicide_2022" sheetId="29" r:id="rId4"/>
    <sheet name="baltimore_homicide_2022" sheetId="30" r:id="rId5"/>
    <sheet name="jacksonville_homicide_2022" sheetId="31" r:id="rId6"/>
    <sheet name="arkansas_homicide_2021" sheetId="24" r:id="rId7"/>
    <sheet name="baltimore_homicide_2021" sheetId="23" r:id="rId8"/>
    <sheet name="detroit_homicide_2021" sheetId="28" r:id="rId9"/>
    <sheet name="indianapolis_homicide_2021" sheetId="27" r:id="rId10"/>
    <sheet name="jacksonville_homicide_2021" sheetId="21" r:id="rId11"/>
    <sheet name="kentucky_homicide_2021" sheetId="25" r:id="rId12"/>
    <sheet name="texas_homicide_2021" sheetId="26" r:id="rId13"/>
    <sheet name="Settings" sheetId="1" r:id="rId14"/>
  </sheets>
  <definedNames>
    <definedName name="ExternalData_1" localSheetId="6" hidden="1">arkansas_homicide_2021!$A$1:$M$64</definedName>
    <definedName name="ExternalData_1" localSheetId="3" hidden="1">arkansas_homicide_2022!$A$1:$M$7</definedName>
    <definedName name="ExternalData_1" localSheetId="7" hidden="1">baltimore_homicide_2021!$A$1:$R$337</definedName>
    <definedName name="ExternalData_1" localSheetId="8" hidden="1">detroit_homicide_2021!$A$1:$X$297</definedName>
    <definedName name="ExternalData_1" localSheetId="9" hidden="1">indianapolis_homicide_2021!$A$1:$H$249</definedName>
    <definedName name="ExternalData_1" localSheetId="10" hidden="1">jacksonville_homicide_2021!$A$1:$V$109</definedName>
    <definedName name="ExternalData_1" localSheetId="11" hidden="1">kentucky_homicide_2021!$A$1:$N$184</definedName>
    <definedName name="ExternalData_1" localSheetId="12" hidden="1">texas_homicide_2021!$A$1:$O$435</definedName>
    <definedName name="ExternalData_2" localSheetId="4" hidden="1">baltimore_homicide_2022!$A$1:$R$33</definedName>
    <definedName name="ExternalData_2" localSheetId="5" hidden="1">jacksonville_homicide_2022!$A$1:$V$10</definedName>
    <definedName name="Folder_Path">Settings!$A$2</definedName>
    <definedName name="Users_kellyquinn_Desktop_ORISE_HSSP_Code_Project_01_Homicide_Data_Data_Sets">Settings!$A$2</definedName>
  </definedNames>
  <calcPr calcId="191029"/>
  <pivotCaches>
    <pivotCache cacheId="6" r:id="rId15"/>
    <pivotCache cacheId="9" r:id="rId16"/>
    <pivotCache cacheId="12" r:id="rId17"/>
    <pivotCache cacheId="15" r:id="rId18"/>
    <pivotCache cacheId="18" r:id="rId19"/>
    <pivotCache cacheId="21" r:id="rId20"/>
    <pivotCache cacheId="24" r:id="rId21"/>
    <pivotCache cacheId="27" r:id="rId22"/>
    <pivotCache cacheId="30" r:id="rId23"/>
    <pivotCache cacheId="33" r:id="rId2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9" l="1"/>
  <c r="N2" i="12"/>
  <c r="F2" i="12"/>
  <c r="H2" i="12"/>
  <c r="L2" i="19"/>
  <c r="J2" i="12"/>
  <c r="L2" i="12"/>
  <c r="J2" i="19"/>
  <c r="D2" i="12"/>
  <c r="B2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C97990-8D75-E94A-AA75-CBAA4AE1C506}" keepAlive="1" name="Query - arkansas_homicide_2021" description="Connection to the 'arkansas_homicide_2021' query in the workbook." type="5" refreshedVersion="7" background="1" saveData="1">
    <dbPr connection="Provider=Microsoft.Mashup.OleDb.1;Data Source=$Workbook$;Location=arkansas_homicide_2021;Extended Properties=&quot;&quot;" command="SELECT * FROM [arkansas_homicide_2021]"/>
  </connection>
  <connection id="2" xr16:uid="{37903215-D351-684D-9654-59BC56F387CA}" keepAlive="1" name="Query - arkansas_homicide_2022" description="Connection to the 'arkansas_homicide_2022' query in the workbook." type="5" refreshedVersion="7" background="1" saveData="1">
    <dbPr connection="Provider=Microsoft.Mashup.OleDb.1;Data Source=$Workbook$;Location=arkansas_homicide_2022;Extended Properties=&quot;&quot;" command="SELECT * FROM [arkansas_homicide_2022]"/>
  </connection>
  <connection id="3" xr16:uid="{A5481ADD-8AD2-3341-80F4-BEC83C2FB740}" keepAlive="1" name="Query - arkansas_homicide_20221" description="Connection to the 'arkansas_homicide_20221' query in the workbook." type="5" refreshedVersion="7" background="1" saveData="1">
    <dbPr connection="Provider=Microsoft.Mashup.OleDb.1;Data Source=$Workbook$;Location=arkansas_homicide_20221;Extended Properties=&quot;&quot;" command="SELECT * FROM [arkansas_homicide_20221]"/>
  </connection>
  <connection id="4" xr16:uid="{FC795DDC-4DFC-9D4C-99AC-32A9F755838F}" keepAlive="1" name="Query - arkansas_homicide_sorted" description="Connection to the 'arkansas_homicide_sorted' query in the workbook." type="5" refreshedVersion="7" background="1" saveData="1">
    <dbPr connection="Provider=Microsoft.Mashup.OleDb.1;Data Source=$Workbook$;Location=arkansas_homicide_sorted;Extended Properties=&quot;&quot;" command="SELECT * FROM [arkansas_homicide_sorted]"/>
  </connection>
  <connection id="5" xr16:uid="{4FF234CA-6385-6F42-AA54-4B83562DD2FD}" keepAlive="1" name="Query - baltimore_homicide_2021" description="Connection to the 'baltimore_homicide_2021' query in the workbook." type="5" refreshedVersion="7" background="1" saveData="1">
    <dbPr connection="Provider=Microsoft.Mashup.OleDb.1;Data Source=$Workbook$;Location=baltimore_homicide_2021;Extended Properties=&quot;&quot;" command="SELECT * FROM [baltimore_homicide_2021]"/>
  </connection>
  <connection id="6" xr16:uid="{83A08D9C-970A-624E-AB92-036436929C33}" keepAlive="1" name="Query - baltimore_homicide_2022" description="Connection to the 'baltimore_homicide_2022' query in the workbook." type="5" refreshedVersion="7" background="1" saveData="1">
    <dbPr connection="Provider=Microsoft.Mashup.OleDb.1;Data Source=$Workbook$;Location=baltimore_homicide_2022;Extended Properties=&quot;&quot;" command="SELECT * FROM [baltimore_homicide_2022]"/>
  </connection>
  <connection id="7" xr16:uid="{829B939C-8D63-634E-8B5E-0EF99F8C82F4}" keepAlive="1" name="Query - baltimore_homicide_20221" description="Connection to the 'baltimore_homicide_20221' query in the workbook." type="5" refreshedVersion="7" background="1" saveData="1">
    <dbPr connection="Provider=Microsoft.Mashup.OleDb.1;Data Source=$Workbook$;Location=baltimore_homicide_20221;Extended Properties=&quot;&quot;" command="SELECT * FROM [baltimore_homicide_20221]"/>
  </connection>
  <connection id="8" xr16:uid="{1B369277-742B-F14F-81B2-BB034FC7B5C6}" keepAlive="1" name="Query - baltimore_homicide_20222" description="Connection to the 'baltimore_homicide_20222' query in the workbook." type="5" refreshedVersion="7" background="1" saveData="1">
    <dbPr connection="Provider=Microsoft.Mashup.OleDb.1;Data Source=$Workbook$;Location=baltimore_homicide_20222;Extended Properties=&quot;&quot;" command="SELECT * FROM [baltimore_homicide_20222]"/>
  </connection>
  <connection id="9" xr16:uid="{11566CCC-2B34-E048-835D-3B3B096BFE03}" keepAlive="1" name="Query - baltimore_homicide_20223" description="Connection to the 'baltimore_homicide_20223' query in the workbook." type="5" refreshedVersion="7" background="1" saveData="1">
    <dbPr connection="Provider=Microsoft.Mashup.OleDb.1;Data Source=$Workbook$;Location=baltimore_homicide_20223;Extended Properties=&quot;&quot;" command="SELECT * FROM [baltimore_homicide_20223]"/>
  </connection>
  <connection id="10" xr16:uid="{265DD73C-41D4-6E45-8FCE-1F62EBA303D6}" keepAlive="1" name="Query - baltimore_homicide_sorted" description="Connection to the 'baltimore_homicide_sorted' query in the workbook." type="5" refreshedVersion="7" background="1" saveData="1">
    <dbPr connection="Provider=Microsoft.Mashup.OleDb.1;Data Source=$Workbook$;Location=baltimore_homicide_sorted;Extended Properties=&quot;&quot;" command="SELECT * FROM [baltimore_homicide_sorted]"/>
  </connection>
  <connection id="11" xr16:uid="{8A4EAC5E-F50C-294F-B3EA-9C79C7B20A35}" keepAlive="1" name="Query - detroit_homicide_2021" description="Connection to the 'detroit_homicide_2021' query in the workbook." type="5" refreshedVersion="7" background="1" saveData="1">
    <dbPr connection="Provider=Microsoft.Mashup.OleDb.1;Data Source=$Workbook$;Location=detroit_homicide_2021;Extended Properties=&quot;&quot;" command="SELECT * FROM [detroit_homicide_2021]"/>
  </connection>
  <connection id="12" xr16:uid="{86275AEC-8AE8-F14A-A342-A82A60459189}" keepAlive="1" name="Query - detroit_homicide_sorted" description="Connection to the 'detroit_homicide_sorted' query in the workbook." type="5" refreshedVersion="7" background="1" saveData="1">
    <dbPr connection="Provider=Microsoft.Mashup.OleDb.1;Data Source=$Workbook$;Location=detroit_homicide_sorted;Extended Properties=&quot;&quot;" command="SELECT * FROM [detroit_homicide_sorted]"/>
  </connection>
  <connection id="13" xr16:uid="{567C574D-C440-154D-9CAA-910A5D7CC1FF}" keepAlive="1" name="Query - Exported Data" description="Connection to the 'Exported Data' query in the workbook." type="5" refreshedVersion="7" background="1" saveData="1">
    <dbPr connection="Provider=Microsoft.Mashup.OleDb.1;Data Source=$Workbook$;Location=&quot;Exported Data&quot;;Extended Properties=&quot;&quot;" command="SELECT * FROM [Exported Data]"/>
  </connection>
  <connection id="14" xr16:uid="{7136FD6D-8895-284E-ACB7-8B579319F877}" keepAlive="1" name="Query - indianapolis_homicide_data" description="Connection to the 'indianapolis_homicide_data' query in the workbook." type="5" refreshedVersion="7" background="1" saveData="1">
    <dbPr connection="Provider=Microsoft.Mashup.OleDb.1;Data Source=$Workbook$;Location=indianapolis_homicide_data;Extended Properties=&quot;&quot;" command="SELECT * FROM [indianapolis_homicide_data]"/>
  </connection>
  <connection id="15" xr16:uid="{A3EA6257-8F93-7141-995E-CEB324238E52}" keepAlive="1" name="Query - indianapolis_homicide_data1" description="Connection to the 'indianapolis_homicide_data1' query in the workbook." type="5" refreshedVersion="7" background="1" saveData="1">
    <dbPr connection="Provider=Microsoft.Mashup.OleDb.1;Data Source=$Workbook$;Location=indianapolis_homicide_data1;Extended Properties=&quot;&quot;" command="SELECT * FROM [indianapolis_homicide_data1]"/>
  </connection>
  <connection id="16" xr16:uid="{E29F0DC7-0D6D-D840-8D1B-950DC30C0A34}" keepAlive="1" name="Query - indianapolis_homicide_data2" description="Connection to the 'indianapolis_homicide_data2' query in the workbook." type="5" refreshedVersion="7" background="1" saveData="1">
    <dbPr connection="Provider=Microsoft.Mashup.OleDb.1;Data Source=$Workbook$;Location=indianapolis_homicide_data2;Extended Properties=&quot;&quot;" command="SELECT * FROM [indianapolis_homicide_data2]"/>
  </connection>
  <connection id="17" xr16:uid="{1436E377-B2DA-D847-97BE-FCD4CBFC15B3}" keepAlive="1" name="Query - indianapolis_homicide_sorted" description="Connection to the 'indianapolis_homicide_sorted' query in the workbook." type="5" refreshedVersion="7" background="1" saveData="1">
    <dbPr connection="Provider=Microsoft.Mashup.OleDb.1;Data Source=$Workbook$;Location=indianapolis_homicide_sorted;Extended Properties=&quot;&quot;" command="SELECT * FROM [indianapolis_homicide_sorted]"/>
  </connection>
  <connection id="18" xr16:uid="{B012E035-1B68-B340-9A79-A35DA4045DC5}" keepAlive="1" name="Query - jacksonville_homicide_2021" description="Connection to the 'jacksonville_homicide_2021' query in the workbook." type="5" refreshedVersion="7" background="1" saveData="1">
    <dbPr connection="Provider=Microsoft.Mashup.OleDb.1;Data Source=$Workbook$;Location=jacksonville_homicide_2021;Extended Properties=&quot;&quot;" command="SELECT * FROM [jacksonville_homicide_2021]"/>
  </connection>
  <connection id="19" xr16:uid="{B4DDCCA3-56C8-ED42-AE64-5CAD4C38934B}" keepAlive="1" name="Query - jacksonville_homicide_2022" description="Connection to the 'jacksonville_homicide_2022' query in the workbook." type="5" refreshedVersion="7" background="1" saveData="1">
    <dbPr connection="Provider=Microsoft.Mashup.OleDb.1;Data Source=$Workbook$;Location=jacksonville_homicide_2022;Extended Properties=&quot;&quot;" command="SELECT * FROM [jacksonville_homicide_2022]"/>
  </connection>
  <connection id="20" xr16:uid="{309B5F76-A166-3643-889E-BFA9C4A17EB6}" keepAlive="1" name="Query - jacksonville_homicide_20221" description="Connection to the 'jacksonville_homicide_20221' query in the workbook." type="5" refreshedVersion="7" background="1" saveData="1">
    <dbPr connection="Provider=Microsoft.Mashup.OleDb.1;Data Source=$Workbook$;Location=jacksonville_homicide_20221;Extended Properties=&quot;&quot;" command="SELECT * FROM [jacksonville_homicide_20221]"/>
  </connection>
  <connection id="21" xr16:uid="{6E89B4D3-70A7-CF4D-8F68-15BE196D2123}" keepAlive="1" name="Query - kentucky_homicide_09A" description="Connection to the 'kentucky_homicide_09A' query in the workbook." type="5" refreshedVersion="7" background="1" saveData="1">
    <dbPr connection="Provider=Microsoft.Mashup.OleDb.1;Data Source=$Workbook$;Location=kentucky_homicide_09A;Extended Properties=&quot;&quot;" command="SELECT * FROM [kentucky_homicide_09A]"/>
  </connection>
  <connection id="22" xr16:uid="{BEA04C5D-1B5B-0040-9DF1-F4128F4DC621}" keepAlive="1" name="Query - kentucky_homicide_09A1" description="Connection to the 'kentucky_homicide_09A1' query in the workbook." type="5" refreshedVersion="7" background="1" saveData="1">
    <dbPr connection="Provider=Microsoft.Mashup.OleDb.1;Data Source=$Workbook$;Location=kentucky_homicide_09A1;Extended Properties=&quot;&quot;" command="SELECT * FROM [kentucky_homicide_09A1]"/>
  </connection>
  <connection id="23" xr16:uid="{95AF4C10-C232-164F-9253-FEECD7D98B8D}" keepAlive="1" name="Query - texas_homicide_09A" description="Connection to the 'texas_homicide_09A' query in the workbook." type="5" refreshedVersion="7" background="1" saveData="1">
    <dbPr connection="Provider=Microsoft.Mashup.OleDb.1;Data Source=$Workbook$;Location=texas_homicide_09A;Extended Properties=&quot;&quot;" command="SELECT * FROM [texas_homicide_09A]"/>
  </connection>
  <connection id="24" xr16:uid="{9DDC20ED-2C95-AA44-B9E6-BF3BEC8FAA59}" keepAlive="1" name="Query - texas_homicide_09A1" description="Connection to the 'texas_homicide_09A1' query in the workbook." type="5" refreshedVersion="7" background="1" saveData="1">
    <dbPr connection="Provider=Microsoft.Mashup.OleDb.1;Data Source=$Workbook$;Location=texas_homicide_09A1;Extended Properties=&quot;&quot;" command="SELECT * FROM [texas_homicide_09A1]"/>
  </connection>
</connections>
</file>

<file path=xl/sharedStrings.xml><?xml version="1.0" encoding="utf-8"?>
<sst xmlns="http://schemas.openxmlformats.org/spreadsheetml/2006/main" count="14779" uniqueCount="3380">
  <si>
    <t>Folder Path</t>
  </si>
  <si>
    <t>/Users/kellyquinn/Desktop/ORISE/HSSP_Code/Project_01/Homicide_Data/Data_Sets</t>
  </si>
  <si>
    <t>Unnamed: 0</t>
  </si>
  <si>
    <t>Incident</t>
  </si>
  <si>
    <t>RMSOccurrenceDate</t>
  </si>
  <si>
    <t>RMSOccurrenceHour</t>
  </si>
  <si>
    <t>NIBRSClass</t>
  </si>
  <si>
    <t>NIBRSDescription</t>
  </si>
  <si>
    <t>OffenseCount</t>
  </si>
  <si>
    <t>Beat</t>
  </si>
  <si>
    <t>Premise</t>
  </si>
  <si>
    <t>StreetNo</t>
  </si>
  <si>
    <t>StreetName</t>
  </si>
  <si>
    <t>StreetType</t>
  </si>
  <si>
    <t>Suffix</t>
  </si>
  <si>
    <t>City</t>
  </si>
  <si>
    <t>ZIPCode</t>
  </si>
  <si>
    <t>09A</t>
  </si>
  <si>
    <t>Murder, non-negligent</t>
  </si>
  <si>
    <t>9C40</t>
  </si>
  <si>
    <t>Residence, Home (Includes Apartment)</t>
  </si>
  <si>
    <t>ORLEANS</t>
  </si>
  <si>
    <t>ST</t>
  </si>
  <si>
    <t/>
  </si>
  <si>
    <t>HOUSTON</t>
  </si>
  <si>
    <t>7C10</t>
  </si>
  <si>
    <t>GILLESPIE</t>
  </si>
  <si>
    <t>11H20</t>
  </si>
  <si>
    <t>ELVERA</t>
  </si>
  <si>
    <t>14D30</t>
  </si>
  <si>
    <t>Highway, Road, Street, Alley</t>
  </si>
  <si>
    <t>BELMARK</t>
  </si>
  <si>
    <t>15E11</t>
  </si>
  <si>
    <t>Parking Lot, Garage</t>
  </si>
  <si>
    <t>BRAESWOOD</t>
  </si>
  <si>
    <t>BLVD</t>
  </si>
  <si>
    <t>N</t>
  </si>
  <si>
    <t>8C30</t>
  </si>
  <si>
    <t>TATE</t>
  </si>
  <si>
    <t>19G40</t>
  </si>
  <si>
    <t>Church, Synagogue, Temple</t>
  </si>
  <si>
    <t>BISSONNET</t>
  </si>
  <si>
    <t>8C10</t>
  </si>
  <si>
    <t>HOMESTEAD</t>
  </si>
  <si>
    <t>RD</t>
  </si>
  <si>
    <t>14D20</t>
  </si>
  <si>
    <t>WENDA</t>
  </si>
  <si>
    <t>20G20</t>
  </si>
  <si>
    <t>LAKESIDE ESTATES</t>
  </si>
  <si>
    <t>DR</t>
  </si>
  <si>
    <t>19G10</t>
  </si>
  <si>
    <t>WILCREST</t>
  </si>
  <si>
    <t>17E10</t>
  </si>
  <si>
    <t>ELM</t>
  </si>
  <si>
    <t>14D10</t>
  </si>
  <si>
    <t>MADRID</t>
  </si>
  <si>
    <t>13D10</t>
  </si>
  <si>
    <t>TELEPHONE</t>
  </si>
  <si>
    <t>18F60</t>
  </si>
  <si>
    <t>Bar, Nightclub</t>
  </si>
  <si>
    <t>SOUTHWEST</t>
  </si>
  <si>
    <t>FWY</t>
  </si>
  <si>
    <t>18F50</t>
  </si>
  <si>
    <t>Convenience Store</t>
  </si>
  <si>
    <t>MARINETTE</t>
  </si>
  <si>
    <t>Gambling Facility/Casino/Race Track</t>
  </si>
  <si>
    <t>BEECHNUT</t>
  </si>
  <si>
    <t>10H50</t>
  </si>
  <si>
    <t>Other, Unknown</t>
  </si>
  <si>
    <t>ELGIN</t>
  </si>
  <si>
    <t>BARBERRY</t>
  </si>
  <si>
    <t>BEATTY</t>
  </si>
  <si>
    <t>CINNAMON</t>
  </si>
  <si>
    <t>LN</t>
  </si>
  <si>
    <t>7C20</t>
  </si>
  <si>
    <t>WIPPRECHT</t>
  </si>
  <si>
    <t>15E40</t>
  </si>
  <si>
    <t>BARTELL</t>
  </si>
  <si>
    <t>W</t>
  </si>
  <si>
    <t>2A10</t>
  </si>
  <si>
    <t>IH 45</t>
  </si>
  <si>
    <t>11H10</t>
  </si>
  <si>
    <t>AVENUE</t>
  </si>
  <si>
    <t>22B30</t>
  </si>
  <si>
    <t>ALDINE BENDER</t>
  </si>
  <si>
    <t>BELLERIVE</t>
  </si>
  <si>
    <t>24C20</t>
  </si>
  <si>
    <t>BENS BRANCH</t>
  </si>
  <si>
    <t>22B10</t>
  </si>
  <si>
    <t>TOMBALL</t>
  </si>
  <si>
    <t>PKWY</t>
  </si>
  <si>
    <t>20G30</t>
  </si>
  <si>
    <t>WESTPARK</t>
  </si>
  <si>
    <t>Service, Gas Station</t>
  </si>
  <si>
    <t>RICHMOND</t>
  </si>
  <si>
    <t>AVE</t>
  </si>
  <si>
    <t>CLAREWOOD</t>
  </si>
  <si>
    <t>18F20</t>
  </si>
  <si>
    <t>7C30</t>
  </si>
  <si>
    <t>Hotel, Motel, ETC</t>
  </si>
  <si>
    <t>LAURA KOPPE</t>
  </si>
  <si>
    <t>3B50</t>
  </si>
  <si>
    <t>AIRLINE</t>
  </si>
  <si>
    <t>Field, Woods</t>
  </si>
  <si>
    <t>VASSER</t>
  </si>
  <si>
    <t>CROFTON</t>
  </si>
  <si>
    <t>12D10</t>
  </si>
  <si>
    <t>SHANNON MILLS</t>
  </si>
  <si>
    <t>20G40</t>
  </si>
  <si>
    <t>BENTWORTH</t>
  </si>
  <si>
    <t>10H40</t>
  </si>
  <si>
    <t>WEBSTER</t>
  </si>
  <si>
    <t>GREENSPOINT</t>
  </si>
  <si>
    <t>WEAVER</t>
  </si>
  <si>
    <t>SCOTT</t>
  </si>
  <si>
    <t>REID</t>
  </si>
  <si>
    <t>20G10</t>
  </si>
  <si>
    <t>MEADOWGLEN</t>
  </si>
  <si>
    <t>12D30</t>
  </si>
  <si>
    <t>FUQUA</t>
  </si>
  <si>
    <t>FANNIN</t>
  </si>
  <si>
    <t>Restaurant</t>
  </si>
  <si>
    <t>GESSNER</t>
  </si>
  <si>
    <t>S</t>
  </si>
  <si>
    <t>6B10</t>
  </si>
  <si>
    <t>LITTLE YORK</t>
  </si>
  <si>
    <t>16E40</t>
  </si>
  <si>
    <t>FONDREN</t>
  </si>
  <si>
    <t>WESTHEIMER</t>
  </si>
  <si>
    <t>6B40</t>
  </si>
  <si>
    <t>HAMPTON</t>
  </si>
  <si>
    <t>10H60</t>
  </si>
  <si>
    <t>OLD SPANISH</t>
  </si>
  <si>
    <t>TRL</t>
  </si>
  <si>
    <t>EAST</t>
  </si>
  <si>
    <t>2A50</t>
  </si>
  <si>
    <t>WASHINGTON</t>
  </si>
  <si>
    <t>20G70</t>
  </si>
  <si>
    <t>ASHFORD POINT</t>
  </si>
  <si>
    <t>18F30</t>
  </si>
  <si>
    <t>WINDSWEPT</t>
  </si>
  <si>
    <t>SCHILDER</t>
  </si>
  <si>
    <t>MAXEY</t>
  </si>
  <si>
    <t>13D20</t>
  </si>
  <si>
    <t>MOLINE</t>
  </si>
  <si>
    <t>RIDGE HARBOR</t>
  </si>
  <si>
    <t>6B20</t>
  </si>
  <si>
    <t>GREEN MEADOW</t>
  </si>
  <si>
    <t>BUFFALO SPEEDWAY</t>
  </si>
  <si>
    <t>EVELLA</t>
  </si>
  <si>
    <t>5F20</t>
  </si>
  <si>
    <t>HOLLISTER</t>
  </si>
  <si>
    <t>17E30</t>
  </si>
  <si>
    <t>2A30</t>
  </si>
  <si>
    <t>BONOVER</t>
  </si>
  <si>
    <t>MAGNOLIA</t>
  </si>
  <si>
    <t>E</t>
  </si>
  <si>
    <t>MILAM</t>
  </si>
  <si>
    <t>11H30</t>
  </si>
  <si>
    <t>Park/Playground</t>
  </si>
  <si>
    <t>BAYOU</t>
  </si>
  <si>
    <t>1A20</t>
  </si>
  <si>
    <t>RUTHVEN</t>
  </si>
  <si>
    <t>22B40</t>
  </si>
  <si>
    <t>BIRNAM WOOD</t>
  </si>
  <si>
    <t>LEDGE</t>
  </si>
  <si>
    <t>CONLEY</t>
  </si>
  <si>
    <t>SARAHS</t>
  </si>
  <si>
    <t>DAN</t>
  </si>
  <si>
    <t>CALHOUN</t>
  </si>
  <si>
    <t>Bank, Savings &amp; Loan</t>
  </si>
  <si>
    <t>WOODRIDGE</t>
  </si>
  <si>
    <t>17E40</t>
  </si>
  <si>
    <t>BANKSIDE</t>
  </si>
  <si>
    <t>BESSEMER</t>
  </si>
  <si>
    <t>3B40</t>
  </si>
  <si>
    <t>NORTH</t>
  </si>
  <si>
    <t>GULF</t>
  </si>
  <si>
    <t>Department, Discount Store</t>
  </si>
  <si>
    <t>NATHANIEL</t>
  </si>
  <si>
    <t>4F10</t>
  </si>
  <si>
    <t>LONG POINT</t>
  </si>
  <si>
    <t>TIDWELL</t>
  </si>
  <si>
    <t>CLUB CREEK</t>
  </si>
  <si>
    <t>MCGOWEN</t>
  </si>
  <si>
    <t>19G20</t>
  </si>
  <si>
    <t>SANDSTONE</t>
  </si>
  <si>
    <t>5F10</t>
  </si>
  <si>
    <t>9C20</t>
  </si>
  <si>
    <t>EAGLE PASS</t>
  </si>
  <si>
    <t>SCHROEDER</t>
  </si>
  <si>
    <t>NATHANIEL STREET</t>
  </si>
  <si>
    <t>CANFIELD</t>
  </si>
  <si>
    <t>2A20</t>
  </si>
  <si>
    <t>PRINCETON</t>
  </si>
  <si>
    <t>OXFORD</t>
  </si>
  <si>
    <t>GREENS</t>
  </si>
  <si>
    <t>GREENRIDGE</t>
  </si>
  <si>
    <t>16E20</t>
  </si>
  <si>
    <t>OREM</t>
  </si>
  <si>
    <t>13D40</t>
  </si>
  <si>
    <t>HOOTON</t>
  </si>
  <si>
    <t>PITNER</t>
  </si>
  <si>
    <t>DYER</t>
  </si>
  <si>
    <t>22B20</t>
  </si>
  <si>
    <t>RANKIN</t>
  </si>
  <si>
    <t>CLEARWOOD</t>
  </si>
  <si>
    <t>FAIRDALE</t>
  </si>
  <si>
    <t>WIRT</t>
  </si>
  <si>
    <t>UVALDE</t>
  </si>
  <si>
    <t>16E10</t>
  </si>
  <si>
    <t>ALMEDA</t>
  </si>
  <si>
    <t>19G50</t>
  </si>
  <si>
    <t>GRIGGS</t>
  </si>
  <si>
    <t>WICHMAN</t>
  </si>
  <si>
    <t>CORBIN</t>
  </si>
  <si>
    <t>BRISBANE</t>
  </si>
  <si>
    <t>GLENCREST</t>
  </si>
  <si>
    <t>BLODGETT</t>
  </si>
  <si>
    <t>PARKHURST</t>
  </si>
  <si>
    <t>S. GESSNER</t>
  </si>
  <si>
    <t>20G60</t>
  </si>
  <si>
    <t>COUNTRY PLACE</t>
  </si>
  <si>
    <t>FAULKNER</t>
  </si>
  <si>
    <t>SADLER</t>
  </si>
  <si>
    <t>NORTHBOROUGH</t>
  </si>
  <si>
    <t>3B10</t>
  </si>
  <si>
    <t>ANTOINE</t>
  </si>
  <si>
    <t>8C20</t>
  </si>
  <si>
    <t>HALL</t>
  </si>
  <si>
    <t>16E30</t>
  </si>
  <si>
    <t>ORMANDY</t>
  </si>
  <si>
    <t>SANDPIPER</t>
  </si>
  <si>
    <t>IRVINGTON</t>
  </si>
  <si>
    <t>17E20</t>
  </si>
  <si>
    <t>8C60</t>
  </si>
  <si>
    <t>COBALT</t>
  </si>
  <si>
    <t>1A10</t>
  </si>
  <si>
    <t>WALKER</t>
  </si>
  <si>
    <t>SAN LUCIA RIVER</t>
  </si>
  <si>
    <t>IMOGENE</t>
  </si>
  <si>
    <t>1A30</t>
  </si>
  <si>
    <t>COFFEE</t>
  </si>
  <si>
    <t>PERSHING</t>
  </si>
  <si>
    <t>DU PONT</t>
  </si>
  <si>
    <t>9C10</t>
  </si>
  <si>
    <t>RHODE ISLAND</t>
  </si>
  <si>
    <t>SHERWOOD</t>
  </si>
  <si>
    <t>CAVALCADE</t>
  </si>
  <si>
    <t>6B30</t>
  </si>
  <si>
    <t>DE SOTO</t>
  </si>
  <si>
    <t>15E20</t>
  </si>
  <si>
    <t>HILLCROFT</t>
  </si>
  <si>
    <t>MULHOLLAND</t>
  </si>
  <si>
    <t>SAKOWITZ</t>
  </si>
  <si>
    <t>GULF BANK</t>
  </si>
  <si>
    <t>34TH</t>
  </si>
  <si>
    <t>HAMMERLY</t>
  </si>
  <si>
    <t>HURTGEN FOREST</t>
  </si>
  <si>
    <t>OOJ</t>
  </si>
  <si>
    <t>JACINTO CITY</t>
  </si>
  <si>
    <t>1A50</t>
  </si>
  <si>
    <t>15E30</t>
  </si>
  <si>
    <t>CHARLESTON PARK</t>
  </si>
  <si>
    <t>MARTIN LUTHER KING</t>
  </si>
  <si>
    <t>ROSWELL</t>
  </si>
  <si>
    <t>GRANVILLE</t>
  </si>
  <si>
    <t>COURT GLEN</t>
  </si>
  <si>
    <t>POINTER</t>
  </si>
  <si>
    <t>WILLOW PLACE</t>
  </si>
  <si>
    <t>JENSEN</t>
  </si>
  <si>
    <t>18F40</t>
  </si>
  <si>
    <t>BRAZOS</t>
  </si>
  <si>
    <t>9C30</t>
  </si>
  <si>
    <t>FULTON</t>
  </si>
  <si>
    <t>NEWPORT</t>
  </si>
  <si>
    <t>INWOOD HOLLOW</t>
  </si>
  <si>
    <t>24C10</t>
  </si>
  <si>
    <t>ASPEN GLADE</t>
  </si>
  <si>
    <t>ANITA</t>
  </si>
  <si>
    <t>HARWIN</t>
  </si>
  <si>
    <t>8C50</t>
  </si>
  <si>
    <t>MATSON</t>
  </si>
  <si>
    <t>CARMEL</t>
  </si>
  <si>
    <t>CHIMNEY ROCK</t>
  </si>
  <si>
    <t>WESTBROOK</t>
  </si>
  <si>
    <t>HOUSTON ROSSLYN</t>
  </si>
  <si>
    <t>YALE</t>
  </si>
  <si>
    <t>SANDMAN</t>
  </si>
  <si>
    <t>WILD INDIGO</t>
  </si>
  <si>
    <t>5F30</t>
  </si>
  <si>
    <t>GUHN</t>
  </si>
  <si>
    <t>CANCUN</t>
  </si>
  <si>
    <t>O DONNELL</t>
  </si>
  <si>
    <t>8C40</t>
  </si>
  <si>
    <t>12D70</t>
  </si>
  <si>
    <t>EL DORADO</t>
  </si>
  <si>
    <t>Amusement Park</t>
  </si>
  <si>
    <t>BAGBY</t>
  </si>
  <si>
    <t>WERNER</t>
  </si>
  <si>
    <t>MCCARTY</t>
  </si>
  <si>
    <t>KIRBY</t>
  </si>
  <si>
    <t>SEVILLE</t>
  </si>
  <si>
    <t>CULLEN</t>
  </si>
  <si>
    <t>SAM HOUSTON</t>
  </si>
  <si>
    <t>VALLEY FLAG</t>
  </si>
  <si>
    <t>ANTOINE DR 309</t>
  </si>
  <si>
    <t>1A40</t>
  </si>
  <si>
    <t>LARCHMONT</t>
  </si>
  <si>
    <t>BELLFORT</t>
  </si>
  <si>
    <t>GREENWILLOW</t>
  </si>
  <si>
    <t>GROW</t>
  </si>
  <si>
    <t>DUNLAP</t>
  </si>
  <si>
    <t>4F30</t>
  </si>
  <si>
    <t>TRI OAKS</t>
  </si>
  <si>
    <t>FIDELITY</t>
  </si>
  <si>
    <t>ROSAMOND</t>
  </si>
  <si>
    <t>Commercial, Office Building</t>
  </si>
  <si>
    <t>12D20</t>
  </si>
  <si>
    <t>DUMBLE</t>
  </si>
  <si>
    <t>20G80</t>
  </si>
  <si>
    <t>SH 6</t>
  </si>
  <si>
    <t>BERAN</t>
  </si>
  <si>
    <t>DROUET</t>
  </si>
  <si>
    <t>GREEN</t>
  </si>
  <si>
    <t>PENNSYLVANIA</t>
  </si>
  <si>
    <t>BUNNY RUN</t>
  </si>
  <si>
    <t>MARKET</t>
  </si>
  <si>
    <t>STELLA LINK</t>
  </si>
  <si>
    <t>GLENHURST</t>
  </si>
  <si>
    <t>DORSETT</t>
  </si>
  <si>
    <t>GREENWAY PLAZA</t>
  </si>
  <si>
    <t>MONTGOMERY</t>
  </si>
  <si>
    <t>HIRSCH</t>
  </si>
  <si>
    <t>MAIN</t>
  </si>
  <si>
    <t>WUTHERING HEIGHTS</t>
  </si>
  <si>
    <t>CAMBRIDGE</t>
  </si>
  <si>
    <t>IH 610</t>
  </si>
  <si>
    <t>SAGE</t>
  </si>
  <si>
    <t>14D50</t>
  </si>
  <si>
    <t>GROSBEAK</t>
  </si>
  <si>
    <t>KIRKWOOD</t>
  </si>
  <si>
    <t>LESTER</t>
  </si>
  <si>
    <t>MCAVOY</t>
  </si>
  <si>
    <t>INDIANAPOLIS</t>
  </si>
  <si>
    <t>BRENFORD</t>
  </si>
  <si>
    <t>QUAIL PRAIRIE</t>
  </si>
  <si>
    <t>WOODFAIR</t>
  </si>
  <si>
    <t>3B30</t>
  </si>
  <si>
    <t>43RD</t>
  </si>
  <si>
    <t>BAUMAN</t>
  </si>
  <si>
    <t>BLALOCK</t>
  </si>
  <si>
    <t>POST OAK</t>
  </si>
  <si>
    <t>LOCKWOOD</t>
  </si>
  <si>
    <t>NORTHWEST</t>
  </si>
  <si>
    <t>WESTRIDGE</t>
  </si>
  <si>
    <t>SOUTHLAWN</t>
  </si>
  <si>
    <t>WATONGA</t>
  </si>
  <si>
    <t>SUNFLOWER</t>
  </si>
  <si>
    <t>PARDEE</t>
  </si>
  <si>
    <t>OMEARA</t>
  </si>
  <si>
    <t>MELROSE</t>
  </si>
  <si>
    <t>SUGAR BRANCH</t>
  </si>
  <si>
    <t>10H10</t>
  </si>
  <si>
    <t>RUNNELS</t>
  </si>
  <si>
    <t>BINGLE</t>
  </si>
  <si>
    <t>YELLOWSTONE</t>
  </si>
  <si>
    <t>BELLAIRE</t>
  </si>
  <si>
    <t>FEATHERWOOD</t>
  </si>
  <si>
    <t>GOLDEN FOREST</t>
  </si>
  <si>
    <t>SUNBURY</t>
  </si>
  <si>
    <t>Industrial Site</t>
  </si>
  <si>
    <t>WISTERWOOD</t>
  </si>
  <si>
    <t>LOOP</t>
  </si>
  <si>
    <t>MYRTLEWOOD</t>
  </si>
  <si>
    <t>BROADWAY</t>
  </si>
  <si>
    <t>EASTEX</t>
  </si>
  <si>
    <t>WHITNEY</t>
  </si>
  <si>
    <t>GOODHOPE</t>
  </si>
  <si>
    <t>35TH</t>
  </si>
  <si>
    <t>GEORGIA</t>
  </si>
  <si>
    <t>PINEMONT</t>
  </si>
  <si>
    <t>CONCOURSE</t>
  </si>
  <si>
    <t>SHEPHERD</t>
  </si>
  <si>
    <t>WALNUT BEND</t>
  </si>
  <si>
    <t>ST LO</t>
  </si>
  <si>
    <t>ST ELMO ST.</t>
  </si>
  <si>
    <t>KATY</t>
  </si>
  <si>
    <t>PARK ROW</t>
  </si>
  <si>
    <t>DIXIE</t>
  </si>
  <si>
    <t>REDBUD</t>
  </si>
  <si>
    <t>10H20</t>
  </si>
  <si>
    <t>KASHMERE</t>
  </si>
  <si>
    <t>ALMEDA GENOA</t>
  </si>
  <si>
    <t>FABIOLA</t>
  </si>
  <si>
    <t>EASTWOOD</t>
  </si>
  <si>
    <t>LYONS</t>
  </si>
  <si>
    <t>RANCHESTER</t>
  </si>
  <si>
    <t>LAMB</t>
  </si>
  <si>
    <t>PALMTON</t>
  </si>
  <si>
    <t>HOLMES</t>
  </si>
  <si>
    <t>CAYMAN MIST</t>
  </si>
  <si>
    <t>BROCK PARK</t>
  </si>
  <si>
    <t>ARBOR</t>
  </si>
  <si>
    <t>RENWICK</t>
  </si>
  <si>
    <t>DAIRY ASHFORD</t>
  </si>
  <si>
    <t>WINBERN</t>
  </si>
  <si>
    <t>HAYES</t>
  </si>
  <si>
    <t>CRANE</t>
  </si>
  <si>
    <t>14D40</t>
  </si>
  <si>
    <t>LOCKHART</t>
  </si>
  <si>
    <t>FOUR WINDS</t>
  </si>
  <si>
    <t>LINKWOOD</t>
  </si>
  <si>
    <t>ASHFORD MEADOW</t>
  </si>
  <si>
    <t>CHENNAULT</t>
  </si>
  <si>
    <t>Jail, Prison</t>
  </si>
  <si>
    <t>KELLEY</t>
  </si>
  <si>
    <t>LAVENDER</t>
  </si>
  <si>
    <t>LONG</t>
  </si>
  <si>
    <t>OFFICE CITY</t>
  </si>
  <si>
    <t>GEARS</t>
  </si>
  <si>
    <t>BEAUMONT</t>
  </si>
  <si>
    <t>HWY</t>
  </si>
  <si>
    <t>BRYAN</t>
  </si>
  <si>
    <t>DELZ</t>
  </si>
  <si>
    <t>WESTMEAD</t>
  </si>
  <si>
    <t>STERLINGSHIRE</t>
  </si>
  <si>
    <t>RANNIE</t>
  </si>
  <si>
    <t>CAROLINA</t>
  </si>
  <si>
    <t>REDFORD</t>
  </si>
  <si>
    <t>ALBERT</t>
  </si>
  <si>
    <t>REED</t>
  </si>
  <si>
    <t>HADLEY</t>
  </si>
  <si>
    <t>HERON</t>
  </si>
  <si>
    <t>ROOKIN</t>
  </si>
  <si>
    <t>MORRIS</t>
  </si>
  <si>
    <t>T C JESTER</t>
  </si>
  <si>
    <t>19G30</t>
  </si>
  <si>
    <t>SONGBROOK</t>
  </si>
  <si>
    <t>SAN JACINTO</t>
  </si>
  <si>
    <t>THETA</t>
  </si>
  <si>
    <t>GLENMONT</t>
  </si>
  <si>
    <t>DE PRIEST</t>
  </si>
  <si>
    <t>INCIDENT_NUMBER</t>
  </si>
  <si>
    <t>DATE_REPORTED</t>
  </si>
  <si>
    <t>DATE_OCCURED</t>
  </si>
  <si>
    <t>CRIME_TYPE</t>
  </si>
  <si>
    <t>UOR_DESC</t>
  </si>
  <si>
    <t>NIBRS_CODE</t>
  </si>
  <si>
    <t>UCR_HIERARCHY</t>
  </si>
  <si>
    <t>ATT_COMP</t>
  </si>
  <si>
    <t>LMPD_DIVISION</t>
  </si>
  <si>
    <t>LMPD_BEAT</t>
  </si>
  <si>
    <t>PREMISE_TYPE</t>
  </si>
  <si>
    <t>BLOCK_ADDRESS</t>
  </si>
  <si>
    <t>ZIP_CODE</t>
  </si>
  <si>
    <t>80-21-074786</t>
  </si>
  <si>
    <t>HOMICIDE</t>
  </si>
  <si>
    <t>MURDER</t>
  </si>
  <si>
    <t>PART I</t>
  </si>
  <si>
    <t>COMPLETED</t>
  </si>
  <si>
    <t>7TH DIVISION</t>
  </si>
  <si>
    <t>736</t>
  </si>
  <si>
    <t xml:space="preserve">RESTAURANT                                   </t>
  </si>
  <si>
    <t xml:space="preserve">7400 BLOCK PRESTON HWY                                      </t>
  </si>
  <si>
    <t>LOUISVILLE</t>
  </si>
  <si>
    <t>80-21-074636</t>
  </si>
  <si>
    <t>712</t>
  </si>
  <si>
    <t xml:space="preserve">PARKING LOT / GARAGE                         </t>
  </si>
  <si>
    <t xml:space="preserve">7700 BLOCK BARDSTOWN RD                                     </t>
  </si>
  <si>
    <t>80-21-074409</t>
  </si>
  <si>
    <t xml:space="preserve">HIGHWAY / ROAD / ALLEY                       </t>
  </si>
  <si>
    <t xml:space="preserve">8100 BLOCK PRESTON HWY                                      </t>
  </si>
  <si>
    <t>80-21-073864</t>
  </si>
  <si>
    <t>4TH DIVISION</t>
  </si>
  <si>
    <t>423</t>
  </si>
  <si>
    <t xml:space="preserve">RESIDENCE / HOME                             </t>
  </si>
  <si>
    <t xml:space="preserve">3700 BLOCK CENTER ST                                        </t>
  </si>
  <si>
    <t>80-21-073743</t>
  </si>
  <si>
    <t xml:space="preserve">S 5TH ST / W LANSING AVE                                    </t>
  </si>
  <si>
    <t>80-21-073680</t>
  </si>
  <si>
    <t>2ND DIVISION</t>
  </si>
  <si>
    <t>223</t>
  </si>
  <si>
    <t xml:space="preserve">1700 BLOCK HALE AVE                                         </t>
  </si>
  <si>
    <t>80-21-071457</t>
  </si>
  <si>
    <t>6TH DIVISION</t>
  </si>
  <si>
    <t>612</t>
  </si>
  <si>
    <t xml:space="preserve">BAR / NIGHT CLUB                             </t>
  </si>
  <si>
    <t xml:space="preserve">5000 BLOCK POPLAR LEVEL RD                                  </t>
  </si>
  <si>
    <t>80-21-070909</t>
  </si>
  <si>
    <t xml:space="preserve">AIR COMMERCE DR / OUTER LOOP                                </t>
  </si>
  <si>
    <t>80-21-070722</t>
  </si>
  <si>
    <t>723</t>
  </si>
  <si>
    <t xml:space="preserve">8200 BLOCK SANDIDGE DR                                      </t>
  </si>
  <si>
    <t>80-21-069219</t>
  </si>
  <si>
    <t>211</t>
  </si>
  <si>
    <t xml:space="preserve">600 BLOCK HECKS LN                                          </t>
  </si>
  <si>
    <t>80-21-069196</t>
  </si>
  <si>
    <t xml:space="preserve">7200 BLOCK FEGENBUSH LN                                     </t>
  </si>
  <si>
    <t>80-21-068586</t>
  </si>
  <si>
    <t>1ST DIVISION</t>
  </si>
  <si>
    <t>111</t>
  </si>
  <si>
    <t xml:space="preserve">N 19TH ST / DUNCAN ST                                       </t>
  </si>
  <si>
    <t>80-21-068406</t>
  </si>
  <si>
    <t>5TH DIVISION</t>
  </si>
  <si>
    <t>525</t>
  </si>
  <si>
    <t xml:space="preserve">AMBRIDGE CIR / WESTPORT RD                                  </t>
  </si>
  <si>
    <t>80-21-068105</t>
  </si>
  <si>
    <t>METRO LOUISVILLE</t>
  </si>
  <si>
    <t>METRO</t>
  </si>
  <si>
    <t xml:space="preserve">DIXIE HWY AT I264                                           </t>
  </si>
  <si>
    <t>80-21-068013</t>
  </si>
  <si>
    <t xml:space="preserve">1800 BLOCK BERRY BLVD                                       </t>
  </si>
  <si>
    <t>80-21-067510</t>
  </si>
  <si>
    <t>112</t>
  </si>
  <si>
    <t xml:space="preserve">2400 BLOCK ELLIOTT AVE                                      </t>
  </si>
  <si>
    <t>80-21-065949</t>
  </si>
  <si>
    <t xml:space="preserve">200 BLOCK CECIL AVE                                         </t>
  </si>
  <si>
    <t>80-21-065931</t>
  </si>
  <si>
    <t>424</t>
  </si>
  <si>
    <t xml:space="preserve">OTHER RESIDENCE (APARTMENT/CONDO)            </t>
  </si>
  <si>
    <t xml:space="preserve">3000 BLOCK S 4TH ST                                         </t>
  </si>
  <si>
    <t>80-21-065313</t>
  </si>
  <si>
    <t>225</t>
  </si>
  <si>
    <t xml:space="preserve">1700 BLOCK ST LOUIS AVE                                     </t>
  </si>
  <si>
    <t>80-21-065086</t>
  </si>
  <si>
    <t>412</t>
  </si>
  <si>
    <t xml:space="preserve">200 BLOCK E KENTUCKY ST                                     </t>
  </si>
  <si>
    <t>80-21-064293</t>
  </si>
  <si>
    <t xml:space="preserve">S 22ND ST / DUMESNIL ST                                     </t>
  </si>
  <si>
    <t>80-21-064148</t>
  </si>
  <si>
    <t>624</t>
  </si>
  <si>
    <t xml:space="preserve">CHILD DAYCARE FACILITY                       </t>
  </si>
  <si>
    <t xml:space="preserve">6200 BLOCK SHEPHERDSVILLE RD                                </t>
  </si>
  <si>
    <t>80-21-063438</t>
  </si>
  <si>
    <t xml:space="preserve">S 22ND ST / MAGAZINE ST                                     </t>
  </si>
  <si>
    <t>80-21-063406</t>
  </si>
  <si>
    <t xml:space="preserve">3400 BLOCK NORTHWESTERN PKY                                 </t>
  </si>
  <si>
    <t>80-21-063176</t>
  </si>
  <si>
    <t>411</t>
  </si>
  <si>
    <t xml:space="preserve">@I65S AT E ST CATHERINE ST                                  </t>
  </si>
  <si>
    <t>80-21-063132</t>
  </si>
  <si>
    <t xml:space="preserve">200 BLOCK N 17TH ST                                         </t>
  </si>
  <si>
    <t>80-21-062579</t>
  </si>
  <si>
    <t xml:space="preserve">2400 BLOCK LINDBERGH DR                                     </t>
  </si>
  <si>
    <t>80-21-062415</t>
  </si>
  <si>
    <t xml:space="preserve">3100 BLOCK ELLIOTT AVE                                      </t>
  </si>
  <si>
    <t>80-21-061503</t>
  </si>
  <si>
    <t>MURDER - DOMESTIC VIOLENCE</t>
  </si>
  <si>
    <t>3RD DIVISION</t>
  </si>
  <si>
    <t>331</t>
  </si>
  <si>
    <t xml:space="preserve">6300 BLOCK KRAUSE AVE                                       </t>
  </si>
  <si>
    <t>80-21-060922</t>
  </si>
  <si>
    <t xml:space="preserve">@ARTHUR ST TO I65S                                          </t>
  </si>
  <si>
    <t>80-21-060893</t>
  </si>
  <si>
    <t xml:space="preserve">1200 BLOCK FOREST DR                                        </t>
  </si>
  <si>
    <t>80-21-060409</t>
  </si>
  <si>
    <t xml:space="preserve">6100 BLOCK GUARDIAN CT                                      </t>
  </si>
  <si>
    <t>80-21-058988</t>
  </si>
  <si>
    <t xml:space="preserve">1800 BLOCK BANK ST                                          </t>
  </si>
  <si>
    <t>80-21-058662</t>
  </si>
  <si>
    <t>316</t>
  </si>
  <si>
    <t xml:space="preserve">3800 BLOCK BLEVINS GAP RD                                   </t>
  </si>
  <si>
    <t>80-21-058083</t>
  </si>
  <si>
    <t>123</t>
  </si>
  <si>
    <t xml:space="preserve">1200 BLOCK PLACE NOIR                                       </t>
  </si>
  <si>
    <t>80-21-058023</t>
  </si>
  <si>
    <t xml:space="preserve">1600 BLOCK MOORE CT                                         </t>
  </si>
  <si>
    <t>80-21-057940</t>
  </si>
  <si>
    <t xml:space="preserve">HOTEL / MOTEL / ETC.                         </t>
  </si>
  <si>
    <t xml:space="preserve">7100 BLOCK PRESTON HWY                                      </t>
  </si>
  <si>
    <t>80-21-057502</t>
  </si>
  <si>
    <t>AUD</t>
  </si>
  <si>
    <t xml:space="preserve">PRESTON HWY / READING RD                                    </t>
  </si>
  <si>
    <t>AUDUBON_PARK</t>
  </si>
  <si>
    <t>80-21-056908</t>
  </si>
  <si>
    <t>513</t>
  </si>
  <si>
    <t xml:space="preserve">2000 BLOCK WOODBOURNE AVE                                   </t>
  </si>
  <si>
    <t>80-21-056808</t>
  </si>
  <si>
    <t xml:space="preserve">3600 BLOCK LENTZ AVE                                        </t>
  </si>
  <si>
    <t>80-21-056633</t>
  </si>
  <si>
    <t xml:space="preserve">SERVICE / GAS STATION                        </t>
  </si>
  <si>
    <t xml:space="preserve">2100 BLOCK DUNCAN ST                                        </t>
  </si>
  <si>
    <t>80-21-056413</t>
  </si>
  <si>
    <t xml:space="preserve">1300 BLOCK DIXIE HWY                                        </t>
  </si>
  <si>
    <t>80-21-056209</t>
  </si>
  <si>
    <t xml:space="preserve">I 264 RAMP / TAYLOR BLVD                                    </t>
  </si>
  <si>
    <t>80-21-056193</t>
  </si>
  <si>
    <t>724</t>
  </si>
  <si>
    <t xml:space="preserve">10400 BLOCK HILLPARK DR                                     </t>
  </si>
  <si>
    <t>80-21-056073</t>
  </si>
  <si>
    <t>WB</t>
  </si>
  <si>
    <t xml:space="preserve">3700 BLOCK ROOSEVELT AVE                                    </t>
  </si>
  <si>
    <t>WEST_BUECHEL</t>
  </si>
  <si>
    <t>80-21-055792</t>
  </si>
  <si>
    <t xml:space="preserve">W CHESTNUT ST / DR W J HODGE ST                             </t>
  </si>
  <si>
    <t>80-21-055719</t>
  </si>
  <si>
    <t xml:space="preserve">1700 BLOCK BANK ST                                          </t>
  </si>
  <si>
    <t>80-21-054742</t>
  </si>
  <si>
    <t xml:space="preserve">7600 BLOCK PRESTON HWY                                      </t>
  </si>
  <si>
    <t>80-21-053832</t>
  </si>
  <si>
    <t>613</t>
  </si>
  <si>
    <t xml:space="preserve">@BLACK MUDD PARK                                            </t>
  </si>
  <si>
    <t>80-21-053433</t>
  </si>
  <si>
    <t xml:space="preserve">600 BLOCK S 24TH ST                                         </t>
  </si>
  <si>
    <t>80-21-052822</t>
  </si>
  <si>
    <t xml:space="preserve">2700 BLOCK SLEVIN ST                                        </t>
  </si>
  <si>
    <t>80-21-052633</t>
  </si>
  <si>
    <t xml:space="preserve">OTHER / UNKNOWN                              </t>
  </si>
  <si>
    <t xml:space="preserve">4500 BLOCK W BROADWAY                                       </t>
  </si>
  <si>
    <t>80-21-052200</t>
  </si>
  <si>
    <t xml:space="preserve">700 BLOCK W WHITNEY AVE                                     </t>
  </si>
  <si>
    <t>80-21-051921</t>
  </si>
  <si>
    <t>212</t>
  </si>
  <si>
    <t xml:space="preserve">800 BLOCK CECIL AVE                                         </t>
  </si>
  <si>
    <t>80-21-051613</t>
  </si>
  <si>
    <t xml:space="preserve">5500 BLOCK AILANTHUS TRL                                    </t>
  </si>
  <si>
    <t>80-21-051559</t>
  </si>
  <si>
    <t xml:space="preserve">JEFFERSON BLVD / POPLAR LEVEL RD                            </t>
  </si>
  <si>
    <t>80-21-053186</t>
  </si>
  <si>
    <t xml:space="preserve">3400 BLOCK FERN VALLEY RD                                   </t>
  </si>
  <si>
    <t>80-21-050113</t>
  </si>
  <si>
    <t>80-21-049871</t>
  </si>
  <si>
    <t xml:space="preserve">4200 BLOCK NORENE LN                                        </t>
  </si>
  <si>
    <t>80-21-049512</t>
  </si>
  <si>
    <t xml:space="preserve">2200 BLOCK STANDARD AVE                                     </t>
  </si>
  <si>
    <t>80-21-049478</t>
  </si>
  <si>
    <t xml:space="preserve">3800 BLOCK GREENWOOD AVE                                    </t>
  </si>
  <si>
    <t>80-21-049264</t>
  </si>
  <si>
    <t xml:space="preserve">5700 BLOCK OXFORD PL                                        </t>
  </si>
  <si>
    <t>80-21-049102</t>
  </si>
  <si>
    <t xml:space="preserve">1300 BLOCK S PRESTON ST                                     </t>
  </si>
  <si>
    <t>80-21-048870</t>
  </si>
  <si>
    <t xml:space="preserve">S 9TH ST / W BROADWAY                                       </t>
  </si>
  <si>
    <t>80-21-048573</t>
  </si>
  <si>
    <t xml:space="preserve">500 BLOCK E BURNETT AVE                                     </t>
  </si>
  <si>
    <t>80-21-048417</t>
  </si>
  <si>
    <t xml:space="preserve">CONVENIENCE STORE                            </t>
  </si>
  <si>
    <t xml:space="preserve">500 BLOCK N 22ND ST                                         </t>
  </si>
  <si>
    <t>80-21-047987</t>
  </si>
  <si>
    <t xml:space="preserve">600 BLOCK S 26TH ST                                         </t>
  </si>
  <si>
    <t>80-21-047943</t>
  </si>
  <si>
    <t xml:space="preserve">13700 BLOCK LYONS AVE                                       </t>
  </si>
  <si>
    <t>80-21-047846</t>
  </si>
  <si>
    <t xml:space="preserve">1600 BLOCK W LEE ST                                         </t>
  </si>
  <si>
    <t>80-21-047659</t>
  </si>
  <si>
    <t>GD</t>
  </si>
  <si>
    <t xml:space="preserve">9900 BLOCK LA GRANGE RD                                     </t>
  </si>
  <si>
    <t>GRAYMOOR/DEVONDALE</t>
  </si>
  <si>
    <t>80-21-047235</t>
  </si>
  <si>
    <t>323</t>
  </si>
  <si>
    <t xml:space="preserve">COMMERCIAL / OFFICE BUILDING                 </t>
  </si>
  <si>
    <t xml:space="preserve">8400 BLOCK NATIONAL TPKE                                    </t>
  </si>
  <si>
    <t>80-21-046377</t>
  </si>
  <si>
    <t xml:space="preserve">3300 BLOCK UTAH AVE                                         </t>
  </si>
  <si>
    <t>80-21-046209</t>
  </si>
  <si>
    <t xml:space="preserve">4300 BLOCK S 3RD ST                                         </t>
  </si>
  <si>
    <t>80-21-044893</t>
  </si>
  <si>
    <t>512</t>
  </si>
  <si>
    <t xml:space="preserve">1000 BLOCK BARDSTOWN RD                                     </t>
  </si>
  <si>
    <t>80-21-043948</t>
  </si>
  <si>
    <t xml:space="preserve">3700 BLOCK W MAIN ST                                        </t>
  </si>
  <si>
    <t>80-21-043563</t>
  </si>
  <si>
    <t>436</t>
  </si>
  <si>
    <t xml:space="preserve">100 BLOCK ROCHESTER DR                                      </t>
  </si>
  <si>
    <t>80-21-043420</t>
  </si>
  <si>
    <t>135</t>
  </si>
  <si>
    <t xml:space="preserve">S JACKSON ST / E JEFFERSON ST                               </t>
  </si>
  <si>
    <t>80-21-042611</t>
  </si>
  <si>
    <t>80-21-042569</t>
  </si>
  <si>
    <t>80-21-041020</t>
  </si>
  <si>
    <t xml:space="preserve">11800 BLOCK MAHOGANY DR                                     </t>
  </si>
  <si>
    <t>80-21-040718</t>
  </si>
  <si>
    <t xml:space="preserve">700 BLOCK TRAFALGAR SQ                                      </t>
  </si>
  <si>
    <t>80-21-040059</t>
  </si>
  <si>
    <t xml:space="preserve">M ST / RODMAN ST                                            </t>
  </si>
  <si>
    <t>80-21-039876</t>
  </si>
  <si>
    <t xml:space="preserve">2200 BLOCK CLEVELAND AVE                                    </t>
  </si>
  <si>
    <t>80-21-039214</t>
  </si>
  <si>
    <t xml:space="preserve">W BROADWAY / DR W J HODGE ST                                </t>
  </si>
  <si>
    <t>80-21-038830</t>
  </si>
  <si>
    <t>315</t>
  </si>
  <si>
    <t xml:space="preserve">7900 BLOCK JONQUIL DR                                       </t>
  </si>
  <si>
    <t>80-21-038622</t>
  </si>
  <si>
    <t xml:space="preserve">900 BLOCK BAXTER AVE                                        </t>
  </si>
  <si>
    <t>80-21-038503</t>
  </si>
  <si>
    <t>236</t>
  </si>
  <si>
    <t xml:space="preserve">4700 BLOCK CLARION CT                                       </t>
  </si>
  <si>
    <t>80-21-038372</t>
  </si>
  <si>
    <t xml:space="preserve">1800 BLOCK ROWAN ST                                         </t>
  </si>
  <si>
    <t>80-21-037264</t>
  </si>
  <si>
    <t xml:space="preserve">@ROY WILKINS TO I64W                                        </t>
  </si>
  <si>
    <t>80-21-036186</t>
  </si>
  <si>
    <t xml:space="preserve">PARK / PLAYGROUND                            </t>
  </si>
  <si>
    <t xml:space="preserve">3700 BLOCK RIVER RD                                         </t>
  </si>
  <si>
    <t>80-21-035633</t>
  </si>
  <si>
    <t xml:space="preserve">3900 BLOCK 7TH STREET RD                                    </t>
  </si>
  <si>
    <t>80-21-035586</t>
  </si>
  <si>
    <t xml:space="preserve">DATE ST / DR W J HODGE ST                                   </t>
  </si>
  <si>
    <t>80-21-035496</t>
  </si>
  <si>
    <t xml:space="preserve">7100 BLOCK YORKTOWN TER                                     </t>
  </si>
  <si>
    <t>80-21-035174</t>
  </si>
  <si>
    <t>711</t>
  </si>
  <si>
    <t xml:space="preserve">6800 BLOCK SHIBLEY AVE                                      </t>
  </si>
  <si>
    <t>80-21-035157</t>
  </si>
  <si>
    <t xml:space="preserve">S 40TH ST / GRAND AVE                                       </t>
  </si>
  <si>
    <t>80-21-034970</t>
  </si>
  <si>
    <t>234</t>
  </si>
  <si>
    <t xml:space="preserve">1500 BLOCK S 31ST ST                                        </t>
  </si>
  <si>
    <t>80-21-034779</t>
  </si>
  <si>
    <t xml:space="preserve">1100 BLOCK BARDSTOWN RD                                     </t>
  </si>
  <si>
    <t>80-21-034493</t>
  </si>
  <si>
    <t>334</t>
  </si>
  <si>
    <t xml:space="preserve">7900 BLOCK 3RD STREET RD                                    </t>
  </si>
  <si>
    <t>80-21-034070</t>
  </si>
  <si>
    <t xml:space="preserve">1300 BLOCK S FLOYD ST                                       </t>
  </si>
  <si>
    <t>80-21-033959</t>
  </si>
  <si>
    <t xml:space="preserve">700 BLOCK DENMARK ST                                        </t>
  </si>
  <si>
    <t>80-21-033829</t>
  </si>
  <si>
    <t xml:space="preserve">5200 BLOCK ROBINWOOD RD                                     </t>
  </si>
  <si>
    <t>80-21-033722</t>
  </si>
  <si>
    <t xml:space="preserve">1200 BLOCK W HILL ST                                        </t>
  </si>
  <si>
    <t>80-21-033619</t>
  </si>
  <si>
    <t xml:space="preserve">4200 BLOCK GRAND AVE                                        </t>
  </si>
  <si>
    <t>80-21-033139</t>
  </si>
  <si>
    <t>322</t>
  </si>
  <si>
    <t xml:space="preserve">400 BLOCK W SOUTHSIDE CT                                    </t>
  </si>
  <si>
    <t>80-21-032894</t>
  </si>
  <si>
    <t xml:space="preserve">800 BLOCK S 24TH ST                                         </t>
  </si>
  <si>
    <t>80-21-032606</t>
  </si>
  <si>
    <t xml:space="preserve">500 BLOCK CALDWELL ST                                       </t>
  </si>
  <si>
    <t>80-21-032507</t>
  </si>
  <si>
    <t xml:space="preserve">LIQUOR STORE                                 </t>
  </si>
  <si>
    <t xml:space="preserve">3200 BLOCK TAYLOR BLVD                                      </t>
  </si>
  <si>
    <t>80-21-032270</t>
  </si>
  <si>
    <t xml:space="preserve">2100 BLOCK BUECHEL BANK RD                                  </t>
  </si>
  <si>
    <t>80-21-032249</t>
  </si>
  <si>
    <t xml:space="preserve">2900 BLOCK W KENTUCKY ST                                    </t>
  </si>
  <si>
    <t>80-21-031951</t>
  </si>
  <si>
    <t xml:space="preserve">4100 BLOCK W BROADWAY                                       </t>
  </si>
  <si>
    <t>80-21-031770</t>
  </si>
  <si>
    <t xml:space="preserve">4300 BLOCK OLD PARK BLVD                                    </t>
  </si>
  <si>
    <t>80-21-031285</t>
  </si>
  <si>
    <t xml:space="preserve">2900 BLOCK FERN VALLEY RD                                   </t>
  </si>
  <si>
    <t>80-21-031602</t>
  </si>
  <si>
    <t xml:space="preserve">3500 BLOCK 7TH STREET RD                                    </t>
  </si>
  <si>
    <t>80-21-030739</t>
  </si>
  <si>
    <t>80-21-030177</t>
  </si>
  <si>
    <t>80-21-030178</t>
  </si>
  <si>
    <t xml:space="preserve">CENTRAL AVE / MONTANA AVE                                   </t>
  </si>
  <si>
    <t>80-21-030046</t>
  </si>
  <si>
    <t xml:space="preserve">4500 BLOCK BELLEVUE AVE                                     </t>
  </si>
  <si>
    <t>80-21-029811</t>
  </si>
  <si>
    <t>MANSLAUGHTER-1ST DEGREE</t>
  </si>
  <si>
    <t xml:space="preserve">DIXIE HWY / ST ANDREWS CHURCH RD                            </t>
  </si>
  <si>
    <t>80-21-029746</t>
  </si>
  <si>
    <t xml:space="preserve">1100 BLOCK S 41ST ST                                        </t>
  </si>
  <si>
    <t>80-21-029505</t>
  </si>
  <si>
    <t>625</t>
  </si>
  <si>
    <t xml:space="preserve">2300 BLOCK TERRIER CT                                       </t>
  </si>
  <si>
    <t>80-21-029491</t>
  </si>
  <si>
    <t xml:space="preserve">3000 BLOCK WILSON AVE                                       </t>
  </si>
  <si>
    <t>80-21-029297</t>
  </si>
  <si>
    <t xml:space="preserve">5000 BLOCK YEW LN                                           </t>
  </si>
  <si>
    <t>80-21-027801</t>
  </si>
  <si>
    <t xml:space="preserve">3300 BLOCK BARDSTOWN RD                                     </t>
  </si>
  <si>
    <t>80-21-027764</t>
  </si>
  <si>
    <t xml:space="preserve">100 BLOCK COLONIAL OAKS CT                                  </t>
  </si>
  <si>
    <t>80-21-027671</t>
  </si>
  <si>
    <t xml:space="preserve">S 8TH ST / W KENTUCKY ST                                    </t>
  </si>
  <si>
    <t>80-21-027567</t>
  </si>
  <si>
    <t>611</t>
  </si>
  <si>
    <t xml:space="preserve">3300 BLOCK PRESTON HWY                                      </t>
  </si>
  <si>
    <t>80-21-027072</t>
  </si>
  <si>
    <t xml:space="preserve">MONTANA AVE / WELLER AVE                                    </t>
  </si>
  <si>
    <t>80-21-027050</t>
  </si>
  <si>
    <t xml:space="preserve">6700 BLOCK WHIPPANY CT                                      </t>
  </si>
  <si>
    <t>80-21-026865</t>
  </si>
  <si>
    <t xml:space="preserve">4100 BLOCK GRAND AVE                                        </t>
  </si>
  <si>
    <t>80-21-026470</t>
  </si>
  <si>
    <t xml:space="preserve">3300 BLOCK RED ROOF INN PL                                  </t>
  </si>
  <si>
    <t>WATTERSON_PARK</t>
  </si>
  <si>
    <t>80-21-026258</t>
  </si>
  <si>
    <t xml:space="preserve">700 BLOCK EASTERN PKY                                       </t>
  </si>
  <si>
    <t>80-21-024688</t>
  </si>
  <si>
    <t xml:space="preserve">3200 BLOCK UTAH AVE                                         </t>
  </si>
  <si>
    <t>80-21-024321</t>
  </si>
  <si>
    <t>134</t>
  </si>
  <si>
    <t xml:space="preserve">1300 BLOCK RIVER RD                                         </t>
  </si>
  <si>
    <t>80-21-023650</t>
  </si>
  <si>
    <t xml:space="preserve">2200 BLOCK HOWARD ST                                        </t>
  </si>
  <si>
    <t>80-21-023491</t>
  </si>
  <si>
    <t xml:space="preserve">4900 BLOCK DIXIE HWY                                        </t>
  </si>
  <si>
    <t>80-21-023062</t>
  </si>
  <si>
    <t xml:space="preserve">1800 BLOCK WENATCHEE PL                                     </t>
  </si>
  <si>
    <t>80-21-022203</t>
  </si>
  <si>
    <t xml:space="preserve">1200 BLOCK ALGONQUIN PKY                                    </t>
  </si>
  <si>
    <t>80-21-021434</t>
  </si>
  <si>
    <t xml:space="preserve">GREENBELT HWY / LOWER HUNTERS TRCE                          </t>
  </si>
  <si>
    <t>80-21-020914</t>
  </si>
  <si>
    <t xml:space="preserve">4500 BLOCK TRUMPET WAY                                      </t>
  </si>
  <si>
    <t>80-21-020546</t>
  </si>
  <si>
    <t xml:space="preserve">1100 BLOCK S 17TH ST                                        </t>
  </si>
  <si>
    <t>80-21-018884</t>
  </si>
  <si>
    <t xml:space="preserve">600 BLOCK S 22ND ST                                         </t>
  </si>
  <si>
    <t>80-21-018659</t>
  </si>
  <si>
    <t xml:space="preserve">DR W J HODGE ST / W MADISON ST                              </t>
  </si>
  <si>
    <t>80-21-018385</t>
  </si>
  <si>
    <t xml:space="preserve">3300 BLOCK W KENTUCKY ST                                    </t>
  </si>
  <si>
    <t>80-21-018350</t>
  </si>
  <si>
    <t xml:space="preserve">OUTER LOOP / PRESTON HWY                                    </t>
  </si>
  <si>
    <t>80-21-017974</t>
  </si>
  <si>
    <t xml:space="preserve">400 BLOCK N 21ST ST                                         </t>
  </si>
  <si>
    <t>80-21-016180</t>
  </si>
  <si>
    <t xml:space="preserve">4400 BLOCK W MARKET ST                                      </t>
  </si>
  <si>
    <t>80-21-015730</t>
  </si>
  <si>
    <t xml:space="preserve">500 BLOCK MONTANA AVE                                       </t>
  </si>
  <si>
    <t>80-21-015635</t>
  </si>
  <si>
    <t xml:space="preserve">400 BLOCK S 26TH ST                                         </t>
  </si>
  <si>
    <t>80-21-015583</t>
  </si>
  <si>
    <t xml:space="preserve">2500 BLOCK W BROADWAY                                       </t>
  </si>
  <si>
    <t>80-21-014723</t>
  </si>
  <si>
    <t xml:space="preserve">S 12TH ST / W HILL ST                                       </t>
  </si>
  <si>
    <t>80-21-014370</t>
  </si>
  <si>
    <t xml:space="preserve">100 BLOCK W JEFFERSON ST                                    </t>
  </si>
  <si>
    <t>80-21-013996</t>
  </si>
  <si>
    <t xml:space="preserve">700 BLOCK M ST                                              </t>
  </si>
  <si>
    <t>80-21-012877</t>
  </si>
  <si>
    <t>80-21-012864</t>
  </si>
  <si>
    <t>80-21-012863</t>
  </si>
  <si>
    <t xml:space="preserve">900 BLOCK ESQUIRE ALY                                       </t>
  </si>
  <si>
    <t>80-21-012860</t>
  </si>
  <si>
    <t xml:space="preserve">1700 BLOCK HARROD CT                                        </t>
  </si>
  <si>
    <t>80-21-011664</t>
  </si>
  <si>
    <t xml:space="preserve">DIXIE HWY / FURY WAY                                        </t>
  </si>
  <si>
    <t>80-21-011361</t>
  </si>
  <si>
    <t xml:space="preserve">S 18TH ST / W MADISON ST                                    </t>
  </si>
  <si>
    <t>80-21-010902</t>
  </si>
  <si>
    <t xml:space="preserve">S 19TH ST / W CHESTNUT ST                                   </t>
  </si>
  <si>
    <t>80-21-010499</t>
  </si>
  <si>
    <t xml:space="preserve">4000 BLOCK W MARKET ST                                      </t>
  </si>
  <si>
    <t>80-21-010472</t>
  </si>
  <si>
    <t xml:space="preserve">400 BLOCK E BRECKINRIDGE ST                                 </t>
  </si>
  <si>
    <t>80-21-009581</t>
  </si>
  <si>
    <t xml:space="preserve">3700 BLOCK E WHEATMORE DR                                   </t>
  </si>
  <si>
    <t>80-21-009144</t>
  </si>
  <si>
    <t xml:space="preserve">4600 BLOCK SOUTHERN PKY                                     </t>
  </si>
  <si>
    <t>80-21-008547</t>
  </si>
  <si>
    <t xml:space="preserve">E PAGES LN / STANDING OAK DR                                </t>
  </si>
  <si>
    <t>80-21-007616</t>
  </si>
  <si>
    <t xml:space="preserve">8200 BLOCK MINOR LN                                         </t>
  </si>
  <si>
    <t>80-21-007232</t>
  </si>
  <si>
    <t xml:space="preserve">2300 BLOCK W MADISON ST                                     </t>
  </si>
  <si>
    <t>80-21-006605</t>
  </si>
  <si>
    <t xml:space="preserve">S 40TH ST / BELLS LN                                        </t>
  </si>
  <si>
    <t>80-21-006532</t>
  </si>
  <si>
    <t xml:space="preserve">3500 BLOCK VIRGINIA AVE                                     </t>
  </si>
  <si>
    <t>80-21-006074</t>
  </si>
  <si>
    <t xml:space="preserve">15 I265N                                                    </t>
  </si>
  <si>
    <t>80-21-006073</t>
  </si>
  <si>
    <t>80-21-005678</t>
  </si>
  <si>
    <t xml:space="preserve">BUECHEL BYP / HIKES LN                                      </t>
  </si>
  <si>
    <t>80-21-004284</t>
  </si>
  <si>
    <t xml:space="preserve">600 BLOCK S 41ST ST                                         </t>
  </si>
  <si>
    <t>80-21-003872</t>
  </si>
  <si>
    <t xml:space="preserve">900 BLOCK W FLORENCE AVE                                    </t>
  </si>
  <si>
    <t>80-21-002890</t>
  </si>
  <si>
    <t xml:space="preserve">15100 BLOCK OLD TAYLORSVILLE RD                             </t>
  </si>
  <si>
    <t>80-21-002026</t>
  </si>
  <si>
    <t xml:space="preserve">1800 BLOCK DUMESNIL ST                                      </t>
  </si>
  <si>
    <t>80-21-001894</t>
  </si>
  <si>
    <t xml:space="preserve">5000 BLOCK MARGO AVE                                        </t>
  </si>
  <si>
    <t>80-21-001890</t>
  </si>
  <si>
    <t>80-21-001437</t>
  </si>
  <si>
    <t>80-21-001436</t>
  </si>
  <si>
    <t xml:space="preserve">3200 BLOCK LARKWOOD AVE                                     </t>
  </si>
  <si>
    <t>80-21-000543</t>
  </si>
  <si>
    <t>COMMUNITY AT LARGE</t>
  </si>
  <si>
    <t>80-21-000059</t>
  </si>
  <si>
    <t>Incident Number</t>
  </si>
  <si>
    <t>Incident Date</t>
  </si>
  <si>
    <t>Incident Location</t>
  </si>
  <si>
    <t>Victim ID</t>
  </si>
  <si>
    <t>Victim Race</t>
  </si>
  <si>
    <t>Victim Sex</t>
  </si>
  <si>
    <t>Victim Age</t>
  </si>
  <si>
    <t>Incident Method</t>
  </si>
  <si>
    <t>7300 block of Meridian Hills Ct, Indianapolis, IN 46260</t>
  </si>
  <si>
    <t>Damion Cornelius</t>
  </si>
  <si>
    <t>Black</t>
  </si>
  <si>
    <t>Male</t>
  </si>
  <si>
    <t>Firearms</t>
  </si>
  <si>
    <t>Aushette Thompson</t>
  </si>
  <si>
    <t>2000 block of E 46th St, Indianapolis, IN 46205</t>
  </si>
  <si>
    <t>DeJuan Alexander</t>
  </si>
  <si>
    <t>3900 block of N Keystone Ave, Indianapolis, IN 46205</t>
  </si>
  <si>
    <t>James Hunter</t>
  </si>
  <si>
    <t>4400 block of N Bolton Ave, Indianapolis, IN 46226</t>
  </si>
  <si>
    <t>Doris Bell</t>
  </si>
  <si>
    <t>Female</t>
  </si>
  <si>
    <t>7200 block of Rue De Margot Dr, Indianapolis, IN 46260</t>
  </si>
  <si>
    <t>George Qualls III</t>
  </si>
  <si>
    <t>Jaivin Hoskin</t>
  </si>
  <si>
    <t>8200 block of Center Run Dr, Indianapolis, IN 46250</t>
  </si>
  <si>
    <t>Ke-Yohnna Renee Stone</t>
  </si>
  <si>
    <t>3900 block of Diamond Ln, Indianapolis, IN 46254</t>
  </si>
  <si>
    <t>D'Lon Edwards</t>
  </si>
  <si>
    <t>2300 block of Adams St, Indianapolis, IN 46218</t>
  </si>
  <si>
    <t>Jamel Perry</t>
  </si>
  <si>
    <t>Dominick Patton</t>
  </si>
  <si>
    <t>4200 block of N Edmondson Ave, Indianapolis, IN 46226</t>
  </si>
  <si>
    <t>Michael Wilson Sr</t>
  </si>
  <si>
    <t>2900 block of E Brookside Ave, Indianapolis, IN 46218</t>
  </si>
  <si>
    <t>Tuan Anh Nguyen</t>
  </si>
  <si>
    <t>Asian</t>
  </si>
  <si>
    <t>5800 block of W 62nd St, Indianapolis, IN 46278</t>
  </si>
  <si>
    <t>Curtis Wright Jr</t>
  </si>
  <si>
    <t>6800 block of East 21st St, Indianapolis, IN 46219</t>
  </si>
  <si>
    <t>Michelle Rutledge</t>
  </si>
  <si>
    <t>3700 block of St Thomas Blvd, Indianapolis, IN 46214</t>
  </si>
  <si>
    <t>Jeffrey Venerable</t>
  </si>
  <si>
    <t>800 block of Eugene St, Indianapolis, IN 46208</t>
  </si>
  <si>
    <t>Maurice Nash</t>
  </si>
  <si>
    <t>2900 block of E 19th St, Indianapolis, IN 46218</t>
  </si>
  <si>
    <t>Derek Collier</t>
  </si>
  <si>
    <t>8800 block of Westfield Way, Indianapolis, IN 46240</t>
  </si>
  <si>
    <t>Blake Coffman</t>
  </si>
  <si>
    <t>White</t>
  </si>
  <si>
    <t>Andrew Jones</t>
  </si>
  <si>
    <t>X</t>
  </si>
  <si>
    <t>Y</t>
  </si>
  <si>
    <t>crime_id</t>
  </si>
  <si>
    <t>report_number</t>
  </si>
  <si>
    <t>address</t>
  </si>
  <si>
    <t>offense_description</t>
  </si>
  <si>
    <t>offense_category</t>
  </si>
  <si>
    <t>state_offense_code</t>
  </si>
  <si>
    <t>arrest_charge</t>
  </si>
  <si>
    <t>charge_description</t>
  </si>
  <si>
    <t>incident_timestamp</t>
  </si>
  <si>
    <t>incident_time</t>
  </si>
  <si>
    <t>day_of_week</t>
  </si>
  <si>
    <t>hour_of_day</t>
  </si>
  <si>
    <t>year</t>
  </si>
  <si>
    <t>scout_car_area</t>
  </si>
  <si>
    <t>precinct</t>
  </si>
  <si>
    <t>block_id</t>
  </si>
  <si>
    <t>neighborhood</t>
  </si>
  <si>
    <t>council_district</t>
  </si>
  <si>
    <t>zip_code</t>
  </si>
  <si>
    <t>longitude</t>
  </si>
  <si>
    <t>latitude</t>
  </si>
  <si>
    <t>oid</t>
  </si>
  <si>
    <t>Puritan St &amp; Schaefer Hwy</t>
  </si>
  <si>
    <t>MURDER / NON-NEGLIGENT MANSLAUGHTER (VOLUNTARY)</t>
  </si>
  <si>
    <t>Harmony Village</t>
  </si>
  <si>
    <t>Somerset Ave &amp; Courville St</t>
  </si>
  <si>
    <t>Outer Drive-Hayes</t>
  </si>
  <si>
    <t>Santa Rosa Dr &amp; Margareta St</t>
  </si>
  <si>
    <t>Bagley</t>
  </si>
  <si>
    <t>Longacre St &amp; Rutland St</t>
  </si>
  <si>
    <t>Warren Ave Community</t>
  </si>
  <si>
    <t>E Canfield St &amp; N I 75 Service Drive</t>
  </si>
  <si>
    <t>Forest Park</t>
  </si>
  <si>
    <t>Prairie St &amp; Eaton St</t>
  </si>
  <si>
    <t>Chalfonte</t>
  </si>
  <si>
    <t>E Nevada St &amp; Charest St</t>
  </si>
  <si>
    <t>Cadillac Heights</t>
  </si>
  <si>
    <t>Shakespeare St &amp; Edmore Dr</t>
  </si>
  <si>
    <t>Regent Park</t>
  </si>
  <si>
    <t>Clarita St &amp; Prevost St</t>
  </si>
  <si>
    <t>College Park</t>
  </si>
  <si>
    <t>Grand River Ave &amp; Whitcomb St</t>
  </si>
  <si>
    <t>Cadillac Community</t>
  </si>
  <si>
    <t>Norman St &amp; Belle St</t>
  </si>
  <si>
    <t>Springwells</t>
  </si>
  <si>
    <t>Constance St &amp; Penrod St</t>
  </si>
  <si>
    <t>Warrendale</t>
  </si>
  <si>
    <t>Radcliffe St &amp; Central St</t>
  </si>
  <si>
    <t>Claytown</t>
  </si>
  <si>
    <t>Park Grove St &amp; Schoenherr St</t>
  </si>
  <si>
    <t>Franklin</t>
  </si>
  <si>
    <t>Victor St &amp; Orleans St</t>
  </si>
  <si>
    <t>North Campau</t>
  </si>
  <si>
    <t>Brandon St &amp; Clark St</t>
  </si>
  <si>
    <t>Central Southwest</t>
  </si>
  <si>
    <t>Grove St &amp; Telegraph Rd</t>
  </si>
  <si>
    <t>Riverdale</t>
  </si>
  <si>
    <t>Courville St &amp; Frankfort St</t>
  </si>
  <si>
    <t>Morningside</t>
  </si>
  <si>
    <t>E Jefferson Ave &amp; Saint Aubin St</t>
  </si>
  <si>
    <t>Rivertown</t>
  </si>
  <si>
    <t>Collingwood St &amp; Yosemite St</t>
  </si>
  <si>
    <t>Nardin Park</t>
  </si>
  <si>
    <t>S Beatrice St &amp; Salliotte St</t>
  </si>
  <si>
    <t>Boynton</t>
  </si>
  <si>
    <t>Grove St &amp; Inverness St</t>
  </si>
  <si>
    <t>Martin Park</t>
  </si>
  <si>
    <t>Grand River Ave &amp; Appoline</t>
  </si>
  <si>
    <t>Grand River-I96</t>
  </si>
  <si>
    <t>Sawyer St &amp; Penrod St</t>
  </si>
  <si>
    <t>Helen St &amp; Frederick St</t>
  </si>
  <si>
    <t>Gratiot Town/Ketterring</t>
  </si>
  <si>
    <t>Kelly Rd &amp; Park Grove St</t>
  </si>
  <si>
    <t>Moross-Morang</t>
  </si>
  <si>
    <t>E I 94 Service Drive &amp; Saint Clair St</t>
  </si>
  <si>
    <t>West End</t>
  </si>
  <si>
    <t>Frankfort St &amp; Marlborough St</t>
  </si>
  <si>
    <t>Chandler Park-Chalmers</t>
  </si>
  <si>
    <t>Pallister St &amp; Poe St</t>
  </si>
  <si>
    <t>Henry Ford</t>
  </si>
  <si>
    <t>Gleason St &amp; S Deacon St</t>
  </si>
  <si>
    <t>Pitt St &amp; Inglis St</t>
  </si>
  <si>
    <t>Clarita St &amp; Mark Twain St</t>
  </si>
  <si>
    <t>Winship</t>
  </si>
  <si>
    <t>Vassar Ave &amp; Schaefer Hwy</t>
  </si>
  <si>
    <t>Schaefer 7/8 Lodge</t>
  </si>
  <si>
    <t>Dolson St &amp; Lahser Rd</t>
  </si>
  <si>
    <t>Brightmoor</t>
  </si>
  <si>
    <t>Gilbo St &amp; Forestlawn St</t>
  </si>
  <si>
    <t>Airport Sub</t>
  </si>
  <si>
    <t>Alpena Ave &amp; Emerald Springs Cir</t>
  </si>
  <si>
    <t>Buffalo Charles</t>
  </si>
  <si>
    <t>Robson St &amp; Saint Martins Ave</t>
  </si>
  <si>
    <t>Seven Mile Lodge</t>
  </si>
  <si>
    <t>Joy Rd &amp; Robson St</t>
  </si>
  <si>
    <t>We Care Community</t>
  </si>
  <si>
    <t>8 Mile Rd &amp; David Ave</t>
  </si>
  <si>
    <t>Evergreen Rd &amp; W 7 Mile Rd</t>
  </si>
  <si>
    <t>O'Hair Park</t>
  </si>
  <si>
    <t>Glendale St &amp; Bentler St</t>
  </si>
  <si>
    <t>Jerome St &amp; Mitchell St</t>
  </si>
  <si>
    <t>N Martindale St &amp; Joy Rd</t>
  </si>
  <si>
    <t>Petoskey-Otsego</t>
  </si>
  <si>
    <t>Conner St &amp; College St</t>
  </si>
  <si>
    <t>Dover St &amp; Minock St</t>
  </si>
  <si>
    <t>Franklin Park</t>
  </si>
  <si>
    <t>Sorrento St &amp; Fenkell St</t>
  </si>
  <si>
    <t>Bethune Community</t>
  </si>
  <si>
    <t>Fairmount Dr &amp; Hamburg St</t>
  </si>
  <si>
    <t>Conner Creek</t>
  </si>
  <si>
    <t>Chapel St &amp; Halley St</t>
  </si>
  <si>
    <t>Petoskey Ave &amp; Otsego St</t>
  </si>
  <si>
    <t>W Boston Blvd &amp; Wildemere St</t>
  </si>
  <si>
    <t>Dexter-Linwood</t>
  </si>
  <si>
    <t>Dequindre St &amp; E 7 Mile Rd</t>
  </si>
  <si>
    <t>Northeast Central District</t>
  </si>
  <si>
    <t>Wayburn St &amp; Casino St</t>
  </si>
  <si>
    <t>Northlawn St &amp; Cortland St</t>
  </si>
  <si>
    <t>Littlefield Community</t>
  </si>
  <si>
    <t>Saint Clair St &amp; E Canfield St</t>
  </si>
  <si>
    <t>East Canfield</t>
  </si>
  <si>
    <t>Margareta St &amp; Stahelin Ave</t>
  </si>
  <si>
    <t>Evergreen-Outer Drive</t>
  </si>
  <si>
    <t>Beaufait St &amp; Gratiot Ave</t>
  </si>
  <si>
    <t>Gratiot-Grand</t>
  </si>
  <si>
    <t>Colfax St &amp; Allendale St</t>
  </si>
  <si>
    <t>Midwest</t>
  </si>
  <si>
    <t>Tarnow St &amp; Michigan Ave</t>
  </si>
  <si>
    <t>Gratiot Ave &amp; Linnhurst St</t>
  </si>
  <si>
    <t>Mapleridge</t>
  </si>
  <si>
    <t>W Warren Ave &amp; S M 39 Service Drive</t>
  </si>
  <si>
    <t>W Grand Blvd &amp; Lincoln St</t>
  </si>
  <si>
    <t>Nancy St &amp; Eureka St</t>
  </si>
  <si>
    <t>Davison</t>
  </si>
  <si>
    <t>Lappin St &amp; Beland St</t>
  </si>
  <si>
    <t>Pulaski</t>
  </si>
  <si>
    <t>Littlefield St &amp; W 7 Mile Rd</t>
  </si>
  <si>
    <t>Greenwich</t>
  </si>
  <si>
    <t>Greenfield Rd &amp; Grove St</t>
  </si>
  <si>
    <t>Hubbell-Puritan</t>
  </si>
  <si>
    <t>Camden Ave &amp; Park Dr</t>
  </si>
  <si>
    <t>Ravendale</t>
  </si>
  <si>
    <t>Eastwood St &amp; Beland St</t>
  </si>
  <si>
    <t>Mount Olivet</t>
  </si>
  <si>
    <t>Dexter Ave &amp; Collingwood St</t>
  </si>
  <si>
    <t>Whitfield St &amp; Grand River Ave</t>
  </si>
  <si>
    <t>W Baltimore St &amp; Woodward Ave</t>
  </si>
  <si>
    <t>Milwaukee Junction</t>
  </si>
  <si>
    <t>Military &amp; Linsdale St</t>
  </si>
  <si>
    <t>Saint Marys St &amp; Fenkell St</t>
  </si>
  <si>
    <t>Crary/St Marys</t>
  </si>
  <si>
    <t>Bradford St &amp; Saint Patrick St</t>
  </si>
  <si>
    <t>Gratiot-Findlay</t>
  </si>
  <si>
    <t>Gladstone St &amp; Dexter Ave</t>
  </si>
  <si>
    <t>Mansfield St &amp; Majestic St</t>
  </si>
  <si>
    <t>Bradford Ave &amp; Wilfred St</t>
  </si>
  <si>
    <t>McCormick St &amp; Kelly Rd</t>
  </si>
  <si>
    <t>N I 75 Service Drive &amp; E Forest Ave</t>
  </si>
  <si>
    <t>E Nevada St &amp; Moenart St</t>
  </si>
  <si>
    <t>Krainz Woods</t>
  </si>
  <si>
    <t>Ward St &amp; W McNichols Rd</t>
  </si>
  <si>
    <t>Schulze</t>
  </si>
  <si>
    <t>Maine St &amp; Halleck St</t>
  </si>
  <si>
    <t>Campau/Banglatown</t>
  </si>
  <si>
    <t>W Chicago St &amp; Rosemont Ave</t>
  </si>
  <si>
    <t>E 7 Mile Rd &amp; Brinker St</t>
  </si>
  <si>
    <t>Nolan</t>
  </si>
  <si>
    <t>Glendale St &amp; Grandmont Ave</t>
  </si>
  <si>
    <t>Schoolcraft Southfield</t>
  </si>
  <si>
    <t>Goulburn St &amp; E State Fair St</t>
  </si>
  <si>
    <t>Fielding St &amp; Capitol St</t>
  </si>
  <si>
    <t>Weatherby</t>
  </si>
  <si>
    <t>Fenkell St &amp; Roselawn St</t>
  </si>
  <si>
    <t>Fitzgerald/Marygrove</t>
  </si>
  <si>
    <t>N M 39 Service Drive &amp; Joy Rd</t>
  </si>
  <si>
    <t>Joy Community</t>
  </si>
  <si>
    <t>Southfield Service Drive &amp; Fullerton St</t>
  </si>
  <si>
    <t>W Vernor Hwy &amp; N Green St</t>
  </si>
  <si>
    <t>Sunset St &amp; Amrad St</t>
  </si>
  <si>
    <t>Farwell</t>
  </si>
  <si>
    <t>Elmira St &amp; Wyoming St</t>
  </si>
  <si>
    <t>Barton-McFarland</t>
  </si>
  <si>
    <t>Buckingham Ave &amp; Cornwall St</t>
  </si>
  <si>
    <t>Lumpkin St &amp; E 7 Mile Rd</t>
  </si>
  <si>
    <t>W Outer Dr &amp; Jason St</t>
  </si>
  <si>
    <t>Hayes St &amp; E 7 Mile Rd</t>
  </si>
  <si>
    <t>August St &amp; Park Dr</t>
  </si>
  <si>
    <t>Eden Gardens</t>
  </si>
  <si>
    <t>Essex Ave &amp; Manistique St</t>
  </si>
  <si>
    <t>Jefferson Chalmers</t>
  </si>
  <si>
    <t>Wadsworth St &amp; Robson St</t>
  </si>
  <si>
    <t>Plymouth-Hubbell</t>
  </si>
  <si>
    <t>Maryland Ave &amp; Mack Ave</t>
  </si>
  <si>
    <t>Queen St &amp; Saratoga St</t>
  </si>
  <si>
    <t>Dearing St &amp; Dequindre St</t>
  </si>
  <si>
    <t>W Chicago St &amp; Brace St</t>
  </si>
  <si>
    <t>Oakland St &amp; Belmont St</t>
  </si>
  <si>
    <t>Gateway Community</t>
  </si>
  <si>
    <t>8 Mile Rd &amp; Cherrylawn St</t>
  </si>
  <si>
    <t>Garden Homes</t>
  </si>
  <si>
    <t>E State Fair St &amp; Hayes St</t>
  </si>
  <si>
    <t>Saint Stephens St &amp; Central St</t>
  </si>
  <si>
    <t>Brush St &amp; E Congress St</t>
  </si>
  <si>
    <t>Downtown</t>
  </si>
  <si>
    <t>Saint Clair St &amp; E Warren Ave</t>
  </si>
  <si>
    <t>Byron St &amp; Collingwood St</t>
  </si>
  <si>
    <t>Larchmont St &amp; Turner St</t>
  </si>
  <si>
    <t>Norwood St &amp; E 7 Mile Rd</t>
  </si>
  <si>
    <t>Pershing</t>
  </si>
  <si>
    <t>Grand River Ave &amp; Appleton St</t>
  </si>
  <si>
    <t>Oak Grove</t>
  </si>
  <si>
    <t>Whittier St &amp; Linville St</t>
  </si>
  <si>
    <t>Grove St &amp; Lahser Rd</t>
  </si>
  <si>
    <t>Puritan St &amp; Westbrook St</t>
  </si>
  <si>
    <t>Miller Grove</t>
  </si>
  <si>
    <t>Gratiot Ave &amp; Carlisle St</t>
  </si>
  <si>
    <t>Mohican Regent</t>
  </si>
  <si>
    <t>Plainview Ave &amp; Sawyer St</t>
  </si>
  <si>
    <t>Braden St &amp; Kirkwood St</t>
  </si>
  <si>
    <t>Roxbury St &amp; Yorkshire Rd</t>
  </si>
  <si>
    <t>Yorkshire Woods</t>
  </si>
  <si>
    <t>Birwood St &amp; W Chicago St</t>
  </si>
  <si>
    <t>La Salle Blvd &amp; W Davison St</t>
  </si>
  <si>
    <t>Keeler St &amp; Braile St</t>
  </si>
  <si>
    <t>S Bassett St &amp; Francis St</t>
  </si>
  <si>
    <t>Bryden St &amp; American St</t>
  </si>
  <si>
    <t>Oakman Blvd Community</t>
  </si>
  <si>
    <t>Longacre St &amp; Whitlock St</t>
  </si>
  <si>
    <t>Chopin St &amp; Panama St</t>
  </si>
  <si>
    <t>Martin Luther King Jr Blvd &amp; 23rd St</t>
  </si>
  <si>
    <t>Chadsey Condon</t>
  </si>
  <si>
    <t>Schoolcraft St &amp; Manor</t>
  </si>
  <si>
    <t>Northwest Community</t>
  </si>
  <si>
    <t>Revere St &amp; E Lantz St</t>
  </si>
  <si>
    <t>Linwood St &amp; Pingree St</t>
  </si>
  <si>
    <t>North LaSalle</t>
  </si>
  <si>
    <t>Stout St &amp; Plymouth Rd</t>
  </si>
  <si>
    <t>Richton St &amp; S M 10 Service Drive</t>
  </si>
  <si>
    <t>Joseph Campau St &amp; Conant St</t>
  </si>
  <si>
    <t>Washburn St &amp; Chalfonte St</t>
  </si>
  <si>
    <t>Rutland St &amp; Plymouth Rd</t>
  </si>
  <si>
    <t>Chelsea Ave &amp; Chalmers St</t>
  </si>
  <si>
    <t>Grayton St &amp; Waveney St</t>
  </si>
  <si>
    <t>East English Village</t>
  </si>
  <si>
    <t>Waverly &amp; Dexter Ave</t>
  </si>
  <si>
    <t>Russell Woods</t>
  </si>
  <si>
    <t>Morang Dr &amp; McKinney Ave</t>
  </si>
  <si>
    <t>Pickford St &amp; Archdale St</t>
  </si>
  <si>
    <t>Taylor St &amp; 14th St</t>
  </si>
  <si>
    <t>Santa Maria St &amp; Winston St</t>
  </si>
  <si>
    <t>The Eye</t>
  </si>
  <si>
    <t>Monica St &amp; Pilgrim St</t>
  </si>
  <si>
    <t>Rex St &amp; 8 Mile Rd</t>
  </si>
  <si>
    <t xml:space="preserve">MURDER / NON-NEGLIGENT MANSLAUGHTER (VOLUNTARY)             </t>
  </si>
  <si>
    <t>Denmark St &amp; Oakwood Blvd</t>
  </si>
  <si>
    <t>Oakwood Heights</t>
  </si>
  <si>
    <t>Keeler St &amp; Saint Marys St</t>
  </si>
  <si>
    <t>Von Steuben</t>
  </si>
  <si>
    <t>Hamilton Ave &amp; Collingwood St</t>
  </si>
  <si>
    <t>Grand Service Drive &amp; Linwood St</t>
  </si>
  <si>
    <t>NW Goldberg</t>
  </si>
  <si>
    <t>Prest St &amp; Keeler St</t>
  </si>
  <si>
    <t>Belmont</t>
  </si>
  <si>
    <t>Vassar Ave &amp; Sunderland Rd</t>
  </si>
  <si>
    <t>Meyers Rd &amp; James Couzens Fwy</t>
  </si>
  <si>
    <t>Castleton St &amp; Schaefer Hwy</t>
  </si>
  <si>
    <t>Paveway</t>
  </si>
  <si>
    <t>Puritan St &amp; Hubbell St</t>
  </si>
  <si>
    <t>Bagley St &amp; 3rd St</t>
  </si>
  <si>
    <t>Ferguson St &amp; Clarita St</t>
  </si>
  <si>
    <t>Poe St &amp; W Bethune St</t>
  </si>
  <si>
    <t>Stahelin Ave &amp; Curtis St</t>
  </si>
  <si>
    <t>Thatcher St &amp; Northlawn St</t>
  </si>
  <si>
    <t>Schoolcraft St &amp; Coyle St</t>
  </si>
  <si>
    <t>Livernois Ave &amp; McGraw St</t>
  </si>
  <si>
    <t xml:space="preserve">E Outer Dr &amp; </t>
  </si>
  <si>
    <t>Nortown</t>
  </si>
  <si>
    <t>E Outer Dr &amp; Mound Rd</t>
  </si>
  <si>
    <t>E Outer Dr &amp; Van Dyke St</t>
  </si>
  <si>
    <t>8 Mile Rd &amp; Regent Dr</t>
  </si>
  <si>
    <t>W McNichols Rd &amp; Patton St</t>
  </si>
  <si>
    <t>Holcomb Community</t>
  </si>
  <si>
    <t>E Jefferson Ave &amp; Fischer Ave</t>
  </si>
  <si>
    <t>Gold Coast</t>
  </si>
  <si>
    <t>E Outer Dr &amp; Helen St</t>
  </si>
  <si>
    <t>Sherwood</t>
  </si>
  <si>
    <t>Schaefer &amp; S Ethel St</t>
  </si>
  <si>
    <t xml:space="preserve"> &amp; McDougall</t>
  </si>
  <si>
    <t>Elmwood Park</t>
  </si>
  <si>
    <t>Livernois Ave &amp; Michigan Ave</t>
  </si>
  <si>
    <t>Woodrow Wilson St &amp; Calvert St</t>
  </si>
  <si>
    <t>Saint Cyril Ave &amp; Erbie St</t>
  </si>
  <si>
    <t>Longacre St &amp; Orangelawn St</t>
  </si>
  <si>
    <t>Hendricks St &amp; Moran St</t>
  </si>
  <si>
    <t>Emery St &amp; Conley St</t>
  </si>
  <si>
    <t>Holmes St &amp; Central St</t>
  </si>
  <si>
    <t>Edward &amp; Martin St</t>
  </si>
  <si>
    <t>Mount Elliott St &amp; Stockton St</t>
  </si>
  <si>
    <t>Grant</t>
  </si>
  <si>
    <t>E Brentwood St &amp; Packard St</t>
  </si>
  <si>
    <t>E McNichols Rd &amp; Pelkey St</t>
  </si>
  <si>
    <t>Rosemont Ave &amp; Margareta St</t>
  </si>
  <si>
    <t>Mackenzie St &amp; Strathmoor St</t>
  </si>
  <si>
    <t>Joy-Schaefer</t>
  </si>
  <si>
    <t>Hamilton Ave &amp; Burlingame St</t>
  </si>
  <si>
    <t>American St &amp; Garden St</t>
  </si>
  <si>
    <t>Tyler St &amp; Whitcomb St</t>
  </si>
  <si>
    <t>Macomb St &amp; Saint Antoine St</t>
  </si>
  <si>
    <t>Chalmers St &amp; E Warren Ave</t>
  </si>
  <si>
    <t>E 7 Mile Rd &amp; Sunset St</t>
  </si>
  <si>
    <t>E Outer Dr &amp; Fleming St</t>
  </si>
  <si>
    <t>Mark Twain St &amp; Florence St</t>
  </si>
  <si>
    <t>Ward St &amp; Fenkell St</t>
  </si>
  <si>
    <t>Margareta St &amp; Shaftsbury Ave</t>
  </si>
  <si>
    <t>Coyle St &amp; Fenkell St</t>
  </si>
  <si>
    <t>Hubbell-Lyndon</t>
  </si>
  <si>
    <t>La Salle Blvd &amp; Clements St</t>
  </si>
  <si>
    <t>E State Fair St &amp; Hull St</t>
  </si>
  <si>
    <t>Camden Ave &amp; Coplin St</t>
  </si>
  <si>
    <t>Grove St &amp; Livernois Ave</t>
  </si>
  <si>
    <t>Wyoming St &amp; W Buena Vista St</t>
  </si>
  <si>
    <t>Tacoma St &amp; Hoyt St</t>
  </si>
  <si>
    <t>Wadsworth St &amp; Rutland St</t>
  </si>
  <si>
    <t>Plymouth-I96</t>
  </si>
  <si>
    <t>Charlevoix St &amp; Harding St</t>
  </si>
  <si>
    <t>East Village</t>
  </si>
  <si>
    <t>Normandy St &amp; W McNichols Rd</t>
  </si>
  <si>
    <t>8 Mile Rd &amp; S I 75 Service Drive</t>
  </si>
  <si>
    <t>Proctor St &amp; Panama St</t>
  </si>
  <si>
    <t>Schaefer Hwy &amp; Florence St</t>
  </si>
  <si>
    <t>Eastwood St &amp; Runyon St</t>
  </si>
  <si>
    <t>Luce St &amp; Eureka St</t>
  </si>
  <si>
    <t>Belton Ave &amp; Grandmont Ave</t>
  </si>
  <si>
    <t>Garden View</t>
  </si>
  <si>
    <t>Parkside St &amp; Keeler Ave</t>
  </si>
  <si>
    <t>Pilgrim Village</t>
  </si>
  <si>
    <t>2nd Ave &amp; W Philadelphia St</t>
  </si>
  <si>
    <t>Piety Hill</t>
  </si>
  <si>
    <t>Joy Rd &amp; Esper St</t>
  </si>
  <si>
    <t>Hillsboro St &amp; Dailey Ct</t>
  </si>
  <si>
    <t>Stockton St &amp; Mount Elliott St</t>
  </si>
  <si>
    <t>Southampton St &amp; Audubon Rd</t>
  </si>
  <si>
    <t>Northlawn St &amp; Eaton St</t>
  </si>
  <si>
    <t>Saint Thomas St &amp; Saint Cyril Ave</t>
  </si>
  <si>
    <t>Yonka St &amp; E Winchester Ave</t>
  </si>
  <si>
    <t>Lesure St &amp; W McNichols Rd</t>
  </si>
  <si>
    <t>Stender St &amp; Maine St</t>
  </si>
  <si>
    <t>W 7 Mile Rd &amp; Schaefer Hwy</t>
  </si>
  <si>
    <t>Fairview St &amp; Goethe Ave</t>
  </si>
  <si>
    <t>Ward St &amp; Chalfonte St</t>
  </si>
  <si>
    <t>Lodewyck St &amp; Berden St</t>
  </si>
  <si>
    <t>Cornerstone Village</t>
  </si>
  <si>
    <t>Fairview St &amp; E Warren Ave</t>
  </si>
  <si>
    <t>E Vernor Hwy &amp; Parker St</t>
  </si>
  <si>
    <t>Islandview</t>
  </si>
  <si>
    <t>14th St &amp; Cortland St</t>
  </si>
  <si>
    <t>Central St &amp; Wagner St</t>
  </si>
  <si>
    <t>14th St &amp; Fullerton St</t>
  </si>
  <si>
    <t>McDougall-Hunt</t>
  </si>
  <si>
    <t>Meyers Rd &amp; W Chicago St</t>
  </si>
  <si>
    <t>8 Mile Rd &amp; Dexter Blvd</t>
  </si>
  <si>
    <t>Poe St &amp; W Grand Blvd</t>
  </si>
  <si>
    <t>Woodrow Wilson St &amp; W Davison St</t>
  </si>
  <si>
    <t>Dayton St &amp; Grandville Ave</t>
  </si>
  <si>
    <t>Ferry Park St &amp; Linwood St</t>
  </si>
  <si>
    <t>S M 10 Service Drive &amp; Grand River Ave</t>
  </si>
  <si>
    <t>Midtown</t>
  </si>
  <si>
    <t>Campbell St &amp; W Lafayette Blvd</t>
  </si>
  <si>
    <t>Sussex St &amp; Fenkell St</t>
  </si>
  <si>
    <t>Waltham St &amp; E State Fair St</t>
  </si>
  <si>
    <t>W Chicago St &amp; Braile St</t>
  </si>
  <si>
    <t>Birwood St &amp; Ellis St</t>
  </si>
  <si>
    <t>Spring Garden St &amp; Peoria St</t>
  </si>
  <si>
    <t>Jerome St &amp; Anglin St</t>
  </si>
  <si>
    <t>Orangelawn St &amp; Piedmont St</t>
  </si>
  <si>
    <t>Strasburg St &amp; 8 Mile Rd</t>
  </si>
  <si>
    <t>Santa Clara Ave &amp; Annchester Rd</t>
  </si>
  <si>
    <t>Pingree St &amp; Quincy St</t>
  </si>
  <si>
    <t>Schoolcraft St &amp; Plainview Ave</t>
  </si>
  <si>
    <t>Canton St &amp; Hancock St</t>
  </si>
  <si>
    <t>S Annabelle St &amp; Miami St</t>
  </si>
  <si>
    <t>Schoolcraft St &amp; Archdale St</t>
  </si>
  <si>
    <t>Grandmont</t>
  </si>
  <si>
    <t>Lenore Ave &amp; Santa Maria St</t>
  </si>
  <si>
    <t>Lamphere St &amp; Puritan St</t>
  </si>
  <si>
    <t>Stringham Ct &amp; Drew Ct</t>
  </si>
  <si>
    <t>Chandler Park</t>
  </si>
  <si>
    <t>Mack Ave &amp; Gray St</t>
  </si>
  <si>
    <t>Riverbend</t>
  </si>
  <si>
    <t>Majestic St &amp; Clayburn St</t>
  </si>
  <si>
    <t>Tireman St &amp; Wykes St</t>
  </si>
  <si>
    <t>Drexel St &amp; E Warren Ave</t>
  </si>
  <si>
    <t>Fox Creek</t>
  </si>
  <si>
    <t>W McNichols Rd &amp; Portage St</t>
  </si>
  <si>
    <t>Palmer Park</t>
  </si>
  <si>
    <t>Wayburn St &amp; Harper Ave</t>
  </si>
  <si>
    <t>Hayes St &amp; Cedargrove St</t>
  </si>
  <si>
    <t>Terry St &amp; Intervale St</t>
  </si>
  <si>
    <t>Abington Ave &amp; Ellis St</t>
  </si>
  <si>
    <t>Collingham Dr &amp; Goulburn St</t>
  </si>
  <si>
    <t>Algonac St &amp; Linnhurst St</t>
  </si>
  <si>
    <t>Casino St &amp; Lansdowne St</t>
  </si>
  <si>
    <t>Santa Rosa Dr &amp; W 7 Mile Rd</t>
  </si>
  <si>
    <t>Orangelawn St &amp; Ashton Ave</t>
  </si>
  <si>
    <t>Ohio St &amp; Esper St</t>
  </si>
  <si>
    <t>Baldwin St &amp; E Jefferson Ave</t>
  </si>
  <si>
    <t>Calumet St &amp; Grand River Ave</t>
  </si>
  <si>
    <t>Core City</t>
  </si>
  <si>
    <t>Joy Rd &amp; Greenview Ave</t>
  </si>
  <si>
    <t>Elmer St &amp; McGraw St</t>
  </si>
  <si>
    <t>Linville St &amp; 3 Mile Dr</t>
  </si>
  <si>
    <t>Wildemere St &amp; W Philadelphia St</t>
  </si>
  <si>
    <t>Jamison</t>
  </si>
  <si>
    <t>S Bassett St &amp; Downing St</t>
  </si>
  <si>
    <t>Lauder St &amp; Plymouth Rd</t>
  </si>
  <si>
    <t>Fielding St &amp; Joy Rd</t>
  </si>
  <si>
    <t>Van Dyke St &amp; E 7 Mile Rd</t>
  </si>
  <si>
    <t>Florence St &amp; Wisconsin St</t>
  </si>
  <si>
    <t>Fargo St &amp; Patton St</t>
  </si>
  <si>
    <t>Evergreen Lahser 7/8</t>
  </si>
  <si>
    <t>14th St &amp; Waverly St</t>
  </si>
  <si>
    <t>Conant St &amp; E Nevada St</t>
  </si>
  <si>
    <t>W Boston Blvd &amp; Holmur St</t>
  </si>
  <si>
    <t>Camden Ave &amp; Harrell St</t>
  </si>
  <si>
    <t>Troester St &amp; Celestine St</t>
  </si>
  <si>
    <t>W McNichols Rd &amp; Avon Ave</t>
  </si>
  <si>
    <t>Griggs St &amp; Thatcher St</t>
  </si>
  <si>
    <t>Griggs St &amp; W Buena Vista St</t>
  </si>
  <si>
    <t>IncidentDate</t>
  </si>
  <si>
    <t>IncidentNbr</t>
  </si>
  <si>
    <t>StreetNbr</t>
  </si>
  <si>
    <t>StreetDirection</t>
  </si>
  <si>
    <t>ApartmentNbr</t>
  </si>
  <si>
    <t>StateProvince</t>
  </si>
  <si>
    <t>Zone</t>
  </si>
  <si>
    <t>SubSector</t>
  </si>
  <si>
    <t>IncidentLocation</t>
  </si>
  <si>
    <t>VictimName</t>
  </si>
  <si>
    <t>VictimRace</t>
  </si>
  <si>
    <t>VictimGender</t>
  </si>
  <si>
    <t>VictimAge</t>
  </si>
  <si>
    <t>SuspectName</t>
  </si>
  <si>
    <t>SuspectRace</t>
  </si>
  <si>
    <t>SuspectGender</t>
  </si>
  <si>
    <t>SuspectAge</t>
  </si>
  <si>
    <t>ClearanceCode</t>
  </si>
  <si>
    <t>Comments</t>
  </si>
  <si>
    <t>2022-0032004</t>
  </si>
  <si>
    <t>32nd</t>
  </si>
  <si>
    <t>Street</t>
  </si>
  <si>
    <t>Jacksonville</t>
  </si>
  <si>
    <t>Florida</t>
  </si>
  <si>
    <t>C1</t>
  </si>
  <si>
    <t>00 32nd Street
Jacksonville, Florida</t>
  </si>
  <si>
    <t>Record Exempt</t>
  </si>
  <si>
    <t>B</t>
  </si>
  <si>
    <t>M</t>
  </si>
  <si>
    <t>Open</t>
  </si>
  <si>
    <t>2022-0030206</t>
  </si>
  <si>
    <t>Brentwood</t>
  </si>
  <si>
    <t>Avenue</t>
  </si>
  <si>
    <t>4100 Brentwood Avenue
Jacksonville, Florida</t>
  </si>
  <si>
    <t>2022-0013547</t>
  </si>
  <si>
    <t>Vermillion</t>
  </si>
  <si>
    <t>C3</t>
  </si>
  <si>
    <t>8000 Vermillion Street
Jacksonville, Florida</t>
  </si>
  <si>
    <t>F</t>
  </si>
  <si>
    <t>2022-0014048</t>
  </si>
  <si>
    <t>Wilson</t>
  </si>
  <si>
    <t>Boulevard</t>
  </si>
  <si>
    <t>K2</t>
  </si>
  <si>
    <t>8000 Wilson Boulevard
Jacksonville, Florida</t>
  </si>
  <si>
    <t>Mc Innis, Steven Allen</t>
  </si>
  <si>
    <t>Cleared By Arrest</t>
  </si>
  <si>
    <t>2022-0010378</t>
  </si>
  <si>
    <t>Lem Turner</t>
  </si>
  <si>
    <t>Road</t>
  </si>
  <si>
    <t>P2</t>
  </si>
  <si>
    <t>11100 Lem Turner Road
Jacksonville, Florida</t>
  </si>
  <si>
    <t>2022-0009552</t>
  </si>
  <si>
    <t>Powers</t>
  </si>
  <si>
    <t>G3</t>
  </si>
  <si>
    <t>6600 Powers Avenue
Jacksonville, Florida</t>
  </si>
  <si>
    <t>2022-0002080</t>
  </si>
  <si>
    <t>Dunn</t>
  </si>
  <si>
    <t>Ave</t>
  </si>
  <si>
    <t>P1</t>
  </si>
  <si>
    <t>1100 Dunn Ave
Jacksonville, Florida</t>
  </si>
  <si>
    <t>2022-0002148</t>
  </si>
  <si>
    <t>Skyway</t>
  </si>
  <si>
    <t>Dr</t>
  </si>
  <si>
    <t>H1</t>
  </si>
  <si>
    <t>4900 Skyway Dr
Jacksonville, Florida</t>
  </si>
  <si>
    <t>Simms, Corey Malcome</t>
  </si>
  <si>
    <t>2022-0003644</t>
  </si>
  <si>
    <t>Kernan</t>
  </si>
  <si>
    <t>Blvd</t>
  </si>
  <si>
    <t>F2</t>
  </si>
  <si>
    <t>1800 Kernan Blvd
Jacksonville, Florida</t>
  </si>
  <si>
    <t>RowID</t>
  </si>
  <si>
    <t>CrimeDateTime</t>
  </si>
  <si>
    <t>CrimeCode</t>
  </si>
  <si>
    <t>Location</t>
  </si>
  <si>
    <t>Description</t>
  </si>
  <si>
    <t>Inside_Outside</t>
  </si>
  <si>
    <t>Weapon</t>
  </si>
  <si>
    <t>Post</t>
  </si>
  <si>
    <t>District</t>
  </si>
  <si>
    <t>Neighborhood</t>
  </si>
  <si>
    <t>Latitude</t>
  </si>
  <si>
    <t>Longitude</t>
  </si>
  <si>
    <t>GeoLocation</t>
  </si>
  <si>
    <t>VRIName</t>
  </si>
  <si>
    <t>Total_Incidents</t>
  </si>
  <si>
    <t>1A</t>
  </si>
  <si>
    <t>1600 W NORTH AVE</t>
  </si>
  <si>
    <t>Outside</t>
  </si>
  <si>
    <t>FIREARM</t>
  </si>
  <si>
    <t>WESTERN</t>
  </si>
  <si>
    <t>PENN NORTH</t>
  </si>
  <si>
    <t>(39.31,-76.6427)</t>
  </si>
  <si>
    <t>STREET</t>
  </si>
  <si>
    <t>Western</t>
  </si>
  <si>
    <t>3000 WALBROOK AVE</t>
  </si>
  <si>
    <t>Inside</t>
  </si>
  <si>
    <t>WALBROOK</t>
  </si>
  <si>
    <t>(39.3101,-76.6679)</t>
  </si>
  <si>
    <t>VACANT DWELLING</t>
  </si>
  <si>
    <t>2400 E MONUMENT ST</t>
  </si>
  <si>
    <t>EASTERN</t>
  </si>
  <si>
    <t>MILTON-MONTFORD</t>
  </si>
  <si>
    <t>(39.2989,-76.5837)</t>
  </si>
  <si>
    <t>Eastern 2</t>
  </si>
  <si>
    <t>2000 ROBB ST</t>
  </si>
  <si>
    <t>EAST BALTIMORE MIDWAY</t>
  </si>
  <si>
    <t>(39.3128,-76.6035)</t>
  </si>
  <si>
    <t>Eastern 1</t>
  </si>
  <si>
    <t>4900 N FRANKLINTOWN RD</t>
  </si>
  <si>
    <t>WEST HILLS</t>
  </si>
  <si>
    <t>(39.3015,-76.6993)</t>
  </si>
  <si>
    <t>1100 RUSSELL ST</t>
  </si>
  <si>
    <t>SOUTHERN</t>
  </si>
  <si>
    <t>CARROLL - CAMDEN INDUSTRIAL AREA</t>
  </si>
  <si>
    <t>(39.2788,-76.6244)</t>
  </si>
  <si>
    <t>2300 W LANVALE ST</t>
  </si>
  <si>
    <t>EVERGREEN LAWN</t>
  </si>
  <si>
    <t>(39.297,-76.6537)</t>
  </si>
  <si>
    <t>DWELLING</t>
  </si>
  <si>
    <t>WINDSOR HILLS</t>
  </si>
  <si>
    <t>(39.3165,-76.6842)</t>
  </si>
  <si>
    <t>PUBLIC AREA</t>
  </si>
  <si>
    <t>1100 GUSRYAN ST</t>
  </si>
  <si>
    <t>SOUTHEAST</t>
  </si>
  <si>
    <t>O'DONNELL HEIGHTS</t>
  </si>
  <si>
    <t>(39.2815,-76.5406)</t>
  </si>
  <si>
    <t>VEHICLE</t>
  </si>
  <si>
    <t>3900 W BELVEDERE AVE</t>
  </si>
  <si>
    <t>ARLINGTON</t>
  </si>
  <si>
    <t>(39.3447,-76.6821)</t>
  </si>
  <si>
    <t>Northwestern</t>
  </si>
  <si>
    <t>3900 LIBERTY HEIGHTS AVE</t>
  </si>
  <si>
    <t>CENTRAL FOREST PARK</t>
  </si>
  <si>
    <t>(39.3275,-76.6831)</t>
  </si>
  <si>
    <t>COMMON BUSINESS</t>
  </si>
  <si>
    <t>4000 TOWANDA AVE</t>
  </si>
  <si>
    <t>TOWANDA-GRANTLEY</t>
  </si>
  <si>
    <t>(39.3341,-76.6657)</t>
  </si>
  <si>
    <t>900 N CAROLINE ST</t>
  </si>
  <si>
    <t>GAY STREET</t>
  </si>
  <si>
    <t>(39.3011,-76.5977)</t>
  </si>
  <si>
    <t>2700 ULMAN AVE</t>
  </si>
  <si>
    <t>PARK CIRCLE</t>
  </si>
  <si>
    <t>(39.3295,-76.659)</t>
  </si>
  <si>
    <t>1K</t>
  </si>
  <si>
    <t>2000 E NORTH AVE</t>
  </si>
  <si>
    <t>KNIFE</t>
  </si>
  <si>
    <t>BROADWAY EAST</t>
  </si>
  <si>
    <t>(39.3123,-76.5903)</t>
  </si>
  <si>
    <t>1900 W LANVALE ST</t>
  </si>
  <si>
    <t>MIDTOWN-EDMONDSON</t>
  </si>
  <si>
    <t>(39.2976,-76.6475)</t>
  </si>
  <si>
    <t>4300 REISTERSTOWN RD</t>
  </si>
  <si>
    <t>(39.3386,-76.6678)</t>
  </si>
  <si>
    <t>PARKING LOT</t>
  </si>
  <si>
    <t>3600 GELSTON DR</t>
  </si>
  <si>
    <t>EDGEWOOD</t>
  </si>
  <si>
    <t>(39.2971,-76.6767)</t>
  </si>
  <si>
    <t>INCIDENT_DATE</t>
  </si>
  <si>
    <t>LOCATION_DISTRICT</t>
  </si>
  <si>
    <t>OFFENSE_CODE</t>
  </si>
  <si>
    <t>OFFENSE_DESCRIPTION</t>
  </si>
  <si>
    <t>WEAPON_TYPE</t>
  </si>
  <si>
    <t>INCIDENT_LOCATION</t>
  </si>
  <si>
    <t>CITY</t>
  </si>
  <si>
    <t>STATE</t>
  </si>
  <si>
    <t>ZIP</t>
  </si>
  <si>
    <t>LATITUDE</t>
  </si>
  <si>
    <t>LONGITUDE</t>
  </si>
  <si>
    <t>Location 1</t>
  </si>
  <si>
    <t>MURDER &amp; NONNEGLIGENT MANSLAUGHTER</t>
  </si>
  <si>
    <t>LITTLE ROCK</t>
  </si>
  <si>
    <t>AR</t>
  </si>
  <si>
    <t>HANDGUN</t>
  </si>
  <si>
    <t>(34.742747, -92.29279)</t>
  </si>
  <si>
    <t>2022-005215</t>
  </si>
  <si>
    <t>11  PAR DR</t>
  </si>
  <si>
    <t>(34.672855, -92.428563)</t>
  </si>
  <si>
    <t>2022-003166</t>
  </si>
  <si>
    <t>1401 FLORIDA AVE</t>
  </si>
  <si>
    <t>(34.749005, -92.320097)</t>
  </si>
  <si>
    <t>2022-001245</t>
  </si>
  <si>
    <t>2909 S RINGO ST</t>
  </si>
  <si>
    <t>Grand Total</t>
  </si>
  <si>
    <t>Count of Incident</t>
  </si>
  <si>
    <t>Count of Incidents</t>
  </si>
  <si>
    <t>DETROIT</t>
  </si>
  <si>
    <t>JACKSONVILLE</t>
  </si>
  <si>
    <t>BALTIMORE</t>
  </si>
  <si>
    <t>2022-008299</t>
  </si>
  <si>
    <t>3325 W ROOSEVELT RD</t>
  </si>
  <si>
    <t>(34.725435, -92.311564)</t>
  </si>
  <si>
    <t>NORTHEAST</t>
  </si>
  <si>
    <t>2900 ALLENDALE RD</t>
  </si>
  <si>
    <t>GARWYN OAKS</t>
  </si>
  <si>
    <t>(39.3202,-76.6808)</t>
  </si>
  <si>
    <t>4600 WALTHER AVE</t>
  </si>
  <si>
    <t>MORAVIA-WALTHER</t>
  </si>
  <si>
    <t>(39.3396,-76.5674)</t>
  </si>
  <si>
    <t>500 OAKLAND AVE</t>
  </si>
  <si>
    <t>NORTHERN</t>
  </si>
  <si>
    <t>WILSON PARK</t>
  </si>
  <si>
    <t>(39.3435,-76.6095)</t>
  </si>
  <si>
    <t>2100 N PULASKI ST</t>
  </si>
  <si>
    <t>1400 WALKER AVE</t>
  </si>
  <si>
    <t>IDLEWOOD</t>
  </si>
  <si>
    <t>(39.3706,-76.5855)</t>
  </si>
  <si>
    <t>1O</t>
  </si>
  <si>
    <t>3200 GARRISON BLVD</t>
  </si>
  <si>
    <t>OTHER</t>
  </si>
  <si>
    <t>CONCERNED CITIZENS OF FOREST PARK</t>
  </si>
  <si>
    <t>(39.3253,-76.6823)</t>
  </si>
  <si>
    <t>1700 EASTERN AVE</t>
  </si>
  <si>
    <t>FELLS POINT</t>
  </si>
  <si>
    <t>(39.2857,-76.5933)</t>
  </si>
  <si>
    <t>2200 RUSKIN AVE</t>
  </si>
  <si>
    <t>PARKVIEW/WOODBROOK</t>
  </si>
  <si>
    <t>(39.3154,-76.6471)</t>
  </si>
  <si>
    <t>3900 WHITE AVE</t>
  </si>
  <si>
    <t>GLENHAM-BELHAR</t>
  </si>
  <si>
    <t>(39.3468,-76.5466)</t>
  </si>
  <si>
    <t>2300 WESTPORT ST</t>
  </si>
  <si>
    <t>WESTPORT</t>
  </si>
  <si>
    <t>(39.2636,-76.6358)</t>
  </si>
  <si>
    <t>3500 POWHATAN AVE</t>
  </si>
  <si>
    <t>FOREST PARK</t>
  </si>
  <si>
    <t>(39.3214,-76.6766)</t>
  </si>
  <si>
    <t>3400 VIOLETVILLE LN</t>
  </si>
  <si>
    <t>VIOLETVILLE</t>
  </si>
  <si>
    <t>(39.2674,-76.6735)</t>
  </si>
  <si>
    <t>Ciyt</t>
  </si>
  <si>
    <t>Homicide Count</t>
  </si>
  <si>
    <t>3300 block of Heather Ridge Dr, Indianapolis, IN 46214</t>
  </si>
  <si>
    <t>Terence Martin</t>
  </si>
  <si>
    <t>4700 block of Stoughton Ct, Indianapolis, IN 46254</t>
  </si>
  <si>
    <t>Michael Langguth</t>
  </si>
  <si>
    <t>5400 block of Pleasant Hill Cir, Indianapolis, IN 46224</t>
  </si>
  <si>
    <t>Jeffrey Herald</t>
  </si>
  <si>
    <t>3100 block of Harlan St, Indianapolis, IN 46237</t>
  </si>
  <si>
    <t>Vaughn Isom</t>
  </si>
  <si>
    <t>Blunt force</t>
  </si>
  <si>
    <t>5800 block of Sebring Ct, Indianapolis, IN 46254</t>
  </si>
  <si>
    <t>Dezmond King</t>
  </si>
  <si>
    <t>6900 block of E 46th St, Indianapolis, IN 46226</t>
  </si>
  <si>
    <t>Javion Rhodes</t>
  </si>
  <si>
    <t>20 block of Neal Ave, Indianapolis, IN 46222</t>
  </si>
  <si>
    <t>Isaiah Luckett</t>
  </si>
  <si>
    <t>4200 block of Falcon Ct, Indianapolis, IN 46222</t>
  </si>
  <si>
    <t>Vyshonn Harrington</t>
  </si>
  <si>
    <t>10 block of E 38th St, Indianapolis, IN 46205</t>
  </si>
  <si>
    <t>Carlos Hale Jr</t>
  </si>
  <si>
    <t>4800 block of Covered Bridge Rd, Indianapolis, IN 46268</t>
  </si>
  <si>
    <t>Adriona Coleman</t>
  </si>
  <si>
    <t>7500 block of Woodlawn Ave, Indianapolis, IN 46239</t>
  </si>
  <si>
    <t>Ail Smith Jr</t>
  </si>
  <si>
    <t>3600 block of E Vermont St, Indianapolis, IN 46201</t>
  </si>
  <si>
    <t>Charles Burgess Jr</t>
  </si>
  <si>
    <t>5200 block of Butler Terrace, Indianapolis, IN 46218</t>
  </si>
  <si>
    <t>Dana Smith</t>
  </si>
  <si>
    <t>3800 block of Shore Dr, Indianapolis, IN 46254</t>
  </si>
  <si>
    <t>Dawn McCutcheon</t>
  </si>
  <si>
    <t>3600 block of S Keystone Ave, Indianapolis, IN 46227</t>
  </si>
  <si>
    <t>Jack Sumner Jr</t>
  </si>
  <si>
    <t>3200 block of Hovey St, Indianapolis, IN 46218</t>
  </si>
  <si>
    <t>Jalen Chatmon</t>
  </si>
  <si>
    <t>1100 block of W 29th St, Indianapolis, IN 46208</t>
  </si>
  <si>
    <t>Charles Jones</t>
  </si>
  <si>
    <t>4500 block of Rosewood Commons Dr, Indianapolis, IN 46254</t>
  </si>
  <si>
    <t>Luke Poindexter</t>
  </si>
  <si>
    <t>1000 block of N White River Pkwy W Dr, Indianapolis, IN 46222</t>
  </si>
  <si>
    <t>James Schutt</t>
  </si>
  <si>
    <t>2100 block of Lake Terrace W Dr, Indianapolis, IN 46229</t>
  </si>
  <si>
    <t>Francisco Sandoval</t>
  </si>
  <si>
    <t>7900 block of Palawan Dr, Indianapolis, IN 46239</t>
  </si>
  <si>
    <t>Justin Boone</t>
  </si>
  <si>
    <t>900 block of N Pershing Ave, Indianapolis, IN 46222</t>
  </si>
  <si>
    <t>Autumn Carter</t>
  </si>
  <si>
    <t>1200 block of Campus Dr, Indianapolis, IN 46227</t>
  </si>
  <si>
    <t>Dazmond Morgan</t>
  </si>
  <si>
    <t>1000 block of N Rural St, Indianapolis, IN 46201</t>
  </si>
  <si>
    <t>Monesha McKinley</t>
  </si>
  <si>
    <t>5700 block of Milhouse Rd, Indianapolis, IN 46221</t>
  </si>
  <si>
    <t>David Lynn</t>
  </si>
  <si>
    <t>Stabbing</t>
  </si>
  <si>
    <t>3900 block of Breen Dr, Indianapolis, IN 46235</t>
  </si>
  <si>
    <t>Milwood Sylvestre</t>
  </si>
  <si>
    <t>2400 block of St Paul St, Indianapolis, IN 46203</t>
  </si>
  <si>
    <t>Martin Griffin</t>
  </si>
  <si>
    <t>2800 block of Foltz St, Indianapolis, IN 46241</t>
  </si>
  <si>
    <t>Jonathan Means</t>
  </si>
  <si>
    <t>3100 block of Graceland Ave, Indianapolis, IN 46208</t>
  </si>
  <si>
    <t>Dontez Warren</t>
  </si>
  <si>
    <t>2100 block of Wheatgrass Way, Indianapolis, IN 46260</t>
  </si>
  <si>
    <t>Jahnaya Bakare</t>
  </si>
  <si>
    <t>4400 block of S Meridian St, Indianapolis, IN 46217</t>
  </si>
  <si>
    <t>Abdulla Mubarak</t>
  </si>
  <si>
    <t>Michael James</t>
  </si>
  <si>
    <t>Joseph Thomas</t>
  </si>
  <si>
    <t>3100 block of E 46th St, Indianapolis, IN 46205</t>
  </si>
  <si>
    <t>Darrin Graham</t>
  </si>
  <si>
    <t>3800 block of N Grand Ave, Indianapolis, IN 46226</t>
  </si>
  <si>
    <t>Christopher Richardson</t>
  </si>
  <si>
    <t>1200 block of Windsor St, Indianapolis, IN 46201</t>
  </si>
  <si>
    <t>Antonia Reiner</t>
  </si>
  <si>
    <t>Mitthoeffer Rd &amp; Chris Dr, Indianapolis, IN 46229</t>
  </si>
  <si>
    <t>Derrick Williams II</t>
  </si>
  <si>
    <t>600 block of Eugene St, Indianapolis, IN 46208</t>
  </si>
  <si>
    <t>Joshua Vaughns</t>
  </si>
  <si>
    <t>Caroline St &amp; 30th St, Indianapolis, IN 46218</t>
  </si>
  <si>
    <t>Carlos Starks</t>
  </si>
  <si>
    <t>9300 block of Troy Ave, Indianapolis, IN 46239</t>
  </si>
  <si>
    <t>Jerica Mitchell</t>
  </si>
  <si>
    <t>1300 block of N Denny St, Indianapolis, IN 46201</t>
  </si>
  <si>
    <t>Fabian Morgan</t>
  </si>
  <si>
    <t>100 block of N Pennsylvania St, Indianapolis, IN 46204</t>
  </si>
  <si>
    <t>Atlas Wedlow</t>
  </si>
  <si>
    <t>500 block of N Dearborn St, Indianapolis, IN 46201</t>
  </si>
  <si>
    <t>Demarcus Mack</t>
  </si>
  <si>
    <t>2900 block of E 11th St, Indianapolis, IN 46201</t>
  </si>
  <si>
    <t>Dylan McGinnis</t>
  </si>
  <si>
    <t>7800 block of Tanza Rd, Indianapolis, IN 46237</t>
  </si>
  <si>
    <t>Savannah Blevins</t>
  </si>
  <si>
    <t>5000 block of Lafayette Rd, Indianapolis, IN 46254</t>
  </si>
  <si>
    <t>Keegan Wolf</t>
  </si>
  <si>
    <t>9100 block of Cavalier Ct, Indianapolis, IN 46235</t>
  </si>
  <si>
    <t>Chandre Rhodes</t>
  </si>
  <si>
    <t>3500 block of Kinnear Ave, Indianapolis, IN 46218</t>
  </si>
  <si>
    <t>Solomon Keets</t>
  </si>
  <si>
    <t>2800 block of Moore Ave, Indianapolis, IN 46201</t>
  </si>
  <si>
    <t>Jennifer Butrum</t>
  </si>
  <si>
    <t>N Davidson St &amp; E Washington St, Indianapolis, IN 46202</t>
  </si>
  <si>
    <t>Christopher Wiley</t>
  </si>
  <si>
    <t>1700 block of E 52nd St, Indianapolis, IN 46205</t>
  </si>
  <si>
    <t>Keith Bellamy</t>
  </si>
  <si>
    <t>6500 block of Glen Arm Ct, Indianapolis, IN 46224</t>
  </si>
  <si>
    <t>Reshawn Pitts</t>
  </si>
  <si>
    <t>20 block of N Randolph St, Indianapolis, IN 46201</t>
  </si>
  <si>
    <t>Ross Mitchell</t>
  </si>
  <si>
    <t>Daeron Freeman</t>
  </si>
  <si>
    <t>6500 block of E 25th St, Indianapolis, IN 46219</t>
  </si>
  <si>
    <t>Anya West</t>
  </si>
  <si>
    <t>7800 block of Musket St, Indianapolis, IN 46256</t>
  </si>
  <si>
    <t>Cameron Brown</t>
  </si>
  <si>
    <t>3700 block of W 86th St, Indianapolis, IN 46268</t>
  </si>
  <si>
    <t>Courdney Hines</t>
  </si>
  <si>
    <t>5800 block of Radnor Rd, Indianapolis, IN 46226</t>
  </si>
  <si>
    <t>Koebe Clopton</t>
  </si>
  <si>
    <t>9200 block of Warrington Dr, Indianapolis, IN 46234</t>
  </si>
  <si>
    <t>Rowan Kartholl</t>
  </si>
  <si>
    <t>1200 block of W 32nd St, Indianapolis, IN 46208</t>
  </si>
  <si>
    <t>Jonathan Johnson</t>
  </si>
  <si>
    <t>3400 block of N Sherman Dr, Indianapolis, IN 46218</t>
  </si>
  <si>
    <t>Kea Grundy</t>
  </si>
  <si>
    <t>2900 block of S Pennsylvania St, Indianapolis, IN 46225</t>
  </si>
  <si>
    <t>Jaxon Thompson</t>
  </si>
  <si>
    <t>8600 block of W 56th St, Indianapolis, IN 46234</t>
  </si>
  <si>
    <t>Matthew Mattingly</t>
  </si>
  <si>
    <t>5200 block of W 52nd St, Indianapolis, IN 46254</t>
  </si>
  <si>
    <t>Tevin Newman</t>
  </si>
  <si>
    <t>5500 block of Michigan Rd, Indianapolis, IN 46228</t>
  </si>
  <si>
    <t>Shawn Lackey</t>
  </si>
  <si>
    <t>4200 block of N Wittfield St, Indianapolis, IN 46235</t>
  </si>
  <si>
    <t>Luis Perez-Mercado</t>
  </si>
  <si>
    <t>Hispanic</t>
  </si>
  <si>
    <t>2900 block of Carson Dr, Indianapolis, IN 46227</t>
  </si>
  <si>
    <t>Oscar Rojas</t>
  </si>
  <si>
    <t>Marlan King</t>
  </si>
  <si>
    <t>7200 block of N Michigan Rd, Indianapolis, IN 46268</t>
  </si>
  <si>
    <t>Terrezz Drake</t>
  </si>
  <si>
    <t>1000 block of W 35th St, Indianapolis, IN 46208</t>
  </si>
  <si>
    <t>Anthony Carter</t>
  </si>
  <si>
    <t>3800 block of W Michigan St, Indianapolis, IN 46222</t>
  </si>
  <si>
    <t>Charles Allen</t>
  </si>
  <si>
    <t>Wheeler St &amp; E 28th St, Indianapolis, IN 46218</t>
  </si>
  <si>
    <t>Ellis Kendrick-Members</t>
  </si>
  <si>
    <t>Lafayette Rd &amp; W 38th St, Indianapolis, IN 46254</t>
  </si>
  <si>
    <t>Mahamoud Ibrahim</t>
  </si>
  <si>
    <t>7500 block of Bayview Club Dr, Indianapolis, IN 46250</t>
  </si>
  <si>
    <t>Iva Williams</t>
  </si>
  <si>
    <t>7900 block of W 10th St, Indianapolis, IN 46214</t>
  </si>
  <si>
    <t>Michael Simmons</t>
  </si>
  <si>
    <t>2800 block of E Brookside Ave, Indianapolis, IN 46218</t>
  </si>
  <si>
    <t>Kenneth Harper</t>
  </si>
  <si>
    <t>3500 block of N Tacoma Ave, Indianapolis, IN 46218</t>
  </si>
  <si>
    <t>Anthony Sterling</t>
  </si>
  <si>
    <t>3700 block of E New York St, Indianapolis, IN 46201</t>
  </si>
  <si>
    <t>Peter Carr</t>
  </si>
  <si>
    <t>4100 block of E 35th St, Indianapolis, IN 46218</t>
  </si>
  <si>
    <t>Hayley Merrill</t>
  </si>
  <si>
    <t>Adam Deavers</t>
  </si>
  <si>
    <t>900 block of N Pennsylvania St, Indianapolis, IN 46204</t>
  </si>
  <si>
    <t>Jeffrey Whitsey</t>
  </si>
  <si>
    <t>5900 block of Coquina Key Dr, Indianapolis, IN 46224</t>
  </si>
  <si>
    <t>Kane Baca</t>
  </si>
  <si>
    <t>7400 block of East 21st St, Indianapolis, IN 46219</t>
  </si>
  <si>
    <t>Christie Holt</t>
  </si>
  <si>
    <t>3000 block of N Capitol Ave, Indianapolis, IN 46208</t>
  </si>
  <si>
    <t>George Radford Jr</t>
  </si>
  <si>
    <t>W 47th St &amp; Georgetown Rd, Indianapolis, IN 46254</t>
  </si>
  <si>
    <t>Elijah Ellis</t>
  </si>
  <si>
    <t>8000 block of McFarland Ct, Indianapolis, IN 46227</t>
  </si>
  <si>
    <t>Sean Nailor</t>
  </si>
  <si>
    <t>7600 block of Moller Rd, Indianapolis, IN 46268</t>
  </si>
  <si>
    <t>Zachary Pettis</t>
  </si>
  <si>
    <t>10500 block of E 37th St, Indianapolis, IN 46235</t>
  </si>
  <si>
    <t>Joseph Trammell</t>
  </si>
  <si>
    <t>2700 block of E Michigan St, Indianapolis, IN 46201</t>
  </si>
  <si>
    <t>avid Woodard</t>
  </si>
  <si>
    <t>Norman Rogers</t>
  </si>
  <si>
    <t>6200 block of Nimitz Dr, Indianapolis, IN 46219</t>
  </si>
  <si>
    <t>Trevell Patton</t>
  </si>
  <si>
    <t>1100 block of Medford Ave, Indianapolis, IN 46222</t>
  </si>
  <si>
    <t>Laura Gentry</t>
  </si>
  <si>
    <t>7400 block of Marianne Ave, Indianapolis, IN 46219</t>
  </si>
  <si>
    <t>Marshall Shute</t>
  </si>
  <si>
    <t>3100 block of Brouse Ave, Indianapolis, IN 46218</t>
  </si>
  <si>
    <t>Eric Buchanan</t>
  </si>
  <si>
    <t>4000 block of Stratford Ct, Indianapolis, IN 46235</t>
  </si>
  <si>
    <t>Oliver Wallace</t>
  </si>
  <si>
    <t>8200 block of Gilmore Rd, Indianapolis, IN 46219</t>
  </si>
  <si>
    <t>Davidtra Henderson</t>
  </si>
  <si>
    <t>3300 block of N Temple Ave, Indianapolis, IN 46218</t>
  </si>
  <si>
    <t>Levon Beverly</t>
  </si>
  <si>
    <t>1200 block of N Luett Ave, Indianapolis, IN 46222</t>
  </si>
  <si>
    <t>Latisha Burnett</t>
  </si>
  <si>
    <t>5800 block of Suburban Dr, Indianapolis, IN 46224</t>
  </si>
  <si>
    <t>Joseph Brownlee</t>
  </si>
  <si>
    <t>7100 block of Constitution Dr, Indianapolis, IN 46256</t>
  </si>
  <si>
    <t>Tiffany Gough</t>
  </si>
  <si>
    <t>9400 block of E 25th St, Indianapolis, IN 46229</t>
  </si>
  <si>
    <t>Hurts Presendieu</t>
  </si>
  <si>
    <t>5000 block of W 36th Terrace, Indianapolis, IN 46224</t>
  </si>
  <si>
    <t>Bryant Bostic Jr</t>
  </si>
  <si>
    <t>Robert Surney</t>
  </si>
  <si>
    <t>4500 block of Earlham Dr, Indianapolis, IN 46227</t>
  </si>
  <si>
    <t>Cordell Laster Sr</t>
  </si>
  <si>
    <t>3300 block of Schofield Ave, Indianapolis, IN 46218</t>
  </si>
  <si>
    <t>Robert Lopez</t>
  </si>
  <si>
    <t>8800 block of Bel Air Dr, Indianapolis, IN 46226</t>
  </si>
  <si>
    <t>Daniel Shields</t>
  </si>
  <si>
    <t>600 block of Meadows Edge Ln, Indianapolis, IN 46217</t>
  </si>
  <si>
    <t>Bawi Cung</t>
  </si>
  <si>
    <t>1000 block of E 86th St, Indianapolis, IN 46240</t>
  </si>
  <si>
    <t>Tavon Bickham</t>
  </si>
  <si>
    <t>3800 block of N Post Rd, Indianapolis, IN 46226</t>
  </si>
  <si>
    <t>"Baby" Holston</t>
  </si>
  <si>
    <t>700 block of E Georgia St, Indianapolis, IN 46202</t>
  </si>
  <si>
    <t>Dominick Rice</t>
  </si>
  <si>
    <t>10100 block of Pineneedle Ct, Indianapolis, IN 46235</t>
  </si>
  <si>
    <t>Michael McDowell</t>
  </si>
  <si>
    <t>2400 block of Fox Harbour Dr, Indianapolis, IN 46227</t>
  </si>
  <si>
    <t>Dennis Riley</t>
  </si>
  <si>
    <t>3800 block of E 30th St, Indianapolis, IN 46218</t>
  </si>
  <si>
    <t>Kyle Scott-Neville</t>
  </si>
  <si>
    <t>Ariana Holston</t>
  </si>
  <si>
    <t>4900 block of E 56th St, Indianapolis, IN 46220</t>
  </si>
  <si>
    <t>Damon McClain</t>
  </si>
  <si>
    <t>9800 block of Woodsmall Dr, Indianapolis, IN 46229</t>
  </si>
  <si>
    <t>Justice Wills</t>
  </si>
  <si>
    <t>Erick Colvin</t>
  </si>
  <si>
    <t>3200 block of N Capitol Ave, Indianapolis, IN 46208</t>
  </si>
  <si>
    <t>Panteley Nikolov</t>
  </si>
  <si>
    <t>3000 block of E Michigan St, Indianapolis, IN 46201</t>
  </si>
  <si>
    <t>Alfredo Noriega Banda</t>
  </si>
  <si>
    <t>8800 block of Garonne Terrace, Indianapolis, IN 46250</t>
  </si>
  <si>
    <t>Jordan Jackson</t>
  </si>
  <si>
    <t>1500 block of Barrington Ave, Indianapolis, IN 46203</t>
  </si>
  <si>
    <t>Preston Woods</t>
  </si>
  <si>
    <t>9800 block of Ellis Dr, Indianapolis, IN 46235</t>
  </si>
  <si>
    <t>Keleante Brewer</t>
  </si>
  <si>
    <t>2900 block of Priscilla Ave, Indianapolis, IN 46218</t>
  </si>
  <si>
    <t>Tre'ron Lee Pippins-Austin</t>
  </si>
  <si>
    <t>10200 block of Churchill Ct, Indianapolis, IN 46229</t>
  </si>
  <si>
    <t>Joseph Simmons II</t>
  </si>
  <si>
    <t>3500 block of N Kenwood Ave, Indianapolis, IN 46208</t>
  </si>
  <si>
    <t>Kalyn Greene</t>
  </si>
  <si>
    <t>8300 block of Punto Alto Dr, Indianapolis, IN 46227</t>
  </si>
  <si>
    <t>Timothy Hood</t>
  </si>
  <si>
    <t>7500 block of Shadeland Ave, Indianapolis, IN 46250</t>
  </si>
  <si>
    <t>Darnell Bell</t>
  </si>
  <si>
    <t>Rodney Willis</t>
  </si>
  <si>
    <t>5100 block of W Washington St, Indianapolis, IN 46241</t>
  </si>
  <si>
    <t>Hassan Shide</t>
  </si>
  <si>
    <t>50 block of Schiller St, Indianapolis, IN 46225</t>
  </si>
  <si>
    <t>Darrell Hoagland</t>
  </si>
  <si>
    <t>3200 block of S Keystone Ave, Indianapolis, IN 46237</t>
  </si>
  <si>
    <t>Harold Shelton</t>
  </si>
  <si>
    <t>9900 block of E 38th St, Indianapolis, IN 46235</t>
  </si>
  <si>
    <t>Shanel Smith</t>
  </si>
  <si>
    <t>6700 block of Greenwich Dr, Indianapolis, IN 46237</t>
  </si>
  <si>
    <t>Derisha Young</t>
  </si>
  <si>
    <t>10000 block of John Marshall Dr, Indianapolis, IN 46235</t>
  </si>
  <si>
    <t>Dashay Thomas</t>
  </si>
  <si>
    <t>10300 block of Governours Ln, Indianapolis, IN 46235</t>
  </si>
  <si>
    <t>Oswaldo Cruz Lopez</t>
  </si>
  <si>
    <t>500 block of W Washington St, Indianapolis, IN 46204</t>
  </si>
  <si>
    <t>Johnnie Alvarado</t>
  </si>
  <si>
    <t>3400 block of N Leland Ave, Indianapolis, IN 46218</t>
  </si>
  <si>
    <t>Dayshawn Bills</t>
  </si>
  <si>
    <t>3800 block of Mitthoeffer Rd, Indianapolis, IN 46235</t>
  </si>
  <si>
    <t>Ezekiel Watkins</t>
  </si>
  <si>
    <t>Frederick Small</t>
  </si>
  <si>
    <t>4600 block of Bertrand Rd, Indianapolis, IN 46222</t>
  </si>
  <si>
    <t>James Blancett</t>
  </si>
  <si>
    <t>S State Ave &amp; E Pleasant Run Pkwy S Dr, Indianapolis, IN 46203</t>
  </si>
  <si>
    <t>William Sturgeon</t>
  </si>
  <si>
    <t>1700 block of N Layman Ave, Indianapolis, IN 46218</t>
  </si>
  <si>
    <t>Ernest Jones</t>
  </si>
  <si>
    <t>3700 block of Salem St, Indianapolis, IN 46208</t>
  </si>
  <si>
    <t>Keondre Davidson</t>
  </si>
  <si>
    <t>30 block of W Ohio St, Indianapolis, IN 46204</t>
  </si>
  <si>
    <t>Willie Edmond</t>
  </si>
  <si>
    <t>1100 block of N Arlington Ave, Indianapolis, IN 46219</t>
  </si>
  <si>
    <t>Matthew Turner</t>
  </si>
  <si>
    <t>2500 block of Village Cir W, Indianapolis, IN 46229</t>
  </si>
  <si>
    <t>Jimario Williams</t>
  </si>
  <si>
    <t>Malik Parks</t>
  </si>
  <si>
    <t>1900 block of E Hanna Ave, Indianapolis, IN 46227</t>
  </si>
  <si>
    <t>Aurelio Rosas</t>
  </si>
  <si>
    <t>2400 block of Beckwith Dr, Indianapolis, IN 46218</t>
  </si>
  <si>
    <t>Adrian Grigley II</t>
  </si>
  <si>
    <t>1200 block of W Congress Ave, Indianapolis, IN 46208</t>
  </si>
  <si>
    <t>Reonna Jackson</t>
  </si>
  <si>
    <t>5500 block of W 43rd St, Indianapolis, IN 46254</t>
  </si>
  <si>
    <t>William Phillips Jr</t>
  </si>
  <si>
    <t>8800 block of Fluvia Terrace, Indianapolis, IN 46250</t>
  </si>
  <si>
    <t>Jordan Henry</t>
  </si>
  <si>
    <t>2200 block of St Peter St, Indianapolis, IN 46203</t>
  </si>
  <si>
    <t>Joseph Mormon</t>
  </si>
  <si>
    <t>2300 block of E 34th St, Indianapolis, IN 46218</t>
  </si>
  <si>
    <t>Antonio Garrett</t>
  </si>
  <si>
    <t>2700 block of Baltimore Ave, Indianapolis, IN 46218</t>
  </si>
  <si>
    <t>Kianna Mimms</t>
  </si>
  <si>
    <t>3900 block of N Butler Ave, Indianapolis, IN 46226</t>
  </si>
  <si>
    <t>DuVuan Love</t>
  </si>
  <si>
    <t>750 Riley Hospital Dr, Indianapolis, IN 46201</t>
  </si>
  <si>
    <t>Joan Berry</t>
  </si>
  <si>
    <t>3700 block of Baltimore Ave, Indianapolis, IN 46218</t>
  </si>
  <si>
    <t>Savage Trent Jones</t>
  </si>
  <si>
    <t>Clarence January</t>
  </si>
  <si>
    <t>3200 block of Joey Way, Indianapolis, IN 46241</t>
  </si>
  <si>
    <t>Demarcus Johnson</t>
  </si>
  <si>
    <t>8900 block of Mirabel Rd, Indianapolis, IN 46241</t>
  </si>
  <si>
    <t>John Weisert</t>
  </si>
  <si>
    <t>Karli Smith</t>
  </si>
  <si>
    <t>Amarjit Sekhon</t>
  </si>
  <si>
    <t>Indian</t>
  </si>
  <si>
    <t>Jaswinder Singh</t>
  </si>
  <si>
    <t>Jasvinder Kaur</t>
  </si>
  <si>
    <t>Amarjeet Johal</t>
  </si>
  <si>
    <t>Samaria Blackwell</t>
  </si>
  <si>
    <t>Matthew Alexander</t>
  </si>
  <si>
    <t>900 block of N Tuxedo St, Indianapolis, IN 46201</t>
  </si>
  <si>
    <t>Demetri Swann</t>
  </si>
  <si>
    <t>2300 block of W 60th St, Indianapolis, IN 46228</t>
  </si>
  <si>
    <t>Chrishteena Veach</t>
  </si>
  <si>
    <t>10500 block of E 30th St, Indianapolis, IN 46235</t>
  </si>
  <si>
    <t>Marcel Chisholm</t>
  </si>
  <si>
    <t>3100 block of W 9th St, Indianapolis, IN 46222</t>
  </si>
  <si>
    <t>Devontae Radcliffe</t>
  </si>
  <si>
    <t>4900 block of W 71st St, Indianapolis, IN 46268</t>
  </si>
  <si>
    <t>Ryan Thomas</t>
  </si>
  <si>
    <t>3700 block of Rinehall Dr, Indianapolis, IN 46235</t>
  </si>
  <si>
    <t>Dusty Lawrence</t>
  </si>
  <si>
    <t>400 block of N State Ave, Indianapolis, IN 46201</t>
  </si>
  <si>
    <t>Davieon Martin</t>
  </si>
  <si>
    <t>8100 block of E. Rawles Ave, Indianapolis, IN 46219</t>
  </si>
  <si>
    <t>Hee Lee</t>
  </si>
  <si>
    <t>2200 block of Grand Prix Dr A, Indianapolis, IN 46224</t>
  </si>
  <si>
    <t>Tara Smith</t>
  </si>
  <si>
    <t>7200 block of E 82nd St, Indianapolis, IN 46256</t>
  </si>
  <si>
    <t>Cody Campbell</t>
  </si>
  <si>
    <t>2300 block of N Harding St, Indianapolis, IN 46208</t>
  </si>
  <si>
    <t>Brandon Dorsey</t>
  </si>
  <si>
    <t>300 block of N Randolph St, Indianapolis, IN 46201</t>
  </si>
  <si>
    <t>Tomeeka Brown</t>
  </si>
  <si>
    <t>Eve Moore</t>
  </si>
  <si>
    <t>Dequan Moore</t>
  </si>
  <si>
    <t>Anthony Johnson</t>
  </si>
  <si>
    <t>4400 block of Lickridge Ct, Indianapolis, IN 46237</t>
  </si>
  <si>
    <t>Karen Leticia Castro Hernandez</t>
  </si>
  <si>
    <t>2500 block of English Ave, Indianapolis, IN 46201</t>
  </si>
  <si>
    <t>Brittany Burns</t>
  </si>
  <si>
    <t>Asphyxia</t>
  </si>
  <si>
    <t>1800 block of Holloway Ave, Indianapolis, IN 46218</t>
  </si>
  <si>
    <t>Lawrence Williams</t>
  </si>
  <si>
    <t>4000 block of Cordell St, Indianapolis, IN 46235</t>
  </si>
  <si>
    <t>Patrice Jones</t>
  </si>
  <si>
    <t>Ashanti Robinson</t>
  </si>
  <si>
    <t>7100 block of Orinoco Ave, Indianapolis, IN 46227</t>
  </si>
  <si>
    <t>John Neri Guzman</t>
  </si>
  <si>
    <t>3900 block of Shadeland Ave, Indianapolis, IN 46226</t>
  </si>
  <si>
    <t>Charles Moore</t>
  </si>
  <si>
    <t>Stabbings</t>
  </si>
  <si>
    <t>3800 block of E New York St, Indianapolis, IN 46201</t>
  </si>
  <si>
    <t>Anthony Millian</t>
  </si>
  <si>
    <t>4900 block of Caroline Ave, Indianapolis, IN 46205</t>
  </si>
  <si>
    <t>Audrey Isham</t>
  </si>
  <si>
    <t>5600 block of W 38th St, Indianapolis, IN 46254</t>
  </si>
  <si>
    <t>Eugenio Roman</t>
  </si>
  <si>
    <t>1200 block of N Kealing Ave, Indianapolis, IN 46201</t>
  </si>
  <si>
    <t>Santiago Prado</t>
  </si>
  <si>
    <t>440 block of N Walcott St, Indianapolis, IN 46201</t>
  </si>
  <si>
    <t>Jordan Woods</t>
  </si>
  <si>
    <t>7000 block of Graham Rd, Indianapolis, IN 46220</t>
  </si>
  <si>
    <t>Jesus Medrano</t>
  </si>
  <si>
    <t>Billy Bowman</t>
  </si>
  <si>
    <t>8700 block of Bel Air Dr, Indianapolis, IN 46226</t>
  </si>
  <si>
    <t>Erick Douglas</t>
  </si>
  <si>
    <t>3800 block of E 38th St, Indianapolis, IN 46218</t>
  </si>
  <si>
    <t>Michelle Spaulding</t>
  </si>
  <si>
    <t>2100 block of Westbrook Ave, Indianapolis, IN 46241</t>
  </si>
  <si>
    <t>Ladon Perry</t>
  </si>
  <si>
    <t>N Post Rd &amp; 30th St, Indianapolis, IN 46229</t>
  </si>
  <si>
    <t>Vivian Clark</t>
  </si>
  <si>
    <t>1000 block of Hardin Blvd, Indianapolis, IN 46241</t>
  </si>
  <si>
    <t>Donna Howes</t>
  </si>
  <si>
    <t>9400 block of E Washington St, Indianapolis, IN 46229</t>
  </si>
  <si>
    <t>De'Andre Anderson Jr</t>
  </si>
  <si>
    <t>8000 block of Meadow Ln, Indianapolis, IN 46227</t>
  </si>
  <si>
    <t>Janet Thomas</t>
  </si>
  <si>
    <t>6800 block of Mimosa Ln, Indianapolis, IN 46259</t>
  </si>
  <si>
    <t>Karen Galvez Hernandez</t>
  </si>
  <si>
    <t>4000 block of Stratford Ave, Indianapolis, IN 46201</t>
  </si>
  <si>
    <t>James Goliday Jr.</t>
  </si>
  <si>
    <t>7100 block of Kingswood Ct, Indianapolis, IN 46256</t>
  </si>
  <si>
    <t>Bradley Dunaway</t>
  </si>
  <si>
    <t>11200 block of Redskin Pl, Indianapolis, IN 46235</t>
  </si>
  <si>
    <t>Derell Brown</t>
  </si>
  <si>
    <t>Adams Street, Indianapolis, IN</t>
  </si>
  <si>
    <t>"Baby" Hawkins</t>
  </si>
  <si>
    <t>3500 block of Adams Street, Indianapolis, IN</t>
  </si>
  <si>
    <t>Kiara Hawkins</t>
  </si>
  <si>
    <t>3500 block Adams St, Indianapolis, IN 46218</t>
  </si>
  <si>
    <t>Rita Childs</t>
  </si>
  <si>
    <t>3500 block of Adams St, Indianapolis, IN 46218</t>
  </si>
  <si>
    <t>Elijah Childs</t>
  </si>
  <si>
    <t>Raymond Childs</t>
  </si>
  <si>
    <t>Kezzie Childs</t>
  </si>
  <si>
    <t>200 block of N Shortridge Rd, Indianapolis, IN 46219</t>
  </si>
  <si>
    <t>DaQuan Smith</t>
  </si>
  <si>
    <t>6700 block of E 32nd St, Indianapolis, IN 46226</t>
  </si>
  <si>
    <t>Justin Laster</t>
  </si>
  <si>
    <t>8200 block of S Meridian St, Indianapolis, IN 46217</t>
  </si>
  <si>
    <t>Cung Cem</t>
  </si>
  <si>
    <t>2900 block of S Keystone Ave, Indianapolis, IN 46203</t>
  </si>
  <si>
    <t>Justin White</t>
  </si>
  <si>
    <t>3900 block of Hoyt Ave, Indianapolis, IN 46203</t>
  </si>
  <si>
    <t>Charlie Siders</t>
  </si>
  <si>
    <t>3900 block of N Pasadena St, Indianapolis, IN 46226</t>
  </si>
  <si>
    <t>Austin Smith</t>
  </si>
  <si>
    <t>Melissa Smith</t>
  </si>
  <si>
    <t>Jerrell Moten</t>
  </si>
  <si>
    <t>2300 block of Hillside Ave, Indianapolis, IN 46218</t>
  </si>
  <si>
    <t>Johnny Purchase</t>
  </si>
  <si>
    <t>3900 block of Boulevard Pl, Indianapolis, IN 46208</t>
  </si>
  <si>
    <t>Ashley Bell</t>
  </si>
  <si>
    <t>2100 block of N Spencer Ave, Indianapolis, IN 46218</t>
  </si>
  <si>
    <t>James Lewis</t>
  </si>
  <si>
    <t>2000 block of W Coil St, Indianapolis, IN 46260</t>
  </si>
  <si>
    <t>James Greenberg</t>
  </si>
  <si>
    <t>2000 block of N Alabama St, Indianapolis, IN 46202</t>
  </si>
  <si>
    <t>Russell Peed</t>
  </si>
  <si>
    <t>9300 block of Norcross Ct, Indianapolis, IN 46260</t>
  </si>
  <si>
    <t>James Anderson Sr</t>
  </si>
  <si>
    <t>80-21-003928</t>
  </si>
  <si>
    <t xml:space="preserve">3400 BLOCK VETTER AVE                                       </t>
  </si>
  <si>
    <t>2021-0771781</t>
  </si>
  <si>
    <t>Tapestry Park</t>
  </si>
  <si>
    <t>Cir</t>
  </si>
  <si>
    <t>9700 Tapestry Park Cir
Jacksonville, Florida</t>
  </si>
  <si>
    <t>Jamerson, Shacourtney Shaquay</t>
  </si>
  <si>
    <t>21</t>
  </si>
  <si>
    <t>2021-0533011</t>
  </si>
  <si>
    <t>Joy</t>
  </si>
  <si>
    <t>J3</t>
  </si>
  <si>
    <t>5000 Joy Dr
Jacksonville, Florida</t>
  </si>
  <si>
    <t>Original Incident Reported On 9.06.21</t>
  </si>
  <si>
    <t>2021-0766809</t>
  </si>
  <si>
    <t>Ferndale</t>
  </si>
  <si>
    <t>Pl</t>
  </si>
  <si>
    <t>E1</t>
  </si>
  <si>
    <t>1500 Ferndale Pl
Jacksonville, Florida</t>
  </si>
  <si>
    <t>2021-0742765</t>
  </si>
  <si>
    <t>103rd</t>
  </si>
  <si>
    <t>St</t>
  </si>
  <si>
    <t>L2</t>
  </si>
  <si>
    <t>10000 103rd St
Jacksonville, Florida</t>
  </si>
  <si>
    <t>2021-0720852</t>
  </si>
  <si>
    <t>California</t>
  </si>
  <si>
    <t>K3</t>
  </si>
  <si>
    <t>5600 California Ave
Jacksonville, Florida</t>
  </si>
  <si>
    <t>2021-0714376</t>
  </si>
  <si>
    <t>Justina</t>
  </si>
  <si>
    <t>Rd</t>
  </si>
  <si>
    <t>D1</t>
  </si>
  <si>
    <t>2900 Justina Rd
Jacksonville, Florida</t>
  </si>
  <si>
    <t>2021-0708643</t>
  </si>
  <si>
    <t>21st</t>
  </si>
  <si>
    <t>100 21st St W
Jacksonville, Florida</t>
  </si>
  <si>
    <t>Hall, Tiara Anche</t>
  </si>
  <si>
    <t>31</t>
  </si>
  <si>
    <t>2021-0710104</t>
  </si>
  <si>
    <t>Johnston Lake</t>
  </si>
  <si>
    <t>Ct</t>
  </si>
  <si>
    <t>5000 Johnston Lake Ct
Jacksonville, Florida</t>
  </si>
  <si>
    <t>Anderson Jr, Otis Lee</t>
  </si>
  <si>
    <t>Anderson Sr, Otis Lee</t>
  </si>
  <si>
    <t>52</t>
  </si>
  <si>
    <t>Domestic</t>
  </si>
  <si>
    <t>2021-0705296</t>
  </si>
  <si>
    <t>Ironside</t>
  </si>
  <si>
    <t>7300 Ironside Dr E
Jacksonville, Florida</t>
  </si>
  <si>
    <t>2021-0691257</t>
  </si>
  <si>
    <t>Burlingame</t>
  </si>
  <si>
    <t>D2</t>
  </si>
  <si>
    <t>7300 Burlingame Ct
Jacksonville, Florida</t>
  </si>
  <si>
    <t>Smith, Patrick Lee</t>
  </si>
  <si>
    <t>25</t>
  </si>
  <si>
    <t>2021-0689294</t>
  </si>
  <si>
    <t>Autrey</t>
  </si>
  <si>
    <t>6900 Autrey Ave S
Jacksonville, Florida</t>
  </si>
  <si>
    <t>Thompson, Synorae Lavette</t>
  </si>
  <si>
    <t>37</t>
  </si>
  <si>
    <t>2021-0687448</t>
  </si>
  <si>
    <t>Davis</t>
  </si>
  <si>
    <t>B2</t>
  </si>
  <si>
    <t>2100 Davis St
Jacksonville, Florida</t>
  </si>
  <si>
    <t>2021-0679527</t>
  </si>
  <si>
    <t>Lionell</t>
  </si>
  <si>
    <t>N1</t>
  </si>
  <si>
    <t>3600 Lionell St
Jacksonville, Florida</t>
  </si>
  <si>
    <t>2021-0672961</t>
  </si>
  <si>
    <t>Soforenko</t>
  </si>
  <si>
    <t>Q2</t>
  </si>
  <si>
    <t>11000 Soforenko Dr
Jacksonville, Florida</t>
  </si>
  <si>
    <t>2021-0650579</t>
  </si>
  <si>
    <t>19th</t>
  </si>
  <si>
    <t>C2</t>
  </si>
  <si>
    <t>1500 19th St E
Jacksonville, Florida</t>
  </si>
  <si>
    <t>2021-0633762</t>
  </si>
  <si>
    <t>14th</t>
  </si>
  <si>
    <t>M3</t>
  </si>
  <si>
    <t>2000 14th St W
Jacksonville, Florida</t>
  </si>
  <si>
    <t>Cooper, Keith Lavon</t>
  </si>
  <si>
    <t>32</t>
  </si>
  <si>
    <t>2021-0608276</t>
  </si>
  <si>
    <t>16th</t>
  </si>
  <si>
    <t>200 16th St E
Jacksonville, Florida</t>
  </si>
  <si>
    <t>2021-0622194</t>
  </si>
  <si>
    <t>Adams</t>
  </si>
  <si>
    <t>A1</t>
  </si>
  <si>
    <t>900 Adams St W
Jacksonville, Florida</t>
  </si>
  <si>
    <t>Hill, Dextor Anthony</t>
  </si>
  <si>
    <t>64</t>
  </si>
  <si>
    <t>2021-0620004</t>
  </si>
  <si>
    <t>Lane</t>
  </si>
  <si>
    <t>K1</t>
  </si>
  <si>
    <t>1500 Lane Ave S
Jacksonville, Florida</t>
  </si>
  <si>
    <t>2021-0430316</t>
  </si>
  <si>
    <t>Phoenix</t>
  </si>
  <si>
    <t>B3</t>
  </si>
  <si>
    <t>2000 Phoenix Ave
Jacksonville, Florida</t>
  </si>
  <si>
    <t>Daniels, Michael Anthony</t>
  </si>
  <si>
    <t>Original incident occurred on 7.18.1989_x000D_
Classified on 10.14.2021</t>
  </si>
  <si>
    <t>2021-0598520</t>
  </si>
  <si>
    <t>Lone Star</t>
  </si>
  <si>
    <t>D3</t>
  </si>
  <si>
    <t>10000 Lone Star Rd
Jacksonville, Florida</t>
  </si>
  <si>
    <t>Medina-Ulloa, Yery Noel</t>
  </si>
  <si>
    <t>23</t>
  </si>
  <si>
    <t>2021-0596017</t>
  </si>
  <si>
    <t>Brookwood Forest</t>
  </si>
  <si>
    <t>1200 Brookwood Forest Blvd
Jacksonville, Florida</t>
  </si>
  <si>
    <t>2021-0588624</t>
  </si>
  <si>
    <t>Broward</t>
  </si>
  <si>
    <t>800 Broward Rd
Jacksonville, Florida</t>
  </si>
  <si>
    <t>Original incident occurred on 10.2.21_x000D_
Classified as murder on 10.5.21</t>
  </si>
  <si>
    <t>2021-0582818</t>
  </si>
  <si>
    <t>Alderman</t>
  </si>
  <si>
    <t>800 Alderman Rd
Jacksonville, Florida</t>
  </si>
  <si>
    <t>Flowers-Miller, Quamir Markel; Harris, Robert Deshawn</t>
  </si>
  <si>
    <t>B; B</t>
  </si>
  <si>
    <t>M; M</t>
  </si>
  <si>
    <t>17; 18</t>
  </si>
  <si>
    <t>2021-0580941</t>
  </si>
  <si>
    <t>Pullman</t>
  </si>
  <si>
    <t>1900 Pullman Ave W
Jacksonville, Florida</t>
  </si>
  <si>
    <t>2021-0579998</t>
  </si>
  <si>
    <t>Lenox</t>
  </si>
  <si>
    <t>J2</t>
  </si>
  <si>
    <t>4800 Lenox Ave
Jacksonville, Florida</t>
  </si>
  <si>
    <t>2021-0576287</t>
  </si>
  <si>
    <t>Devoe</t>
  </si>
  <si>
    <t>O2</t>
  </si>
  <si>
    <t>8400 Devoe St
Jacksonville, Florida</t>
  </si>
  <si>
    <t>2021-0573042</t>
  </si>
  <si>
    <t>Water</t>
  </si>
  <si>
    <t>N3</t>
  </si>
  <si>
    <t>9500 Water St
Jacksonville, Florida</t>
  </si>
  <si>
    <t>Perry, Reginald Lawrence</t>
  </si>
  <si>
    <t>19</t>
  </si>
  <si>
    <t>2021-0571530</t>
  </si>
  <si>
    <t>1100 Lane Ave S
Jacksonville, Florida</t>
  </si>
  <si>
    <t>Navarro, Stephen G.</t>
  </si>
  <si>
    <t>30</t>
  </si>
  <si>
    <t>2021-0559544</t>
  </si>
  <si>
    <t>Youngerman</t>
  </si>
  <si>
    <t>6000 Youngerman Cir
Jacksonville, Florida</t>
  </si>
  <si>
    <t>Williams, Andy Lee</t>
  </si>
  <si>
    <t>34</t>
  </si>
  <si>
    <t>2021-0533230</t>
  </si>
  <si>
    <t>Huron</t>
  </si>
  <si>
    <t>M2</t>
  </si>
  <si>
    <t>1000 Huron St
Jacksonville, Florida</t>
  </si>
  <si>
    <t>Bowman, Jaquan; Hicks, Key'asia Nashay; Owens, Jaomarion Antwan; Perkins, Jordan Antonio</t>
  </si>
  <si>
    <t>B; B; B; B</t>
  </si>
  <si>
    <t>M; F; M; M</t>
  </si>
  <si>
    <t>14; 15; 15; 16</t>
  </si>
  <si>
    <t>2021-0529736</t>
  </si>
  <si>
    <t>Coastline</t>
  </si>
  <si>
    <t>A3</t>
  </si>
  <si>
    <t>200 Coastline Dr E
Jacksonville, Florida</t>
  </si>
  <si>
    <t>Gallon, Paige NMN; Hall, Cory Deshawn</t>
  </si>
  <si>
    <t>26; 29</t>
  </si>
  <si>
    <t>2021-0515687</t>
  </si>
  <si>
    <t>McCarty</t>
  </si>
  <si>
    <t>7100 McCarty Dr S
Jacksonville, Florida</t>
  </si>
  <si>
    <t>Felix, Granardo Lareese</t>
  </si>
  <si>
    <t>28</t>
  </si>
  <si>
    <t>2021-0500388</t>
  </si>
  <si>
    <t>1800 Lane Ave S
Jacksonville, Florida</t>
  </si>
  <si>
    <t>2021-0500527</t>
  </si>
  <si>
    <t>Airport</t>
  </si>
  <si>
    <t>P3</t>
  </si>
  <si>
    <t>1100 Airport Rd
Jacksonville, Florida</t>
  </si>
  <si>
    <t>Brown Jr, Timothy Asaad</t>
  </si>
  <si>
    <t>18</t>
  </si>
  <si>
    <t>2021-0491889</t>
  </si>
  <si>
    <t>Moncrief</t>
  </si>
  <si>
    <t>2200 Moncrief Rd
Jacksonville, Florida</t>
  </si>
  <si>
    <t>2021-0487217</t>
  </si>
  <si>
    <t>Beach</t>
  </si>
  <si>
    <t>E3</t>
  </si>
  <si>
    <t>9800 Beach Blvd
Jacksonville, Florida</t>
  </si>
  <si>
    <t>2021-0433243</t>
  </si>
  <si>
    <t>45th</t>
  </si>
  <si>
    <t>N2</t>
  </si>
  <si>
    <t>1600 45th St W
Jacksonville, Florida</t>
  </si>
  <si>
    <t>Original offense occurred on 7.20.21</t>
  </si>
  <si>
    <t>2021-0469214</t>
  </si>
  <si>
    <t>4600 California Ave
Jacksonville, Florida</t>
  </si>
  <si>
    <t>2021-0460376</t>
  </si>
  <si>
    <t>Myra</t>
  </si>
  <si>
    <t>J1</t>
  </si>
  <si>
    <t>2700 Myra St
Jacksonville, Florida</t>
  </si>
  <si>
    <t>Schollaert, Caroline</t>
  </si>
  <si>
    <t>Parker, Tyree Levon</t>
  </si>
  <si>
    <t>22</t>
  </si>
  <si>
    <t>2021-0460301</t>
  </si>
  <si>
    <t>Brooklyn</t>
  </si>
  <si>
    <t>2000 Brooklyn Rd
Jacksonville, Florida</t>
  </si>
  <si>
    <t>Brown, Randall Bernard; Mackey, Kissy Terice Jovan</t>
  </si>
  <si>
    <t>M; F</t>
  </si>
  <si>
    <t>37; 43</t>
  </si>
  <si>
    <t>2021-0461205</t>
  </si>
  <si>
    <t>Labelle</t>
  </si>
  <si>
    <t>1200 Labelle St
Jacksonville, Florida</t>
  </si>
  <si>
    <t>2021-0439976</t>
  </si>
  <si>
    <t>Ella</t>
  </si>
  <si>
    <t>1500 Ella St
Jacksonville, Florida</t>
  </si>
  <si>
    <t>Incident occurred on 7.23.21</t>
  </si>
  <si>
    <t>2021-0456389</t>
  </si>
  <si>
    <t>Patton</t>
  </si>
  <si>
    <t>9700 Patton Rd
Jacksonville, Florida</t>
  </si>
  <si>
    <t>2021-0449923</t>
  </si>
  <si>
    <t>Beachwood</t>
  </si>
  <si>
    <t>2900 Beachwood Blvd
Jacksonville, Florida</t>
  </si>
  <si>
    <t>Milliner, Anthony Versell</t>
  </si>
  <si>
    <t>Incident occurred on 7.28.21_x000D_
Classified as murder on 8.02.21</t>
  </si>
  <si>
    <t>2021-0441849</t>
  </si>
  <si>
    <t>4200 Moncrief Rd
Jacksonville, Florida</t>
  </si>
  <si>
    <t>2021-0423765</t>
  </si>
  <si>
    <t>University</t>
  </si>
  <si>
    <t>3500 University Blvd N
Jacksonville, Florida</t>
  </si>
  <si>
    <t>Rines, Nathan Matthew</t>
  </si>
  <si>
    <t>40</t>
  </si>
  <si>
    <t>2021-0423397</t>
  </si>
  <si>
    <t>Division</t>
  </si>
  <si>
    <t>3100 Division St
Jacksonville, Florida</t>
  </si>
  <si>
    <t>Artis, Jomarion Deangelo</t>
  </si>
  <si>
    <t>20</t>
  </si>
  <si>
    <t>2021-0416718</t>
  </si>
  <si>
    <t>Arlington</t>
  </si>
  <si>
    <t>Expwy</t>
  </si>
  <si>
    <t>E2</t>
  </si>
  <si>
    <t>8000 Arlington Expwy
Jacksonville, Florida</t>
  </si>
  <si>
    <t>2021-0407835</t>
  </si>
  <si>
    <t>Concord</t>
  </si>
  <si>
    <t>7900 Concord Blvd E
Jacksonville, Florida</t>
  </si>
  <si>
    <t>2021-0395292</t>
  </si>
  <si>
    <t>Maynard</t>
  </si>
  <si>
    <t>2400 Maynard St
Jacksonville, Florida</t>
  </si>
  <si>
    <t>2021-0384856</t>
  </si>
  <si>
    <t>Norfolk</t>
  </si>
  <si>
    <t>9300 Norfolk Blvd
Jacksonville, Florida</t>
  </si>
  <si>
    <t>2021-0376058</t>
  </si>
  <si>
    <t>31st</t>
  </si>
  <si>
    <t>1600 31st St W
Jacksonville, Florida</t>
  </si>
  <si>
    <t>2021-0375225</t>
  </si>
  <si>
    <t>7000 103rd St
Jacksonville, Florida</t>
  </si>
  <si>
    <t>Perkins, Zebulon L.</t>
  </si>
  <si>
    <t>29</t>
  </si>
  <si>
    <t>2021-0370732</t>
  </si>
  <si>
    <t>1300 Dunn Ave
Jacksonville, Florida</t>
  </si>
  <si>
    <t>Browning, Dawn Michelle</t>
  </si>
  <si>
    <t>2021-0365781</t>
  </si>
  <si>
    <t>Shindler</t>
  </si>
  <si>
    <t>L1</t>
  </si>
  <si>
    <t>6500 Shindler Dr
Jacksonville, Florida</t>
  </si>
  <si>
    <t>Anderson, Tywan Tyron; Gunn, Daishawn Fremell</t>
  </si>
  <si>
    <t>19; 19</t>
  </si>
  <si>
    <t>2021-0360964</t>
  </si>
  <si>
    <t>3700 University Blvd S
Jacksonville, Florida</t>
  </si>
  <si>
    <t>2021-0345236</t>
  </si>
  <si>
    <t>Townsend</t>
  </si>
  <si>
    <t>3500 Townsend Blvd
Jacksonville, Florida</t>
  </si>
  <si>
    <t>2021-0343400</t>
  </si>
  <si>
    <t>Beaver</t>
  </si>
  <si>
    <t>M1</t>
  </si>
  <si>
    <t>2800 Beaver St W
Jacksonville, Florida</t>
  </si>
  <si>
    <t>McCray, D'Andre Jordan</t>
  </si>
  <si>
    <t>15</t>
  </si>
  <si>
    <t>2021-0318829</t>
  </si>
  <si>
    <t>1400 14th St W
Jacksonville, Florida</t>
  </si>
  <si>
    <t>2021-0313116</t>
  </si>
  <si>
    <t>Hyacinth</t>
  </si>
  <si>
    <t>3500 Hyacinth St
Jacksonville, Florida</t>
  </si>
  <si>
    <t>2021-0313143</t>
  </si>
  <si>
    <t>Halsema</t>
  </si>
  <si>
    <t>00 Halsema Rd S
Jacksonville, Florida</t>
  </si>
  <si>
    <t>2021-0304802</t>
  </si>
  <si>
    <t>Pearl</t>
  </si>
  <si>
    <t>3600 Pearl St N
Jacksonville, Florida</t>
  </si>
  <si>
    <t>Original Incident 5.22.21_x000D_
Classified murder on 6.24.21</t>
  </si>
  <si>
    <t>2021-0304440</t>
  </si>
  <si>
    <t>Melson</t>
  </si>
  <si>
    <t>1000 Melson Ave
Jacksonville, Florida</t>
  </si>
  <si>
    <t>2021-0301823</t>
  </si>
  <si>
    <t>Old Kings</t>
  </si>
  <si>
    <t>G2</t>
  </si>
  <si>
    <t>7200 Old Kings Rd S
Jacksonville, Florida</t>
  </si>
  <si>
    <t>Hemans, Samijo Anthony</t>
  </si>
  <si>
    <t>2021-0297070</t>
  </si>
  <si>
    <t>25th</t>
  </si>
  <si>
    <t>1800 25th St E
Jacksonville, Florida</t>
  </si>
  <si>
    <t>2020-0803236</t>
  </si>
  <si>
    <t>9th</t>
  </si>
  <si>
    <t>1700 9th St W
Jacksonville, Florida</t>
  </si>
  <si>
    <t>Original incident occurred on 12.23.20_x000D_
Classified as a murder on 5.6.21</t>
  </si>
  <si>
    <t>2021-0262749</t>
  </si>
  <si>
    <t>1200 Arlington Rd N
Jacksonville, Florida</t>
  </si>
  <si>
    <t>Taylor, James Lamar</t>
  </si>
  <si>
    <t>27</t>
  </si>
  <si>
    <t>2021-0242508</t>
  </si>
  <si>
    <t>Retaw</t>
  </si>
  <si>
    <t>2000 Retaw St
Jacksonville, Florida</t>
  </si>
  <si>
    <t>Price, Jamarcus Phillip</t>
  </si>
  <si>
    <t>2021-0239105</t>
  </si>
  <si>
    <t>Woodbine</t>
  </si>
  <si>
    <t>300 Woodbine St
Jacksonville, Florida</t>
  </si>
  <si>
    <t>2021-0223986</t>
  </si>
  <si>
    <t>Record Exempt
Jacksonville, Florida</t>
  </si>
  <si>
    <t>Pino, Alexander Charles; Sipko, Michelle Leigh</t>
  </si>
  <si>
    <t>W; W</t>
  </si>
  <si>
    <t>30; 38</t>
  </si>
  <si>
    <t>Incident occurred 4.15.21_x000D_
Incident classified 4.22.21</t>
  </si>
  <si>
    <t>2021-0217481</t>
  </si>
  <si>
    <t>9100 103rd St
Jacksonville, Florida</t>
  </si>
  <si>
    <t>Knox, Peter Warren</t>
  </si>
  <si>
    <t>24</t>
  </si>
  <si>
    <t>2021-0212259</t>
  </si>
  <si>
    <t>Kennard</t>
  </si>
  <si>
    <t>900 Kennard St
Jacksonville, Florida</t>
  </si>
  <si>
    <t>Evans, Jasman Marie</t>
  </si>
  <si>
    <t>2021-0209336</t>
  </si>
  <si>
    <t>Allendale</t>
  </si>
  <si>
    <t>2100 Allendale Cir N
Jacksonville, Florida</t>
  </si>
  <si>
    <t>2021-0205466</t>
  </si>
  <si>
    <t>23rd</t>
  </si>
  <si>
    <t>100 23rd St W
Jacksonville, Florida</t>
  </si>
  <si>
    <t>2021-0198321</t>
  </si>
  <si>
    <t>2600 University Blvd N
Jacksonville, Florida</t>
  </si>
  <si>
    <t>2021-0192240</t>
  </si>
  <si>
    <t>Shenandoah</t>
  </si>
  <si>
    <t>O3</t>
  </si>
  <si>
    <t>5100 Shenandoah Ave
Jacksonville, Florida</t>
  </si>
  <si>
    <t>White, Michael Maurice</t>
  </si>
  <si>
    <t>44</t>
  </si>
  <si>
    <t>2021-0171649</t>
  </si>
  <si>
    <t>Silver</t>
  </si>
  <si>
    <t>3200 Silver St
Jacksonville, Florida</t>
  </si>
  <si>
    <t>2021-0159274</t>
  </si>
  <si>
    <t>26th</t>
  </si>
  <si>
    <t>100 26th St W
Jacksonville, Florida</t>
  </si>
  <si>
    <t>2021-0155989</t>
  </si>
  <si>
    <t>Baymeadows</t>
  </si>
  <si>
    <t>8700 Baymeadows Rd
Jacksonville, Florida</t>
  </si>
  <si>
    <t>2021-0147490</t>
  </si>
  <si>
    <t>Old St. Augustine</t>
  </si>
  <si>
    <t>I2</t>
  </si>
  <si>
    <t>11230 Old St. Augustine Rd
Jacksonville, Florida</t>
  </si>
  <si>
    <t>Hanna, Russell Edward</t>
  </si>
  <si>
    <t>38</t>
  </si>
  <si>
    <t>2021-0125003</t>
  </si>
  <si>
    <t>3800 Franklin St
Jacksonville, Florida</t>
  </si>
  <si>
    <t>Bryant, LaTerres Perez</t>
  </si>
  <si>
    <t>47</t>
  </si>
  <si>
    <t>2021-0121148</t>
  </si>
  <si>
    <t>18th</t>
  </si>
  <si>
    <t>300 18th St W
Jacksonville, Florida</t>
  </si>
  <si>
    <t>Ivy, Lorenzo Stephan</t>
  </si>
  <si>
    <t>2021-0105026</t>
  </si>
  <si>
    <t>Hodges</t>
  </si>
  <si>
    <t>3400 Hodges Blvd
Jacksonville, Florida</t>
  </si>
  <si>
    <t>Kreighbaum, Christopher Michael</t>
  </si>
  <si>
    <t>2021-0105402</t>
  </si>
  <si>
    <t>Monotak</t>
  </si>
  <si>
    <t>1400 Monotak Ave
Jacksonville, Florida</t>
  </si>
  <si>
    <t>2021-0106261</t>
  </si>
  <si>
    <t>3000 Myra St
Jacksonville, Florida</t>
  </si>
  <si>
    <t>2021-0106645</t>
  </si>
  <si>
    <t>7th</t>
  </si>
  <si>
    <t>200 7th St W
Jacksonville, Florida</t>
  </si>
  <si>
    <t>Minton, Eric J.</t>
  </si>
  <si>
    <t>2021-0097496</t>
  </si>
  <si>
    <t>Hollybell</t>
  </si>
  <si>
    <t>Drive</t>
  </si>
  <si>
    <t>5700 Hollybell Drive
Jacksonville, Florida</t>
  </si>
  <si>
    <t>2021-0094521</t>
  </si>
  <si>
    <t>Jacks</t>
  </si>
  <si>
    <t>5900 Jacks Rd
Jacksonville, Florida</t>
  </si>
  <si>
    <t>Thomas, Gene William</t>
  </si>
  <si>
    <t>2021-0087517</t>
  </si>
  <si>
    <t>Iris</t>
  </si>
  <si>
    <t>5700 Iris St
Jacksonville, Florida</t>
  </si>
  <si>
    <t>2021-0080619</t>
  </si>
  <si>
    <t>4200 Moncrief Rd W
Jacksonville, Florida</t>
  </si>
  <si>
    <t>Glover, Kyshawn Lamont; Kay, Robert David; Laureano-Cosme, Owen Maoma; Lester, Keon Hunter; Sears, Alana Rae</t>
  </si>
  <si>
    <t>B; B; W; B; B</t>
  </si>
  <si>
    <t>M; M; M; M; F</t>
  </si>
  <si>
    <t>17; 18; 17; 18; 14</t>
  </si>
  <si>
    <t>2021-0077409</t>
  </si>
  <si>
    <t>Wright, Carlos Antonio</t>
  </si>
  <si>
    <t>2021-0064905</t>
  </si>
  <si>
    <t>Dix Ellis</t>
  </si>
  <si>
    <t>Trl</t>
  </si>
  <si>
    <t>8200 Dix Ellis Trl
Jacksonville, Florida</t>
  </si>
  <si>
    <t>2021-0049252</t>
  </si>
  <si>
    <t>5000 Shenandoah Ave
Jacksonville, Florida</t>
  </si>
  <si>
    <t>Duncan, Esmone D.; Hodge, Jordan Tyrese; Smith, Timothy Jacob Lee</t>
  </si>
  <si>
    <t>B; B; B</t>
  </si>
  <si>
    <t>F; M; M</t>
  </si>
  <si>
    <t>22; 21; 23</t>
  </si>
  <si>
    <t>2021-0046068</t>
  </si>
  <si>
    <t>Bunnell</t>
  </si>
  <si>
    <t>3900 Bunnell Dr
Jacksonville, Florida</t>
  </si>
  <si>
    <t>Litgen, George Kenneth</t>
  </si>
  <si>
    <t>50</t>
  </si>
  <si>
    <t>2021-0044298</t>
  </si>
  <si>
    <t>Watershed</t>
  </si>
  <si>
    <t>9500 Watershed Dr N
Jacksonville, Florida</t>
  </si>
  <si>
    <t>McEwing, Keenan Da'von</t>
  </si>
  <si>
    <t>Exceptionally Cleared (Death of Offender)</t>
  </si>
  <si>
    <t>Suspect was killed during commission of the murder</t>
  </si>
  <si>
    <t>2021-0044756</t>
  </si>
  <si>
    <t>2021-0043130</t>
  </si>
  <si>
    <t>Delaware</t>
  </si>
  <si>
    <t>8200 Delaware Ave
Jacksonville, Florida</t>
  </si>
  <si>
    <t>2021-0022202</t>
  </si>
  <si>
    <t>New Kings</t>
  </si>
  <si>
    <t>7800 New Kings Rd
Jacksonville, Florida</t>
  </si>
  <si>
    <t>Johnson, Mack Arthur</t>
  </si>
  <si>
    <t>2021-0020013</t>
  </si>
  <si>
    <t>Barnhill</t>
  </si>
  <si>
    <t>5600 Barnhill Dr
Jacksonville, Florida</t>
  </si>
  <si>
    <t>2021-0011521</t>
  </si>
  <si>
    <t>Edison</t>
  </si>
  <si>
    <t>2400 Edison Ave
Jacksonville, Florida</t>
  </si>
  <si>
    <t>Sumlar, Justin Troy</t>
  </si>
  <si>
    <t>James, Greggory Lynn</t>
  </si>
  <si>
    <t>2021-0002142</t>
  </si>
  <si>
    <t>Hyde Park</t>
  </si>
  <si>
    <t>2000 Hyde Park Rd
Jacksonville, Florida</t>
  </si>
  <si>
    <t>5100 DICKEY HILL RD</t>
  </si>
  <si>
    <t>WAKEFIELD</t>
  </si>
  <si>
    <t>(39.312,-76.705)</t>
  </si>
  <si>
    <t>3300 EDGEWOOD ST</t>
  </si>
  <si>
    <t>ASHBURTON</t>
  </si>
  <si>
    <t>(39.3252,-76.6747)</t>
  </si>
  <si>
    <t>5600 WOODMONT AVE</t>
  </si>
  <si>
    <t>WOODBOURNE HEIGHTS</t>
  </si>
  <si>
    <t>(39.3567,-76.5908)</t>
  </si>
  <si>
    <t>ALLEY</t>
  </si>
  <si>
    <t>3300 E BALTIMORE ST</t>
  </si>
  <si>
    <t>PATTERSON PARK NEIGHBORHOOD</t>
  </si>
  <si>
    <t>(39.2925,-76.5702)</t>
  </si>
  <si>
    <t>1200 HOLLINS ST</t>
  </si>
  <si>
    <t>HOLLINS MARKET</t>
  </si>
  <si>
    <t>(39.2877,-76.6367)</t>
  </si>
  <si>
    <t>1100 SHIELDS PL</t>
  </si>
  <si>
    <t>CENTRAL</t>
  </si>
  <si>
    <t>UPTON</t>
  </si>
  <si>
    <t>(39.2976,-76.63)</t>
  </si>
  <si>
    <t>Central</t>
  </si>
  <si>
    <t>4400 PENNINGTON AVE</t>
  </si>
  <si>
    <t>CURTIS BAY</t>
  </si>
  <si>
    <t>(39.226,-76.5886)</t>
  </si>
  <si>
    <t>700 MOSHER ST</t>
  </si>
  <si>
    <t>(39.3006,-76.6346)</t>
  </si>
  <si>
    <t>2900 HOLLINS FERRY RD</t>
  </si>
  <si>
    <t>LAKELAND</t>
  </si>
  <si>
    <t>(39.2552,-76.6462)</t>
  </si>
  <si>
    <t>500 LONEYS LN</t>
  </si>
  <si>
    <t>ELLWOOD PARK/MONUMENT</t>
  </si>
  <si>
    <t>(39.2972,-76.5726)</t>
  </si>
  <si>
    <t>2400 BRENTWOOD AVE</t>
  </si>
  <si>
    <t>BARCLAY</t>
  </si>
  <si>
    <t>(39.3163,-76.6105)</t>
  </si>
  <si>
    <t>1200 W NORTH AVE</t>
  </si>
  <si>
    <t>(39.3104,-76.637)</t>
  </si>
  <si>
    <t>600 LAURENS ST</t>
  </si>
  <si>
    <t>(39.3043,-76.6357)</t>
  </si>
  <si>
    <t>500 DENISON ST</t>
  </si>
  <si>
    <t>LOWER EDMONDSON VILLAGE</t>
  </si>
  <si>
    <t>(39.2928,-76.6741)</t>
  </si>
  <si>
    <t>600 LUCIA AVE</t>
  </si>
  <si>
    <t>YALE HEIGHTS</t>
  </si>
  <si>
    <t>(39.2739,-76.6922)</t>
  </si>
  <si>
    <t>3900 NORFOLK AVE</t>
  </si>
  <si>
    <t>(39.3246,-76.6838)</t>
  </si>
  <si>
    <t>1900 ARGONNE DR</t>
  </si>
  <si>
    <t>CEDMONT</t>
  </si>
  <si>
    <t>(39.3472,-76.5383)</t>
  </si>
  <si>
    <t>1500 MARSHALL ST</t>
  </si>
  <si>
    <t>SOUTH BALTIMORE</t>
  </si>
  <si>
    <t>(39.2723,-76.6124)</t>
  </si>
  <si>
    <t>4800 HOLDER AVE</t>
  </si>
  <si>
    <t>WALTHERSON</t>
  </si>
  <si>
    <t>(39.3425,-76.5634)</t>
  </si>
  <si>
    <t>3900 EDGEWOOD RD</t>
  </si>
  <si>
    <t>EAST ARLINGTON</t>
  </si>
  <si>
    <t>(39.331,-76.6708)</t>
  </si>
  <si>
    <t>1000 N CALHOUN ST</t>
  </si>
  <si>
    <t>SANDTOWN-WINCHESTER</t>
  </si>
  <si>
    <t>(39.3001,-76.6402)</t>
  </si>
  <si>
    <t>200 N ROSE ST</t>
  </si>
  <si>
    <t>MCELDERRY PARK</t>
  </si>
  <si>
    <t>(39.2945,-76.5814)</t>
  </si>
  <si>
    <t>2900 PARKWOOD AVE</t>
  </si>
  <si>
    <t>(39.3158,-76.6468)</t>
  </si>
  <si>
    <t>3500 REISTERSTOWN RD</t>
  </si>
  <si>
    <t>(39.3277,-76.6594)</t>
  </si>
  <si>
    <t>1300 N GILMOR ST</t>
  </si>
  <si>
    <t>(39.3033,-76.6433)</t>
  </si>
  <si>
    <t>6600 GIST AVE</t>
  </si>
  <si>
    <t>GLEN</t>
  </si>
  <si>
    <t>(39.3583,-76.7015)</t>
  </si>
  <si>
    <t>500 RANDOM RD</t>
  </si>
  <si>
    <t>BEECHFIELD</t>
  </si>
  <si>
    <t>(39.2796,-76.7007)</t>
  </si>
  <si>
    <t>2800 GARRISON BLVD</t>
  </si>
  <si>
    <t>(39.3193,-76.6769)</t>
  </si>
  <si>
    <t>5200 ELMER AVE</t>
  </si>
  <si>
    <t>(39.3475,-76.6782)</t>
  </si>
  <si>
    <t>2400 GREENMOUNT AVE</t>
  </si>
  <si>
    <t>(39.3163,-76.6095)</t>
  </si>
  <si>
    <t>1000 APPLETON ST</t>
  </si>
  <si>
    <t>(39.2998,-76.6485)</t>
  </si>
  <si>
    <t>3000 OAKLEY AVE</t>
  </si>
  <si>
    <t>CENTRAL PARK HEIGHTS</t>
  </si>
  <si>
    <t>(39.3479,-76.6704)</t>
  </si>
  <si>
    <t>2100 FREDERICK AVE</t>
  </si>
  <si>
    <t>BOYD-BOOTH</t>
  </si>
  <si>
    <t>(39.2858,-76.65)</t>
  </si>
  <si>
    <t>Tri-District</t>
  </si>
  <si>
    <t>800 N WOLFE ST</t>
  </si>
  <si>
    <t>MIDDLE EAST</t>
  </si>
  <si>
    <t>(39.2996,-76.591)</t>
  </si>
  <si>
    <t>0 S CONKLING ST</t>
  </si>
  <si>
    <t>BALTIMORE HIGHLANDS</t>
  </si>
  <si>
    <t>(39.2925,-76.5675)</t>
  </si>
  <si>
    <t>1300 N STRICKER ST</t>
  </si>
  <si>
    <t>(39.3036,-76.6419)</t>
  </si>
  <si>
    <t>1200 DRUID HILL AVE</t>
  </si>
  <si>
    <t>(39.3012,-76.6276)</t>
  </si>
  <si>
    <t>2100 AIKEN ST</t>
  </si>
  <si>
    <t>(39.3139,-76.6007)</t>
  </si>
  <si>
    <t>2800 PELHAM AVE</t>
  </si>
  <si>
    <t>BELAIR-EDISON</t>
  </si>
  <si>
    <t>(39.3254,-76.572)</t>
  </si>
  <si>
    <t>100 W PATAPSCO AVE</t>
  </si>
  <si>
    <t>BROOKLYN</t>
  </si>
  <si>
    <t>(39.2389,-76.611)</t>
  </si>
  <si>
    <t>1700 N CHESTER ST</t>
  </si>
  <si>
    <t>(39.3099,-76.5885)</t>
  </si>
  <si>
    <t>CHURCH</t>
  </si>
  <si>
    <t>2200 CHRISTIAN ST</t>
  </si>
  <si>
    <t>CARROLLTON RIDGE</t>
  </si>
  <si>
    <t>(39.2814,-76.651)</t>
  </si>
  <si>
    <t>2600 GROGAN AVE</t>
  </si>
  <si>
    <t>BEREA</t>
  </si>
  <si>
    <t>(39.3065,-76.5813)</t>
  </si>
  <si>
    <t>5700 O''DONNELL ST</t>
  </si>
  <si>
    <t>MEDFORD</t>
  </si>
  <si>
    <t>(39.2812,-76.5473)</t>
  </si>
  <si>
    <t>4600 EASTERN AVE</t>
  </si>
  <si>
    <t>GREEKTOWN</t>
  </si>
  <si>
    <t>(39.2871,-76.5572)</t>
  </si>
  <si>
    <t>2400 ORLEANS ST</t>
  </si>
  <si>
    <t>(39.2957,-76.5834)</t>
  </si>
  <si>
    <t>800 BROOKS LN</t>
  </si>
  <si>
    <t>RESERVOIR HILL</t>
  </si>
  <si>
    <t>(39.3161,-76.634)</t>
  </si>
  <si>
    <t>6200 CARDIFF AVE</t>
  </si>
  <si>
    <t>(39.2764,-76.5416)</t>
  </si>
  <si>
    <t>2500 HOLLINS ST</t>
  </si>
  <si>
    <t>SHIPLEY HILL</t>
  </si>
  <si>
    <t>(39.2868,-76.6562)</t>
  </si>
  <si>
    <t>4800 CLAYBURY AVE</t>
  </si>
  <si>
    <t>FRANKFORD</t>
  </si>
  <si>
    <t>(39.3184,-76.5497)</t>
  </si>
  <si>
    <t>1500 LESLIE ST</t>
  </si>
  <si>
    <t>(39.3059,-76.6426)</t>
  </si>
  <si>
    <t>800 PONTIAC AVE</t>
  </si>
  <si>
    <t>(39.2344,-76.5997)</t>
  </si>
  <si>
    <t>3900 CLIFTON AVE</t>
  </si>
  <si>
    <t>MOUNT HOLLY</t>
  </si>
  <si>
    <t>(39.3112,-76.6826)</t>
  </si>
  <si>
    <t>3900 ELMORA AVE</t>
  </si>
  <si>
    <t>(39.3176,-76.5598)</t>
  </si>
  <si>
    <t>700 E 20TH ST</t>
  </si>
  <si>
    <t>(39.3126,-76.6083)</t>
  </si>
  <si>
    <t>3500 LEEDS ST</t>
  </si>
  <si>
    <t>SAINT JOSEPHS</t>
  </si>
  <si>
    <t>(39.2837,-76.6746)</t>
  </si>
  <si>
    <t>1000 HILLMAN ST</t>
  </si>
  <si>
    <t>JOHNSTON SQUARE</t>
  </si>
  <si>
    <t>(39.3015,-76.6057)</t>
  </si>
  <si>
    <t>3400 LEVERTON AVE</t>
  </si>
  <si>
    <t>(39.2919,-76.5688)</t>
  </si>
  <si>
    <t>3500 S HANOVER ST</t>
  </si>
  <si>
    <t>(39.2401,-76.6088)</t>
  </si>
  <si>
    <t>900 W MULBERRY ST</t>
  </si>
  <si>
    <t>HARLEM PARK</t>
  </si>
  <si>
    <t>(39.2935,-76.6325)</t>
  </si>
  <si>
    <t>200 S BOULDIN ST</t>
  </si>
  <si>
    <t>HIGHLANDTOWN</t>
  </si>
  <si>
    <t>(39.2891,-76.571)</t>
  </si>
  <si>
    <t>400 WILSON ST</t>
  </si>
  <si>
    <t>MADISON PARK</t>
  </si>
  <si>
    <t>(39.306,-76.6314)</t>
  </si>
  <si>
    <t>4200 MORRISON CT</t>
  </si>
  <si>
    <t>(39.2276,-76.588)</t>
  </si>
  <si>
    <t>300 S FULTON AVE</t>
  </si>
  <si>
    <t>NEW SOUTHWEST/MOUNT CLARE</t>
  </si>
  <si>
    <t>(39.2836,-76.6449)</t>
  </si>
  <si>
    <t>2800 MANOKIN ST</t>
  </si>
  <si>
    <t>(39.2644,-76.6331)</t>
  </si>
  <si>
    <t>300 N GILMOR ST</t>
  </si>
  <si>
    <t>FRANKLIN SQUARE</t>
  </si>
  <si>
    <t>(39.2922,-76.6426)</t>
  </si>
  <si>
    <t>1900 PENROSE AVE</t>
  </si>
  <si>
    <t>PENROSE/FAYETTE STREET OUTREACH</t>
  </si>
  <si>
    <t>(39.2914,-76.6472)</t>
  </si>
  <si>
    <t>200 N EUTAW ST</t>
  </si>
  <si>
    <t>NEW NORTHWOOD</t>
  </si>
  <si>
    <t>(39.3472,-76.598)</t>
  </si>
  <si>
    <t>6600 SNOWBERRY CT</t>
  </si>
  <si>
    <t>HAMILTON HILLS</t>
  </si>
  <si>
    <t>(39.3676,-76.5715)</t>
  </si>
  <si>
    <t>1600 W SARATOGA ST</t>
  </si>
  <si>
    <t>(39.2922,-76.6427)</t>
  </si>
  <si>
    <t>5100 CURTIS AVE</t>
  </si>
  <si>
    <t>(39.2204,-76.5864)</t>
  </si>
  <si>
    <t>2600 DULANY ST</t>
  </si>
  <si>
    <t>MILLHILL</t>
  </si>
  <si>
    <t>(39.2806,-76.6568)</t>
  </si>
  <si>
    <t>300 FORREST ST</t>
  </si>
  <si>
    <t>PLEASANT VIEW GARDENS</t>
  </si>
  <si>
    <t>(39.2939,-76.603)</t>
  </si>
  <si>
    <t>1700 N MILTON AVE</t>
  </si>
  <si>
    <t>(39.3109,-76.5829)</t>
  </si>
  <si>
    <t>700 N EDGEWOOD ST</t>
  </si>
  <si>
    <t>(39.2965,-76.6741)</t>
  </si>
  <si>
    <t>1200 N PATTERSON PARK AVE</t>
  </si>
  <si>
    <t>(39.3047,-76.5856)</t>
  </si>
  <si>
    <t>1200 N CAROLINE ST</t>
  </si>
  <si>
    <t>OLIVER</t>
  </si>
  <si>
    <t>(39.3042,-76.598)</t>
  </si>
  <si>
    <t>500 W LAFAYETTE AVE</t>
  </si>
  <si>
    <t>(39.3028,-76.6296)</t>
  </si>
  <si>
    <t>1600 N SMALLWOOD ST</t>
  </si>
  <si>
    <t>COPPIN HEIGHTS/ASH-CO-EAST</t>
  </si>
  <si>
    <t>(39.3065,-76.6526)</t>
  </si>
  <si>
    <t>1800 N CHAPEL ST</t>
  </si>
  <si>
    <t>(39.3109,-76.5911)</t>
  </si>
  <si>
    <t>0 S Eutaw St</t>
  </si>
  <si>
    <t>DOWNTOWN</t>
  </si>
  <si>
    <t>(39.2892,-76.6209)</t>
  </si>
  <si>
    <t>1800 BLOOMINGDALE RD</t>
  </si>
  <si>
    <t>ROSEMONT</t>
  </si>
  <si>
    <t>(39.308,-76.6697)</t>
  </si>
  <si>
    <t>2500 MCHENRY ST</t>
  </si>
  <si>
    <t>(39.284,-76.656)</t>
  </si>
  <si>
    <t>1700 GWYNNS FALLS PKWY</t>
  </si>
  <si>
    <t>(39.3174,-76.6499)</t>
  </si>
  <si>
    <t>3600 9TH ST</t>
  </si>
  <si>
    <t>(39.2349,-76.5978)</t>
  </si>
  <si>
    <t>3900 BELLE AVE</t>
  </si>
  <si>
    <t>CALLAWAY-GARRISON</t>
  </si>
  <si>
    <t>(39.3332,-76.6821)</t>
  </si>
  <si>
    <t>5100 WABASH AVE</t>
  </si>
  <si>
    <t>WEST ARLINGTON</t>
  </si>
  <si>
    <t>(39.3412,-76.6832)</t>
  </si>
  <si>
    <t>2500 WASHINGTON BLVD</t>
  </si>
  <si>
    <t>MORRELL PARK</t>
  </si>
  <si>
    <t>(39.267,-76.6522)</t>
  </si>
  <si>
    <t>1200 N DECKER AVE</t>
  </si>
  <si>
    <t>(39.3055,-76.575)</t>
  </si>
  <si>
    <t>4500 CLIFTON RD</t>
  </si>
  <si>
    <t>(39.3156,-76.6913)</t>
  </si>
  <si>
    <t>900 N GILMOR ST</t>
  </si>
  <si>
    <t>(39.2989,-76.643)</t>
  </si>
  <si>
    <t>5200 YORK RD</t>
  </si>
  <si>
    <t>YORK-HOMELAND</t>
  </si>
  <si>
    <t>(39.3534,-76.6099)</t>
  </si>
  <si>
    <t>3500 CLIFTMONT AVE</t>
  </si>
  <si>
    <t>(39.3193,-76.5664)</t>
  </si>
  <si>
    <t>Northeastern</t>
  </si>
  <si>
    <t>2200 BRYANT AVE</t>
  </si>
  <si>
    <t>(39.3162,-76.6497)</t>
  </si>
  <si>
    <t>800 ABBOTT CT</t>
  </si>
  <si>
    <t>OLDTOWN</t>
  </si>
  <si>
    <t>(39.3011,-76.6055)</t>
  </si>
  <si>
    <t>1800 N SMALLWOOD ST</t>
  </si>
  <si>
    <t>(39.3087,-76.6527)</t>
  </si>
  <si>
    <t>3000 E MONUMENT ST</t>
  </si>
  <si>
    <t>MADISON-EASTEND</t>
  </si>
  <si>
    <t>(39.2992,-76.5752)</t>
  </si>
  <si>
    <t>1100 N MILTON AVE</t>
  </si>
  <si>
    <t>BIDDLE STREET</t>
  </si>
  <si>
    <t>(39.3037,-76.5827)</t>
  </si>
  <si>
    <t>2200 KIRK AVE</t>
  </si>
  <si>
    <t>(39.3147,-76.6055)</t>
  </si>
  <si>
    <t>1700 DUNDALK AVE</t>
  </si>
  <si>
    <t>BROENING MANOR</t>
  </si>
  <si>
    <t>(39.2743,-76.5321)</t>
  </si>
  <si>
    <t>400 N MONTFORD AVE</t>
  </si>
  <si>
    <t>(39.2956,-76.5836)</t>
  </si>
  <si>
    <t>2200 CALLOW AVE</t>
  </si>
  <si>
    <t>(39.3128,-76.6314)</t>
  </si>
  <si>
    <t>600 CHERRY HILL RD</t>
  </si>
  <si>
    <t>CHERRY HILL</t>
  </si>
  <si>
    <t>(39.2499,-76.623)</t>
  </si>
  <si>
    <t>1100 ELLICOTT DWY</t>
  </si>
  <si>
    <t>WINCHESTER</t>
  </si>
  <si>
    <t>(39.3009,-76.6687)</t>
  </si>
  <si>
    <t>4100 PATTERSON AVE</t>
  </si>
  <si>
    <t>REISTERSTOWN STATION</t>
  </si>
  <si>
    <t>(39.3561,-76.7024)</t>
  </si>
  <si>
    <t>2500 E BIDDLE ST</t>
  </si>
  <si>
    <t>(39.3048,-76.5826)</t>
  </si>
  <si>
    <t>SHED</t>
  </si>
  <si>
    <t>5000 CORLEY RD</t>
  </si>
  <si>
    <t>(39.3127,-76.7019)</t>
  </si>
  <si>
    <t>1200 CLENDENIN ST</t>
  </si>
  <si>
    <t>(39.311,-76.6381)</t>
  </si>
  <si>
    <t>1700 N PATTERSON PARK AVE</t>
  </si>
  <si>
    <t>(39.31,-76.5859)</t>
  </si>
  <si>
    <t>900 N CALHOUN ST</t>
  </si>
  <si>
    <t>(39.299,-76.6402)</t>
  </si>
  <si>
    <t>2300 WILKENS AVE</t>
  </si>
  <si>
    <t>(39.2802,-76.6526)</t>
  </si>
  <si>
    <t>2400 LOYOLA SOUTHWAY</t>
  </si>
  <si>
    <t>GREENSPRING</t>
  </si>
  <si>
    <t>(39.3386,-76.658)</t>
  </si>
  <si>
    <t>3100 PULASKI HWY</t>
  </si>
  <si>
    <t>(39.2954,-76.5735)</t>
  </si>
  <si>
    <t>5200 FAIRLAWN AVE</t>
  </si>
  <si>
    <t>WOODMERE</t>
  </si>
  <si>
    <t>(39.3421,-76.6846)</t>
  </si>
  <si>
    <t>500 COVENTRY RD</t>
  </si>
  <si>
    <t>(39.2784,-76.7004)</t>
  </si>
  <si>
    <t>2100 E PRESTON ST</t>
  </si>
  <si>
    <t>(39.3057,-76.5882)</t>
  </si>
  <si>
    <t>100 E REDWOOD ST</t>
  </si>
  <si>
    <t>(39.2889,-76.6128)</t>
  </si>
  <si>
    <t>3800 S HANOVER ST</t>
  </si>
  <si>
    <t>(39.2366,-76.6106)</t>
  </si>
  <si>
    <t>2000 W PRATT ST</t>
  </si>
  <si>
    <t>(39.2852,-76.6487)</t>
  </si>
  <si>
    <t>1400 AISQUITH ST</t>
  </si>
  <si>
    <t>(39.307,-76.6024)</t>
  </si>
  <si>
    <t>3400 E BALTIMORE ST</t>
  </si>
  <si>
    <t>(39.2926,-76.5693)</t>
  </si>
  <si>
    <t>2400 WASHINGTON BLVD</t>
  </si>
  <si>
    <t>(39.2672,-76.6518)</t>
  </si>
  <si>
    <t>4000 W BELVEDERE AVE</t>
  </si>
  <si>
    <t>(39.3442,-76.6825)</t>
  </si>
  <si>
    <t>2100 W PATAPSCO AVE</t>
  </si>
  <si>
    <t>(39.2508,-76.6434)</t>
  </si>
  <si>
    <t>2000 W BALTIMORE ST</t>
  </si>
  <si>
    <t>(39.2882,-76.6488)</t>
  </si>
  <si>
    <t>2000 MARYLAND AVE</t>
  </si>
  <si>
    <t>CHARLES NORTH</t>
  </si>
  <si>
    <t>(39.3125,-76.6179)</t>
  </si>
  <si>
    <t>3700 GELSTON DR</t>
  </si>
  <si>
    <t>(39.2958,-76.679)</t>
  </si>
  <si>
    <t>2300 TIOGA PKWY</t>
  </si>
  <si>
    <t>LIBERTY SQUARE</t>
  </si>
  <si>
    <t>(39.3198,-76.6544)</t>
  </si>
  <si>
    <t>3500 W BELVEDERE AVE</t>
  </si>
  <si>
    <t>(39.3469,-76.6791)</t>
  </si>
  <si>
    <t>1200 CLIFTVIEW AVE</t>
  </si>
  <si>
    <t>(39.3165,-76.5975)</t>
  </si>
  <si>
    <t>4200 THAYER CT</t>
  </si>
  <si>
    <t>(39.2283,-76.5993)</t>
  </si>
  <si>
    <t>3500 SPRINGDALE AVE</t>
  </si>
  <si>
    <t>(39.3233,-76.6757)</t>
  </si>
  <si>
    <t>4300 FLOWERTON RD</t>
  </si>
  <si>
    <t>ROGNEL HEIGHTS</t>
  </si>
  <si>
    <t>(39.2971,-76.6896)</t>
  </si>
  <si>
    <t>3900 W FRANKLIN ST</t>
  </si>
  <si>
    <t>ALLENDALE</t>
  </si>
  <si>
    <t>(39.2926,-76.6806)</t>
  </si>
  <si>
    <t>3200 WYLIE AVE</t>
  </si>
  <si>
    <t>(39.3412,-76.6677)</t>
  </si>
  <si>
    <t>1400 W FAYETTE ST</t>
  </si>
  <si>
    <t>(39.2898,-76.6397)</t>
  </si>
  <si>
    <t>1500 PRESSTMAN ST</t>
  </si>
  <si>
    <t>(39.3055,-76.642)</t>
  </si>
  <si>
    <t>2000 KENNEDY AVE</t>
  </si>
  <si>
    <t>(39.3133,-76.6043)</t>
  </si>
  <si>
    <t>1000 W MULBERRY ST</t>
  </si>
  <si>
    <t>POPPLETON</t>
  </si>
  <si>
    <t>(39.2932,-76.6347)</t>
  </si>
  <si>
    <t>1500 E LEXINGTON ST</t>
  </si>
  <si>
    <t>DUNBAR-BROADWAY</t>
  </si>
  <si>
    <t>(39.2937,-76.5972)</t>
  </si>
  <si>
    <t>(39.3132,-76.6043)</t>
  </si>
  <si>
    <t>3300 NOBLE ST</t>
  </si>
  <si>
    <t>(39.2931,-76.5708)</t>
  </si>
  <si>
    <t>3800 W FOREST PARK AVE</t>
  </si>
  <si>
    <t>(39.3259,-76.6826)</t>
  </si>
  <si>
    <t>800 W LEXINGTON ST</t>
  </si>
  <si>
    <t>(39.2912,-76.6301)</t>
  </si>
  <si>
    <t>2200 ASHTON ST</t>
  </si>
  <si>
    <t>(39.282,-76.6512)</t>
  </si>
  <si>
    <t>2400 GARRETT AVE</t>
  </si>
  <si>
    <t>COLDSTREAM HOMESTEAD MONTEBELLO</t>
  </si>
  <si>
    <t>(39.3178,-76.5999)</t>
  </si>
  <si>
    <t>400 N ELLWOOD AVE</t>
  </si>
  <si>
    <t>(39.2963,-76.5737)</t>
  </si>
  <si>
    <t>1500 CYPRESS ST</t>
  </si>
  <si>
    <t>(39.2237,-76.5898)</t>
  </si>
  <si>
    <t>6600 REISTERSTOWN RD</t>
  </si>
  <si>
    <t>(39.3575,-76.7043)</t>
  </si>
  <si>
    <t>3500 NOBLE ST</t>
  </si>
  <si>
    <t>(39.2932,-76.5683)</t>
  </si>
  <si>
    <t>1800 S MONROE ST</t>
  </si>
  <si>
    <t>(39.2689,-76.6336)</t>
  </si>
  <si>
    <t>4200 NICHOLAS AVE</t>
  </si>
  <si>
    <t>(39.3292,-76.564)</t>
  </si>
  <si>
    <t>1200 N POTOMAC ST</t>
  </si>
  <si>
    <t>(39.3051,-76.5757)</t>
  </si>
  <si>
    <t>500 E 22ND ST</t>
  </si>
  <si>
    <t>(39.3146,-76.6094)</t>
  </si>
  <si>
    <t>1600 CLIFTVIEW AVE</t>
  </si>
  <si>
    <t>DARLEY PARK</t>
  </si>
  <si>
    <t>(39.3153,-76.5957)</t>
  </si>
  <si>
    <t>(39.285,-76.6486)</t>
  </si>
  <si>
    <t>1800 E LAFAYETTE AVE</t>
  </si>
  <si>
    <t>(39.3108,-76.5929)</t>
  </si>
  <si>
    <t>4700 YORK RD</t>
  </si>
  <si>
    <t>KERNEWOOD</t>
  </si>
  <si>
    <t>(39.3462,-76.6097)</t>
  </si>
  <si>
    <t>1500 N MILTON AVE</t>
  </si>
  <si>
    <t>(39.308,-76.5829)</t>
  </si>
  <si>
    <t>4700 GWYNN OAK AVE</t>
  </si>
  <si>
    <t>HOWARD PARK</t>
  </si>
  <si>
    <t>(39.331,-76.6961)</t>
  </si>
  <si>
    <t>1800 DOVER ST</t>
  </si>
  <si>
    <t>(39.2848,-76.6451)</t>
  </si>
  <si>
    <t>800 BRIDGEVIEW RD</t>
  </si>
  <si>
    <t>(39.2485,-76.6239)</t>
  </si>
  <si>
    <t>600 W MULBERRY ST</t>
  </si>
  <si>
    <t>UNIVERSITY OF MARYLAND</t>
  </si>
  <si>
    <t>(39.2938,-76.6248)</t>
  </si>
  <si>
    <t>100 S FRANKLINTOWN RD</t>
  </si>
  <si>
    <t>(39.2856,-76.6582)</t>
  </si>
  <si>
    <t>2900 E MONUMENT ST</t>
  </si>
  <si>
    <t>(39.2991,-76.5766)</t>
  </si>
  <si>
    <t>2200 MCCULLOH ST</t>
  </si>
  <si>
    <t>DRUID HEIGHTS</t>
  </si>
  <si>
    <t>(39.3096,-76.6367)</t>
  </si>
  <si>
    <t>1000 HUNTER ST</t>
  </si>
  <si>
    <t>MID-TOWN BELVEDERE</t>
  </si>
  <si>
    <t>(39.3012,-76.6125)</t>
  </si>
  <si>
    <t>2500 ORLEANS ST</t>
  </si>
  <si>
    <t>(39.2957,-76.5813)</t>
  </si>
  <si>
    <t>1900 BELAIR RD</t>
  </si>
  <si>
    <t>SOUTH CLIFTON PARK</t>
  </si>
  <si>
    <t>(39.3127,-76.584)</t>
  </si>
  <si>
    <t>4400 FRANKFORD AVE</t>
  </si>
  <si>
    <t>(39.3359,-76.5495)</t>
  </si>
  <si>
    <t>1000 W LANVALE ST</t>
  </si>
  <si>
    <t>(39.2981,-76.634)</t>
  </si>
  <si>
    <t>5500 FREDERICK AVE</t>
  </si>
  <si>
    <t>WESTGATE</t>
  </si>
  <si>
    <t>(39.2787,-76.709)</t>
  </si>
  <si>
    <t>400 REDWOOD ST</t>
  </si>
  <si>
    <t>(39.3336,-76.6574)</t>
  </si>
  <si>
    <t>0 S STOCKTON ST</t>
  </si>
  <si>
    <t>(39.2882,-76.6374)</t>
  </si>
  <si>
    <t>2800 BRIGHTON ST</t>
  </si>
  <si>
    <t>NORTHWEST COMMUNITY ACTION</t>
  </si>
  <si>
    <t>(39.3054,-76.6639)</t>
  </si>
  <si>
    <t>5200 HILLBURN AVE</t>
  </si>
  <si>
    <t>(39.3424,-76.5574)</t>
  </si>
  <si>
    <t>1000 GRANBY ST</t>
  </si>
  <si>
    <t>JONESTOWN</t>
  </si>
  <si>
    <t>(39.2887,-76.6019)</t>
  </si>
  <si>
    <t>2100 W LEXINGTON ST</t>
  </si>
  <si>
    <t>(39.2905,-76.6503)</t>
  </si>
  <si>
    <t>5200 BELAIR RD</t>
  </si>
  <si>
    <t>(39.3371,-76.5532)</t>
  </si>
  <si>
    <t>1600 MORELAND AVE</t>
  </si>
  <si>
    <t>(39.3065,-76.6557)</t>
  </si>
  <si>
    <t>1300 ENSOR ST</t>
  </si>
  <si>
    <t>(39.3054,-76.6036)</t>
  </si>
  <si>
    <t>2400 LIBERTY HEIGHTS AVE</t>
  </si>
  <si>
    <t>MONDAWMIN</t>
  </si>
  <si>
    <t>(39.3186,-76.654)</t>
  </si>
  <si>
    <t>400 E 23RD ST</t>
  </si>
  <si>
    <t>(39.3156,-76.61)</t>
  </si>
  <si>
    <t>2200 REISTERSTOWN RD</t>
  </si>
  <si>
    <t>(39.3145,-76.6477)</t>
  </si>
  <si>
    <t>2700 RIGGS AVE</t>
  </si>
  <si>
    <t>(39.3005,-76.6618)</t>
  </si>
  <si>
    <t>5200 SAINT CHARLES AVE</t>
  </si>
  <si>
    <t>(39.3442,-76.6824)</t>
  </si>
  <si>
    <t>3400 CLIFTON AVE</t>
  </si>
  <si>
    <t>(39.311,-76.6743)</t>
  </si>
  <si>
    <t>1900 E 20TH ST</t>
  </si>
  <si>
    <t>(39.3132,-76.5917)</t>
  </si>
  <si>
    <t>300 N FULTON AVE</t>
  </si>
  <si>
    <t>(39.2921,-76.6455)</t>
  </si>
  <si>
    <t>500 RICHWOOD AVE</t>
  </si>
  <si>
    <t>RICHNOR SPRINGS</t>
  </si>
  <si>
    <t>(39.3471,-76.6095)</t>
  </si>
  <si>
    <t>1900 W FAYETTE ST</t>
  </si>
  <si>
    <t>(39.2894,-76.6477)</t>
  </si>
  <si>
    <t>4200 PARK HEIGHTS AVE</t>
  </si>
  <si>
    <t>(39.3376,-76.6647)</t>
  </si>
  <si>
    <t>3500 SPAULDING AVE</t>
  </si>
  <si>
    <t>(39.3466,-76.6776)</t>
  </si>
  <si>
    <t>1400 W MULBERRY ST</t>
  </si>
  <si>
    <t>(39.2931,-76.6404)</t>
  </si>
  <si>
    <t>1700 BRADDISH AVE</t>
  </si>
  <si>
    <t>(39.3074,-76.661)</t>
  </si>
  <si>
    <t>3400 5TH ST</t>
  </si>
  <si>
    <t>(39.2405,-76.602)</t>
  </si>
  <si>
    <t>800 STIRLING ST</t>
  </si>
  <si>
    <t>(39.2992,-76.6028)</t>
  </si>
  <si>
    <t>3800 CLARKS LN</t>
  </si>
  <si>
    <t>(39.3603,-76.7024)</t>
  </si>
  <si>
    <t>0 S CAREY ST</t>
  </si>
  <si>
    <t>(39.2885,-76.6381)</t>
  </si>
  <si>
    <t>1600 EUTAW PL</t>
  </si>
  <si>
    <t>BOLTON HILL</t>
  </si>
  <si>
    <t>(39.3067,-76.6291)</t>
  </si>
  <si>
    <t>1500 CARSWELL ST</t>
  </si>
  <si>
    <t>(39.3235,-76.5966)</t>
  </si>
  <si>
    <t>2400 CALVERTON HEIGHTS AVE</t>
  </si>
  <si>
    <t>(39.2976,-76.6552)</t>
  </si>
  <si>
    <t>4900 LIBERTY HEIGHTS AVE</t>
  </si>
  <si>
    <t>(39.3324,-76.6985)</t>
  </si>
  <si>
    <t>800 WHEELER AVE</t>
  </si>
  <si>
    <t>(39.297,-76.655)</t>
  </si>
  <si>
    <t>200 W LEXINGTON ST</t>
  </si>
  <si>
    <t>(39.2917,-76.6181)</t>
  </si>
  <si>
    <t>3000 SPAULDING AVE</t>
  </si>
  <si>
    <t>(39.3492,-76.6731)</t>
  </si>
  <si>
    <t>800 FILLMORE ST</t>
  </si>
  <si>
    <t>(39.3229,-76.6016)</t>
  </si>
  <si>
    <t>200 HARMISON ST</t>
  </si>
  <si>
    <t>(39.285,-76.6492)</t>
  </si>
  <si>
    <t>(39.2895,-76.6471)</t>
  </si>
  <si>
    <t>0 S MONASTERY AVE</t>
  </si>
  <si>
    <t>(39.2858,-76.679)</t>
  </si>
  <si>
    <t>2200 N LONGWOOD ST</t>
  </si>
  <si>
    <t>(39.3123,-76.6678)</t>
  </si>
  <si>
    <t>3000 NORMOUNT CT</t>
  </si>
  <si>
    <t>(39.3027,-76.6681)</t>
  </si>
  <si>
    <t>500 N CURLEY ST</t>
  </si>
  <si>
    <t>(39.297,-76.5759)</t>
  </si>
  <si>
    <t>1100 WASHINGTON BLVD</t>
  </si>
  <si>
    <t>WASHINGTON VILLAGE/PIGTOWN</t>
  </si>
  <si>
    <t>(39.2829,-76.6326)</t>
  </si>
  <si>
    <t>5200 CUTHBERT AVE</t>
  </si>
  <si>
    <t>(39.3463,-76.6804)</t>
  </si>
  <si>
    <t>2000 CHRISTIAN ST</t>
  </si>
  <si>
    <t>(39.2823,-76.6482)</t>
  </si>
  <si>
    <t>400 GOLD ST</t>
  </si>
  <si>
    <t>(39.3096,-76.6368)</t>
  </si>
  <si>
    <t>5100 WILLISTON ST</t>
  </si>
  <si>
    <t>(39.2776,-76.7006)</t>
  </si>
  <si>
    <t>600 N FREMONT AVE</t>
  </si>
  <si>
    <t>(39.2957,-76.6327)</t>
  </si>
  <si>
    <t>2800 CLIFTON PARK TERR</t>
  </si>
  <si>
    <t>(39.3226,-76.5769)</t>
  </si>
  <si>
    <t>3700 FORDS LN</t>
  </si>
  <si>
    <t>(39.3583,-76.6984)</t>
  </si>
  <si>
    <t>1500 WASHINGTON BLVD</t>
  </si>
  <si>
    <t>CARROLL PARK</t>
  </si>
  <si>
    <t>(39.2785,-76.6382)</t>
  </si>
  <si>
    <t>2600 W FAIRMOUNT AVE</t>
  </si>
  <si>
    <t>(39.2883,-76.6586)</t>
  </si>
  <si>
    <t>4200 MASSACHUSETTS AVE</t>
  </si>
  <si>
    <t>(39.2833,-76.686)</t>
  </si>
  <si>
    <t>(39.2838,-76.6567)</t>
  </si>
  <si>
    <t>200 N HILTON ST</t>
  </si>
  <si>
    <t>(39.2887,-76.6725)</t>
  </si>
  <si>
    <t>100 N PAYSON ST</t>
  </si>
  <si>
    <t>(39.2902,-76.6488)</t>
  </si>
  <si>
    <t>2300 E HOFFMAN ST</t>
  </si>
  <si>
    <t>(39.3068,-76.5855)</t>
  </si>
  <si>
    <t>3400 FAIRVIEW AVE</t>
  </si>
  <si>
    <t>(39.3218,-76.6747)</t>
  </si>
  <si>
    <t>PUBLIC HOUSING</t>
  </si>
  <si>
    <t>4600 YORK RD</t>
  </si>
  <si>
    <t>GUILFORD</t>
  </si>
  <si>
    <t>(39.3443,-76.6096)</t>
  </si>
  <si>
    <t>3500 W FOREST PARK AVE</t>
  </si>
  <si>
    <t>(39.3242,-76.6752)</t>
  </si>
  <si>
    <t>700 WOODBOURNE AVE</t>
  </si>
  <si>
    <t>MID-GOVANS</t>
  </si>
  <si>
    <t>(39.3551,-76.6056)</t>
  </si>
  <si>
    <t>5700 WILLOWTON AVE</t>
  </si>
  <si>
    <t>LOCH RAVEN</t>
  </si>
  <si>
    <t>(39.3563,-76.5788)</t>
  </si>
  <si>
    <t>100 IRVING ST</t>
  </si>
  <si>
    <t>(39.2844,-76.6828)</t>
  </si>
  <si>
    <t>1900 BRADDISH AVE</t>
  </si>
  <si>
    <t>(39.3098,-76.6613)</t>
  </si>
  <si>
    <t>300 N STRICKER ST</t>
  </si>
  <si>
    <t>(39.2922,-76.6412)</t>
  </si>
  <si>
    <t>1200 ETTING ST</t>
  </si>
  <si>
    <t>(39.3008,-76.6282)</t>
  </si>
  <si>
    <t>4400 MANORVIEW RD</t>
  </si>
  <si>
    <t>UPLANDS</t>
  </si>
  <si>
    <t>(39.2874,-76.6908)</t>
  </si>
  <si>
    <t>4800 BAYONNE AVE</t>
  </si>
  <si>
    <t>(39.3409,-76.5342)</t>
  </si>
  <si>
    <t>3800 WABASH AVE</t>
  </si>
  <si>
    <t>(39.3278,-76.6651)</t>
  </si>
  <si>
    <t>1900 WILHELM ST</t>
  </si>
  <si>
    <t>(39.2838,-76.6469)</t>
  </si>
  <si>
    <t>1600 ASHBURTON ST</t>
  </si>
  <si>
    <t>(39.3061,-76.6621)</t>
  </si>
  <si>
    <t>3700 W BELVEDERE AVE</t>
  </si>
  <si>
    <t>LANGSTON HUGHES</t>
  </si>
  <si>
    <t>(39.3456,-76.6808)</t>
  </si>
  <si>
    <t>800 N GLOVER ST</t>
  </si>
  <si>
    <t>(39.3,-76.5803)</t>
  </si>
  <si>
    <t>1500 N BROADWAY</t>
  </si>
  <si>
    <t>(39.3075,-76.595)</t>
  </si>
  <si>
    <t>1000 N BROADWAY</t>
  </si>
  <si>
    <t>(39.3019,-76.5947)</t>
  </si>
  <si>
    <t>2800 EDGECOMBE CIR N</t>
  </si>
  <si>
    <t>PARKLANE</t>
  </si>
  <si>
    <t>(39.3433,-76.6633)</t>
  </si>
  <si>
    <t>4600 EDMONDSON AVE</t>
  </si>
  <si>
    <t>HUNTING RIDGE</t>
  </si>
  <si>
    <t>(39.2934,-76.6955)</t>
  </si>
  <si>
    <t>600 CUMBERLAND ST</t>
  </si>
  <si>
    <t>(39.309,-76.6422)</t>
  </si>
  <si>
    <t>400 FURROW ST</t>
  </si>
  <si>
    <t>(39.2828,-76.6519)</t>
  </si>
  <si>
    <t>100 N CONKLING ST</t>
  </si>
  <si>
    <t>(39.2937,-76.5677)</t>
  </si>
  <si>
    <t>6400 PULASKI HWY</t>
  </si>
  <si>
    <t>PULASKI INDUSTRIAL AREA</t>
  </si>
  <si>
    <t>(39.3039,-76.5408)</t>
  </si>
  <si>
    <t>200 S CONKLING ST</t>
  </si>
  <si>
    <t>(39.2902,-76.5674)</t>
  </si>
  <si>
    <t>(39.2827,-76.6326)</t>
  </si>
  <si>
    <t>1300 N CHARLES ST</t>
  </si>
  <si>
    <t>(39.3046,-76.6162)</t>
  </si>
  <si>
    <t>UNION SQUARE</t>
  </si>
  <si>
    <t>(39.2879,-76.6382)</t>
  </si>
  <si>
    <t>2400 ANNAPOLIS RD</t>
  </si>
  <si>
    <t>(39.2615,-76.6348)</t>
  </si>
  <si>
    <t>500 RADNOR AVE</t>
  </si>
  <si>
    <t>(39.3478,-76.6084)</t>
  </si>
  <si>
    <t>800 N BRADFORD ST</t>
  </si>
  <si>
    <t>(39.2999,-76.5846)</t>
  </si>
  <si>
    <t>5200 CORDELIA AVE</t>
  </si>
  <si>
    <t>(39.3462,-76.6822)</t>
  </si>
  <si>
    <t>1800 MORELAND AV</t>
  </si>
  <si>
    <t>(39.3086,-76.656)</t>
  </si>
  <si>
    <t>500 NORMANDY AV</t>
  </si>
  <si>
    <t>(39.2926,-76.6816)</t>
  </si>
  <si>
    <t>1400 LAURENS ST</t>
  </si>
  <si>
    <t>(39.3034,-76.6406)</t>
  </si>
  <si>
    <t>800 MC ALEER CT</t>
  </si>
  <si>
    <t>(39.3,-76.6051)</t>
  </si>
  <si>
    <t>1400 N MOUNT ST</t>
  </si>
  <si>
    <t>(39.3043,-76.6447)</t>
  </si>
  <si>
    <t>1400 W SARATOGA ST</t>
  </si>
  <si>
    <t>(39.2923,-76.6398)</t>
  </si>
  <si>
    <t>2800 KINSEY AVE</t>
  </si>
  <si>
    <t>(39.288,-76.6612)</t>
  </si>
  <si>
    <t>5600 THE ALAMEDA</t>
  </si>
  <si>
    <t>GLEN OAKS</t>
  </si>
  <si>
    <t>(39.357,-76.5957)</t>
  </si>
  <si>
    <t>2600 CHESTERFIELD AV</t>
  </si>
  <si>
    <t>HERRING RUN PARK</t>
  </si>
  <si>
    <t>(39.3266,-76.572)</t>
  </si>
  <si>
    <t>400 MANSE CT</t>
  </si>
  <si>
    <t>(39.3022,-76.6259)</t>
  </si>
  <si>
    <t>4000 BOARMAN AVE</t>
  </si>
  <si>
    <t>DORCHESTER</t>
  </si>
  <si>
    <t>(39.3343,-76.6838)</t>
  </si>
  <si>
    <t>4400 PARK HEIGHTS AVE</t>
  </si>
  <si>
    <t>(39.3396,-76.6665)</t>
  </si>
  <si>
    <t>2400 SHIRLEY AVE</t>
  </si>
  <si>
    <t>(39.3359,-76.6592)</t>
  </si>
  <si>
    <t>5100 CHALGROVE AV</t>
  </si>
  <si>
    <t>(39.3505,-76.6713)</t>
  </si>
  <si>
    <t>400 W SARATOGA ST</t>
  </si>
  <si>
    <t>(39.2929,-76.6212)</t>
  </si>
  <si>
    <t>1600 MOUNTMOR CT</t>
  </si>
  <si>
    <t>(39.307,-76.6446)</t>
  </si>
  <si>
    <t>1500 MULLIKIN CT</t>
  </si>
  <si>
    <t>(39.2944,-76.5972)</t>
  </si>
  <si>
    <t>4900 EASTERN AVE</t>
  </si>
  <si>
    <t>(39.2872,-76.5542)</t>
  </si>
  <si>
    <t>HOSPITAL</t>
  </si>
  <si>
    <t>1100 DRUID HILL AV</t>
  </si>
  <si>
    <t>(39.3005,-76.6268)</t>
  </si>
  <si>
    <t>2800 HARLEM AVE</t>
  </si>
  <si>
    <t>MOSHER</t>
  </si>
  <si>
    <t>(39.2956,-76.6631)</t>
  </si>
  <si>
    <t>5100 QUEENSBERRY AV</t>
  </si>
  <si>
    <t>(39.35,-76.6719)</t>
  </si>
  <si>
    <t>1800 RAMSAY ST</t>
  </si>
  <si>
    <t>(39.2833,-76.645)</t>
  </si>
  <si>
    <t>1900 EDMONDSON AVE</t>
  </si>
  <si>
    <t>(39.2951,-76.6474)</t>
  </si>
  <si>
    <t>1400 FILBERT ST</t>
  </si>
  <si>
    <t>(39.2252,-76.5915)</t>
  </si>
  <si>
    <t>100 BALTIC AV</t>
  </si>
  <si>
    <t>FAIRFIELD AREA</t>
  </si>
  <si>
    <t>(39.2417,-76.6076)</t>
  </si>
  <si>
    <t>3400 E LOMBARD ST</t>
  </si>
  <si>
    <t>(39.2914,-76.5693)</t>
  </si>
  <si>
    <t>500 N HIGHLAND AV</t>
  </si>
  <si>
    <t>(39.2973,-76.5698)</t>
  </si>
  <si>
    <t>300 LYNDHURST ST</t>
  </si>
  <si>
    <t>(39.2909,-76.6805)</t>
  </si>
  <si>
    <t>300 GREEN ST</t>
  </si>
  <si>
    <t>(39.2929,-76.6246)</t>
  </si>
  <si>
    <t>(39.2917,-76.6185)</t>
  </si>
  <si>
    <t>5200 PARK HEIGHTS AVE</t>
  </si>
  <si>
    <t>(39.349,-76.6761)</t>
  </si>
  <si>
    <t>3600 SHELBY AV</t>
  </si>
  <si>
    <t>(39.2332,-76.5924)</t>
  </si>
  <si>
    <t>4900 HERRING RUN DR</t>
  </si>
  <si>
    <t>LAURAVILLE</t>
  </si>
  <si>
    <t>(39.3503,-76.576)</t>
  </si>
  <si>
    <t>2900 BRIGHTON ST</t>
  </si>
  <si>
    <t>(39.3051,-76.6671)</t>
  </si>
  <si>
    <t>4100 GRACE CT</t>
  </si>
  <si>
    <t>(39.2284,-76.5875)</t>
  </si>
  <si>
    <t>600 ARSAN AVE</t>
  </si>
  <si>
    <t>(39.2389,-76.6004)</t>
  </si>
  <si>
    <t>4400 MORAVIA RD</t>
  </si>
  <si>
    <t>(39.3291,-76.5586)</t>
  </si>
  <si>
    <t>2100 SIDNEY AV</t>
  </si>
  <si>
    <t>(39.2647,-76.632)</t>
  </si>
  <si>
    <t>5300 CORDELIA AVE</t>
  </si>
  <si>
    <t>(39.3472,-76.6832)</t>
  </si>
  <si>
    <t>3400 ELGIN AV</t>
  </si>
  <si>
    <t>(39.313,-76.6745)</t>
  </si>
  <si>
    <t>1700 PENNSYLVANIA AVE</t>
  </si>
  <si>
    <t>(39.304,-76.6353)</t>
  </si>
  <si>
    <t>600 N LAKEWOOD AVE</t>
  </si>
  <si>
    <t>(39.2983,-76.5794)</t>
  </si>
  <si>
    <t>1800 DRUID HILL AV</t>
  </si>
  <si>
    <t>(39.3059,-76.6335)</t>
  </si>
  <si>
    <t>800 ROUNDVIEW RD</t>
  </si>
  <si>
    <t>(39.2464,-76.6226)</t>
  </si>
  <si>
    <t>(39.3099,-76.5886)</t>
  </si>
  <si>
    <t>3100 Swann Dr</t>
  </si>
  <si>
    <t>DRUID HILL PARK</t>
  </si>
  <si>
    <t>(39.3175,-76.6426)</t>
  </si>
  <si>
    <t>1300 W NORTH AV</t>
  </si>
  <si>
    <t>(39.3102,-76.6405)</t>
  </si>
  <si>
    <t>200 DOUGLAS CT</t>
  </si>
  <si>
    <t>(39.2937,-76.597)</t>
  </si>
  <si>
    <t>4100 FREDERICK AVE</t>
  </si>
  <si>
    <t>(39.2818,-76.6835)</t>
  </si>
  <si>
    <t>3500 W GARRISON AV</t>
  </si>
  <si>
    <t>(39.3456,-76.6766)</t>
  </si>
  <si>
    <t>3900 PINKNEY RD</t>
  </si>
  <si>
    <t>(39.355,-76.6947)</t>
  </si>
  <si>
    <t>1800 AISQUITH ST</t>
  </si>
  <si>
    <t>(39.3104,-76.6026)</t>
  </si>
  <si>
    <t>2200 W BALTIMORE ST</t>
  </si>
  <si>
    <t>(39.288,-76.6515)</t>
  </si>
  <si>
    <t>1700 DARLEY AVE</t>
  </si>
  <si>
    <t>(39.3147,-76.5934)</t>
  </si>
  <si>
    <t>1700 WESTBURY AVE</t>
  </si>
  <si>
    <t>(39.3182,-76.6509)</t>
  </si>
  <si>
    <t>300 E 23RD ST</t>
  </si>
  <si>
    <t>(39.3154,-76.6117)</t>
  </si>
  <si>
    <t>1200 N STRICKER ST</t>
  </si>
  <si>
    <t>(39.3028,-76.6418)</t>
  </si>
  <si>
    <t>2021-155184</t>
  </si>
  <si>
    <t>BLUNT OBJECT</t>
  </si>
  <si>
    <t>3014 ADAMS ST</t>
  </si>
  <si>
    <t>(34.723004, -92.325389)</t>
  </si>
  <si>
    <t>2021-154862</t>
  </si>
  <si>
    <t>3600 JOHN BARROW RD</t>
  </si>
  <si>
    <t>(34.744435, -92.381358)</t>
  </si>
  <si>
    <t>2021-152160</t>
  </si>
  <si>
    <t>1102 S WOODROW ST</t>
  </si>
  <si>
    <t>(34.740616, -92.305986)</t>
  </si>
  <si>
    <t>2021-150879</t>
  </si>
  <si>
    <t>3412 PINE CONE DR</t>
  </si>
  <si>
    <t>(34.662381, -92.31774)</t>
  </si>
  <si>
    <t>2021-142797</t>
  </si>
  <si>
    <t>4700 S UNIVERSITY AVE</t>
  </si>
  <si>
    <t>(34.708342, -92.344977)</t>
  </si>
  <si>
    <t>2021-141828</t>
  </si>
  <si>
    <t>KNIFE/CUTTING INSTRUMENT</t>
  </si>
  <si>
    <t>3000  SPRINGER BLVD</t>
  </si>
  <si>
    <t>(34.719576, -92.259415)</t>
  </si>
  <si>
    <t>2021-141059</t>
  </si>
  <si>
    <t>10015  REPUBLIC LN</t>
  </si>
  <si>
    <t>(34.658174, -92.341322)</t>
  </si>
  <si>
    <t>2021-140933</t>
  </si>
  <si>
    <t>5500 DREHER LN</t>
  </si>
  <si>
    <t>(34.675425, -92.338969)</t>
  </si>
  <si>
    <t>2021-136669</t>
  </si>
  <si>
    <t>3404 W 10TH ST</t>
  </si>
  <si>
    <t>(34.742221, -92.311281)</t>
  </si>
  <si>
    <t>2021-132261</t>
  </si>
  <si>
    <t>5103 ASHER AVE</t>
  </si>
  <si>
    <t>(34.72055, -92.330585)</t>
  </si>
  <si>
    <t>2021-124765</t>
  </si>
  <si>
    <t>9101 AUXOR RD</t>
  </si>
  <si>
    <t>(34.666645, -92.31464)</t>
  </si>
  <si>
    <t>2021-122427</t>
  </si>
  <si>
    <t>(34.720743, -92.373021)</t>
  </si>
  <si>
    <t>2021-115812</t>
  </si>
  <si>
    <t>1222 W 33RD ST</t>
  </si>
  <si>
    <t>(34.716774, -92.28922)</t>
  </si>
  <si>
    <t>2021-113137</t>
  </si>
  <si>
    <t>1801 NICHOLS RD</t>
  </si>
  <si>
    <t>(34.737288, -92.38663)</t>
  </si>
  <si>
    <t>2021-112454</t>
  </si>
  <si>
    <t>1922 MICHAEL DR</t>
  </si>
  <si>
    <t>(34.740287, -92.372303)</t>
  </si>
  <si>
    <t>2021-112238</t>
  </si>
  <si>
    <t>2100 REBSAMEN PARK RD</t>
  </si>
  <si>
    <t>(34.769604, -92.313155)</t>
  </si>
  <si>
    <t>2021-109031</t>
  </si>
  <si>
    <t>6310 COLONEL GLENN RD</t>
  </si>
  <si>
    <t>(34.718758, -92.345399)</t>
  </si>
  <si>
    <t>2021-107832</t>
  </si>
  <si>
    <t>RIFLE</t>
  </si>
  <si>
    <t>3212  LEEDS ST</t>
  </si>
  <si>
    <t>(34.722046, -92.329309)</t>
  </si>
  <si>
    <t>2021-104991</t>
  </si>
  <si>
    <t>2500 E 12TH ST</t>
  </si>
  <si>
    <t>(34.735395, -92.248275)</t>
  </si>
  <si>
    <t>2021-103919</t>
  </si>
  <si>
    <t>4408 W 28TH ST</t>
  </si>
  <si>
    <t>(34.72628, -92.323415)</t>
  </si>
  <si>
    <t>2021-098972</t>
  </si>
  <si>
    <t>3519 W 18TH ST</t>
  </si>
  <si>
    <t>(34.734628, -92.313594)</t>
  </si>
  <si>
    <t>2021-098065</t>
  </si>
  <si>
    <t>9209  LABETTE DR</t>
  </si>
  <si>
    <t>(34.735796, -92.376972)</t>
  </si>
  <si>
    <t>2021-090974</t>
  </si>
  <si>
    <t>13500 CHENAL PKY</t>
  </si>
  <si>
    <t>(34.756205, -92.425093)</t>
  </si>
  <si>
    <t>2021-088060</t>
  </si>
  <si>
    <t>MOTOR VEHICLE</t>
  </si>
  <si>
    <t>1401 JOHN BARROW RD</t>
  </si>
  <si>
    <t>(34.739988, -92.371979)</t>
  </si>
  <si>
    <t>2021-086410</t>
  </si>
  <si>
    <t>UNKNOWN</t>
  </si>
  <si>
    <t>3201 BANKHEAD DR</t>
  </si>
  <si>
    <t>(34.714268, -92.222145)</t>
  </si>
  <si>
    <t>2021-085137</t>
  </si>
  <si>
    <t>10001  MABELVALE PLAZA DR</t>
  </si>
  <si>
    <t>(34.669077, -92.378737)</t>
  </si>
  <si>
    <t>2021-084616</t>
  </si>
  <si>
    <t>9120 N RODNEY PARHAM RD</t>
  </si>
  <si>
    <t>(34.759296, -92.37602)</t>
  </si>
  <si>
    <t>2021-084176</t>
  </si>
  <si>
    <t>10900 BASS PRO PKY</t>
  </si>
  <si>
    <t>(34.663759, -92.406593)</t>
  </si>
  <si>
    <t>2021-080190</t>
  </si>
  <si>
    <t>1502  GREEN MOUNTAIN DR</t>
  </si>
  <si>
    <t>(34.767188, -92.404383)</t>
  </si>
  <si>
    <t>2021-077330</t>
  </si>
  <si>
    <t>7501 INTERSTATE 30</t>
  </si>
  <si>
    <t>(34.67772, -92.32143)</t>
  </si>
  <si>
    <t>2021-076572</t>
  </si>
  <si>
    <t>10200 N RODNEY PARHAM RD</t>
  </si>
  <si>
    <t>(34.766907, -92.387244)</t>
  </si>
  <si>
    <t>2021-070229</t>
  </si>
  <si>
    <t>6310  COLONEL GLENN RD</t>
  </si>
  <si>
    <t>2021-069177</t>
  </si>
  <si>
    <t>4023 RANGEL RD</t>
  </si>
  <si>
    <t>2021-068244</t>
  </si>
  <si>
    <t>3201 W ROOSEVELT RD</t>
  </si>
  <si>
    <t>(34.723478, -92.31017)</t>
  </si>
  <si>
    <t>2021-062844</t>
  </si>
  <si>
    <t>5924  BASELINE RD</t>
  </si>
  <si>
    <t>(34.669154, -92.344349)</t>
  </si>
  <si>
    <t>2021-059956</t>
  </si>
  <si>
    <t>2400  MARSHALL ST</t>
  </si>
  <si>
    <t>(34.726215, -92.291991)</t>
  </si>
  <si>
    <t>2021-059899</t>
  </si>
  <si>
    <t>1008  COLLEGE ST</t>
  </si>
  <si>
    <t>(34.737656, -92.258685)</t>
  </si>
  <si>
    <t>2021-058867</t>
  </si>
  <si>
    <t>5601 S UNIVERSITY AVE</t>
  </si>
  <si>
    <t>(34.698662, -92.345025)</t>
  </si>
  <si>
    <t>2021-057354</t>
  </si>
  <si>
    <t>2401 W 65TH ST</t>
  </si>
  <si>
    <t>(34.688184, -92.304128)</t>
  </si>
  <si>
    <t>2021-055439</t>
  </si>
  <si>
    <t>3108 W 13TH ST</t>
  </si>
  <si>
    <t>(34.739342, -92.30861)</t>
  </si>
  <si>
    <t>2021-044031</t>
  </si>
  <si>
    <t>1900 E 6TH ST</t>
  </si>
  <si>
    <t>(34.742278, -92.248502)</t>
  </si>
  <si>
    <t>2021-043154</t>
  </si>
  <si>
    <t>1015 E 10TH ST</t>
  </si>
  <si>
    <t>(34.737843, -92.25883)</t>
  </si>
  <si>
    <t>2021-040550</t>
  </si>
  <si>
    <t>901 FAIR PARK BLVD</t>
  </si>
  <si>
    <t>(34.74392, -92.333919)</t>
  </si>
  <si>
    <t>2021-038338</t>
  </si>
  <si>
    <t>2710  WRIGHT AV</t>
  </si>
  <si>
    <t>(34.731416, -92.304725)</t>
  </si>
  <si>
    <t>2021-037497</t>
  </si>
  <si>
    <t>4524 ASHER AVE</t>
  </si>
  <si>
    <t>(34.723444, -92.325269)</t>
  </si>
  <si>
    <t>2021-037741</t>
  </si>
  <si>
    <t>1  BASS PRO DR</t>
  </si>
  <si>
    <t>(34.658744, -92.409321)</t>
  </si>
  <si>
    <t>2021-036907</t>
  </si>
  <si>
    <t>7700 N CHICOT RD</t>
  </si>
  <si>
    <t>(34.679417, -92.362297)</t>
  </si>
  <si>
    <t>2021-036184</t>
  </si>
  <si>
    <t>2021-033744</t>
  </si>
  <si>
    <t>3710  BOYD ST</t>
  </si>
  <si>
    <t>(34.71937, -92.370076)</t>
  </si>
  <si>
    <t>2021-026991</t>
  </si>
  <si>
    <t>4301 W MARKHAM ST</t>
  </si>
  <si>
    <t>(34.765631, -92.352774)</t>
  </si>
  <si>
    <t>2021-025547</t>
  </si>
  <si>
    <t>3101  BOYLE PARK RD</t>
  </si>
  <si>
    <t>(34.725121, -92.355771)</t>
  </si>
  <si>
    <t>2021-025204</t>
  </si>
  <si>
    <t>4810 TERRA VISTA CIR</t>
  </si>
  <si>
    <t>2021-019801</t>
  </si>
  <si>
    <t>8415 W MARKHAM ST</t>
  </si>
  <si>
    <t>(34.751897, -92.368235)</t>
  </si>
  <si>
    <t>2021-017728</t>
  </si>
  <si>
    <t>4223 S SHACKLEFORD RD</t>
  </si>
  <si>
    <t>(34.728334, -92.397723)</t>
  </si>
  <si>
    <t>2021-016507</t>
  </si>
  <si>
    <t>5201  HALIFAX DR</t>
  </si>
  <si>
    <t>(34.683325, -92.334792)</t>
  </si>
  <si>
    <t>2021-012864</t>
  </si>
  <si>
    <t>2 SAINT VINCENT CIR</t>
  </si>
  <si>
    <t>(34.750396, -92.339241)</t>
  </si>
  <si>
    <t>2021-008067</t>
  </si>
  <si>
    <t>PERSONAL WEAPONS (HANDS, FISTS, ETC)</t>
  </si>
  <si>
    <t>1424 WOLFE ST</t>
  </si>
  <si>
    <t>2021-005464</t>
  </si>
  <si>
    <t>13111 W MARKHAM ST</t>
  </si>
  <si>
    <t>(34.752734, -92.421613)</t>
  </si>
  <si>
    <t>2021-003476</t>
  </si>
  <si>
    <t>8818  KANIS RD</t>
  </si>
  <si>
    <t>(34.740894, -92.371845)</t>
  </si>
  <si>
    <t>2021-002677</t>
  </si>
  <si>
    <t>9701  STARDUST TRL</t>
  </si>
  <si>
    <t>(34.662924, -92.368457)</t>
  </si>
  <si>
    <t>2021-000487</t>
  </si>
  <si>
    <t>14  BROADMOOR DR</t>
  </si>
  <si>
    <t>(34.728155, -92.343539)</t>
  </si>
  <si>
    <t>80-21-069079</t>
  </si>
  <si>
    <t xml:space="preserve">HOMELESS SHELTER / MISSION                   </t>
  </si>
  <si>
    <t xml:space="preserve">700 BLOCK S PRESTON ST                                      </t>
  </si>
  <si>
    <t>W McNichols Rd &amp; Stoepel St</t>
  </si>
  <si>
    <t>Not Available Yet</t>
  </si>
  <si>
    <t>2022-011113</t>
  </si>
  <si>
    <t>900 S UNIVERSITY</t>
  </si>
  <si>
    <t>(34.746434, -92.34138)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</si>
</sst>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0" fontId="0" fillId="0" borderId="0" xfId="0" applyNumberFormat="1"/>
    <xf numFmtId="22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2" xfId="0" pivotButton="1" applyBorder="1"/>
    <xf numFmtId="0" fontId="2" fillId="0" borderId="1" xfId="0" applyFont="1" applyBorder="1"/>
    <xf numFmtId="0" fontId="1" fillId="0" borderId="1" xfId="0" applyFont="1" applyBorder="1"/>
    <xf numFmtId="0" fontId="0" fillId="0" borderId="5" xfId="0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2" xfId="0" applyBorder="1"/>
    <xf numFmtId="14" fontId="0" fillId="0" borderId="4" xfId="0" applyNumberFormat="1" applyBorder="1" applyAlignment="1">
      <alignment horizontal="left"/>
    </xf>
    <xf numFmtId="14" fontId="0" fillId="0" borderId="5" xfId="0" applyNumberFormat="1" applyBorder="1" applyAlignment="1">
      <alignment horizontal="left"/>
    </xf>
    <xf numFmtId="14" fontId="0" fillId="0" borderId="6" xfId="0" applyNumberFormat="1" applyBorder="1" applyAlignment="1">
      <alignment horizontal="left"/>
    </xf>
    <xf numFmtId="14" fontId="0" fillId="0" borderId="2" xfId="0" applyNumberFormat="1" applyBorder="1" applyAlignment="1">
      <alignment horizontal="left"/>
    </xf>
    <xf numFmtId="22" fontId="0" fillId="0" borderId="3" xfId="0" applyNumberFormat="1" applyBorder="1" applyAlignment="1">
      <alignment horizontal="left"/>
    </xf>
    <xf numFmtId="22" fontId="0" fillId="0" borderId="4" xfId="0" applyNumberFormat="1" applyBorder="1" applyAlignment="1">
      <alignment horizontal="left"/>
    </xf>
    <xf numFmtId="22" fontId="0" fillId="0" borderId="5" xfId="0" applyNumberFormat="1" applyBorder="1" applyAlignment="1">
      <alignment horizontal="left"/>
    </xf>
    <xf numFmtId="22" fontId="0" fillId="0" borderId="6" xfId="0" applyNumberFormat="1" applyBorder="1" applyAlignment="1">
      <alignment horizontal="left"/>
    </xf>
    <xf numFmtId="22" fontId="0" fillId="0" borderId="2" xfId="0" applyNumberFormat="1" applyBorder="1" applyAlignment="1">
      <alignment horizontal="left"/>
    </xf>
    <xf numFmtId="0" fontId="3" fillId="0" borderId="7" xfId="0" applyFont="1" applyBorder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29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\ h:mm"/>
    </dxf>
    <dxf>
      <numFmt numFmtId="27" formatCode="m/d/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0" formatCode="General"/>
    </dxf>
    <dxf>
      <numFmt numFmtId="164" formatCode="[$-F400]h:mm:ss\ AM/PM"/>
    </dxf>
    <dxf>
      <numFmt numFmtId="27" formatCode="m/d/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\ h:mm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FF57F5"/>
      <color rgb="FF248F66"/>
      <color rgb="FFDB654E"/>
      <color rgb="FF902A15"/>
      <color rgb="FFFFC4D1"/>
      <color rgb="FF0589C4"/>
      <color rgb="FFA7469A"/>
      <color rgb="FF73FF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4.xml"/><Relationship Id="rId26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7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pivotCacheDefinition" Target="pivotCache/pivotCacheDefinition6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0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pivotCacheDefinition" Target="pivotCache/pivotCacheDefinition9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8.xml"/><Relationship Id="rId27" Type="http://schemas.openxmlformats.org/officeDocument/2006/relationships/styles" Target="styles.xml"/><Relationship Id="rId30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48093</xdr:rowOff>
    </xdr:from>
    <xdr:to>
      <xdr:col>16</xdr:col>
      <xdr:colOff>34258</xdr:colOff>
      <xdr:row>31</xdr:row>
      <xdr:rowOff>88900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86683B98-815D-1E48-90B5-C22BEDA43FE1}"/>
            </a:ext>
          </a:extLst>
        </xdr:cNvPr>
        <xdr:cNvSpPr/>
      </xdr:nvSpPr>
      <xdr:spPr>
        <a:xfrm>
          <a:off x="0" y="3502493"/>
          <a:ext cx="13242258" cy="2885607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0</xdr:col>
      <xdr:colOff>0</xdr:colOff>
      <xdr:row>3</xdr:row>
      <xdr:rowOff>85777</xdr:rowOff>
    </xdr:from>
    <xdr:to>
      <xdr:col>16</xdr:col>
      <xdr:colOff>34258</xdr:colOff>
      <xdr:row>17</xdr:row>
      <xdr:rowOff>139700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9A526399-D8D1-9241-9C0A-1A033CE99FA7}"/>
            </a:ext>
          </a:extLst>
        </xdr:cNvPr>
        <xdr:cNvSpPr/>
      </xdr:nvSpPr>
      <xdr:spPr>
        <a:xfrm>
          <a:off x="0" y="695377"/>
          <a:ext cx="13242258" cy="2898723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 cap="none" spc="0">
            <a:ln w="0"/>
            <a:solidFill>
              <a:schemeClr val="tx1">
                <a:lumMod val="95000"/>
                <a:lumOff val="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0</xdr:col>
      <xdr:colOff>12700</xdr:colOff>
      <xdr:row>0</xdr:row>
      <xdr:rowOff>12700</xdr:rowOff>
    </xdr:from>
    <xdr:to>
      <xdr:col>16</xdr:col>
      <xdr:colOff>38100</xdr:colOff>
      <xdr:row>4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CFAC8BE-46CD-3049-B4B8-93C01A66871E}"/>
            </a:ext>
          </a:extLst>
        </xdr:cNvPr>
        <xdr:cNvSpPr/>
      </xdr:nvSpPr>
      <xdr:spPr>
        <a:xfrm>
          <a:off x="12700" y="12700"/>
          <a:ext cx="13233400" cy="80010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0</xdr:col>
      <xdr:colOff>76200</xdr:colOff>
      <xdr:row>0</xdr:row>
      <xdr:rowOff>25400</xdr:rowOff>
    </xdr:from>
    <xdr:to>
      <xdr:col>16</xdr:col>
      <xdr:colOff>12700</xdr:colOff>
      <xdr:row>3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1B5CF37-5B14-B444-8B59-E1B8A4D0BD71}"/>
            </a:ext>
          </a:extLst>
        </xdr:cNvPr>
        <xdr:cNvSpPr txBox="1"/>
      </xdr:nvSpPr>
      <xdr:spPr>
        <a:xfrm>
          <a:off x="76200" y="25400"/>
          <a:ext cx="13144500" cy="6985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4500" b="1" i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Grotesque" panose="020F0502020204030204" pitchFamily="34" charset="0"/>
              <a:cs typeface="Grotesque" panose="020F0502020204030204" pitchFamily="34" charset="0"/>
            </a:rPr>
            <a:t>HOMICIDES IN</a:t>
          </a:r>
          <a:r>
            <a:rPr lang="en-US" sz="4500" b="1" i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Grotesque" panose="020F0502020204030204" pitchFamily="34" charset="0"/>
              <a:cs typeface="Grotesque" panose="020F0502020204030204" pitchFamily="34" charset="0"/>
            </a:rPr>
            <a:t> SELECT US CITIES</a:t>
          </a:r>
          <a:endParaRPr lang="en-US" sz="4500" b="1" i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Grotesque" panose="020F0502020204030204" pitchFamily="34" charset="0"/>
            <a:cs typeface="Grotesque" panose="020F0502020204030204" pitchFamily="34" charset="0"/>
          </a:endParaRPr>
        </a:p>
      </xdr:txBody>
    </xdr:sp>
    <xdr:clientData/>
  </xdr:twoCellAnchor>
  <xdr:twoCellAnchor>
    <xdr:from>
      <xdr:col>0</xdr:col>
      <xdr:colOff>38101</xdr:colOff>
      <xdr:row>8</xdr:row>
      <xdr:rowOff>177800</xdr:rowOff>
    </xdr:from>
    <xdr:to>
      <xdr:col>2</xdr:col>
      <xdr:colOff>203201</xdr:colOff>
      <xdr:row>15</xdr:row>
      <xdr:rowOff>101600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4E5DA6AA-BD80-4E4F-8A8F-970BB77E5E8D}"/>
            </a:ext>
          </a:extLst>
        </xdr:cNvPr>
        <xdr:cNvGrpSpPr/>
      </xdr:nvGrpSpPr>
      <xdr:grpSpPr>
        <a:xfrm>
          <a:off x="38101" y="1803400"/>
          <a:ext cx="1816100" cy="1346200"/>
          <a:chOff x="63500" y="914400"/>
          <a:chExt cx="2489200" cy="1473200"/>
        </a:xfrm>
        <a:solidFill>
          <a:srgbClr val="248F66"/>
        </a:solidFill>
      </xdr:grpSpPr>
      <xdr:sp macro="" textlink="">
        <xdr:nvSpPr>
          <xdr:cNvPr id="4" name="Rounded Rectangle 3">
            <a:extLst>
              <a:ext uri="{FF2B5EF4-FFF2-40B4-BE49-F238E27FC236}">
                <a16:creationId xmlns:a16="http://schemas.microsoft.com/office/drawing/2014/main" id="{C636DA71-F215-8347-AE76-F0313C438FAA}"/>
              </a:ext>
            </a:extLst>
          </xdr:cNvPr>
          <xdr:cNvSpPr/>
        </xdr:nvSpPr>
        <xdr:spPr>
          <a:xfrm>
            <a:off x="63500" y="914400"/>
            <a:ext cx="2489200" cy="1473200"/>
          </a:xfrm>
          <a:prstGeom prst="roundRect">
            <a:avLst/>
          </a:prstGeom>
          <a:grpFill/>
          <a:scene3d>
            <a:camera prst="orthographicFront"/>
            <a:lightRig rig="threePt" dir="t"/>
          </a:scene3d>
          <a:sp3d>
            <a:bevelT w="165100" prst="coolSlant"/>
          </a:sp3d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5BC05A19-363C-5C4D-8C6C-5041C6422230}"/>
              </a:ext>
            </a:extLst>
          </xdr:cNvPr>
          <xdr:cNvSpPr txBox="1"/>
        </xdr:nvSpPr>
        <xdr:spPr>
          <a:xfrm>
            <a:off x="622300" y="1549400"/>
            <a:ext cx="1358900" cy="647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3600" b="1" cap="none" spc="0">
                <a:ln w="22225">
                  <a:solidFill>
                    <a:schemeClr val="accent2"/>
                  </a:solidFill>
                  <a:prstDash val="solid"/>
                </a:ln>
                <a:solidFill>
                  <a:schemeClr val="accent2">
                    <a:lumMod val="40000"/>
                    <a:lumOff val="60000"/>
                  </a:schemeClr>
                </a:solidFill>
                <a:effectLst>
                  <a:innerShdw blurRad="114300">
                    <a:prstClr val="black"/>
                  </a:innerShdw>
                </a:effectLst>
                <a:latin typeface="+mn-lt"/>
              </a:rPr>
              <a:t>N/A</a:t>
            </a:r>
            <a:endParaRPr lang="en-US" sz="3600">
              <a:solidFill>
                <a:srgbClr val="DB654E"/>
              </a:solidFill>
              <a:effectLst>
                <a:innerShdw blurRad="114300">
                  <a:prstClr val="black"/>
                </a:innerShdw>
              </a:effectLst>
              <a:latin typeface="+mn-lt"/>
            </a:endParaRPr>
          </a:p>
        </xdr:txBody>
      </xdr:sp>
      <xdr:sp macro="" textlink="CONSOLIDATED2021!A2">
        <xdr:nvSpPr>
          <xdr:cNvPr id="6" name="TextBox 5">
            <a:extLst>
              <a:ext uri="{FF2B5EF4-FFF2-40B4-BE49-F238E27FC236}">
                <a16:creationId xmlns:a16="http://schemas.microsoft.com/office/drawing/2014/main" id="{A20BE7AC-35CC-BF45-8AEF-1D20C43F9522}"/>
              </a:ext>
            </a:extLst>
          </xdr:cNvPr>
          <xdr:cNvSpPr txBox="1"/>
        </xdr:nvSpPr>
        <xdr:spPr>
          <a:xfrm>
            <a:off x="152400" y="1016000"/>
            <a:ext cx="2298700" cy="647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E2554055-375A-F946-82BD-22AF1EAF5E55}" type="TxLink">
              <a:rPr lang="en-US" sz="2000" b="1" i="0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HOUSTON</a:t>
            </a:fld>
            <a:endParaRPr lang="en-US" sz="20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</xdr:col>
      <xdr:colOff>266701</xdr:colOff>
      <xdr:row>8</xdr:row>
      <xdr:rowOff>177800</xdr:rowOff>
    </xdr:from>
    <xdr:to>
      <xdr:col>4</xdr:col>
      <xdr:colOff>406400</xdr:colOff>
      <xdr:row>15</xdr:row>
      <xdr:rowOff>127000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C1E2E5C9-A120-6D42-8492-209DB73FB8B9}"/>
            </a:ext>
          </a:extLst>
        </xdr:cNvPr>
        <xdr:cNvGrpSpPr/>
      </xdr:nvGrpSpPr>
      <xdr:grpSpPr>
        <a:xfrm>
          <a:off x="1917701" y="1803400"/>
          <a:ext cx="1790699" cy="1371600"/>
          <a:chOff x="63500" y="914400"/>
          <a:chExt cx="2489200" cy="1473200"/>
        </a:xfrm>
        <a:solidFill>
          <a:srgbClr val="248F66"/>
        </a:solidFill>
      </xdr:grpSpPr>
      <xdr:sp macro="" textlink="">
        <xdr:nvSpPr>
          <xdr:cNvPr id="12" name="Rounded Rectangle 11">
            <a:extLst>
              <a:ext uri="{FF2B5EF4-FFF2-40B4-BE49-F238E27FC236}">
                <a16:creationId xmlns:a16="http://schemas.microsoft.com/office/drawing/2014/main" id="{F6CABE1C-4655-784A-8F99-EB3B6AA4A790}"/>
              </a:ext>
            </a:extLst>
          </xdr:cNvPr>
          <xdr:cNvSpPr/>
        </xdr:nvSpPr>
        <xdr:spPr>
          <a:xfrm>
            <a:off x="63500" y="914400"/>
            <a:ext cx="2489200" cy="1473200"/>
          </a:xfrm>
          <a:prstGeom prst="roundRect">
            <a:avLst/>
          </a:prstGeom>
          <a:grpFill/>
          <a:scene3d>
            <a:camera prst="orthographicFront"/>
            <a:lightRig rig="threePt" dir="t"/>
          </a:scene3d>
          <a:sp3d>
            <a:bevelT w="165100" prst="coolSlant"/>
          </a:sp3d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CDC76FCA-E432-FC46-BFF5-FF66D7669E17}"/>
              </a:ext>
            </a:extLst>
          </xdr:cNvPr>
          <xdr:cNvSpPr txBox="1"/>
        </xdr:nvSpPr>
        <xdr:spPr>
          <a:xfrm>
            <a:off x="622301" y="1549400"/>
            <a:ext cx="1358900" cy="647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3600" b="1" cap="none" spc="0">
                <a:ln w="22225">
                  <a:solidFill>
                    <a:schemeClr val="accent2"/>
                  </a:solidFill>
                  <a:prstDash val="solid"/>
                </a:ln>
                <a:solidFill>
                  <a:schemeClr val="accent2">
                    <a:lumMod val="40000"/>
                    <a:lumOff val="60000"/>
                  </a:schemeClr>
                </a:solidFill>
                <a:effectLst>
                  <a:innerShdw blurRad="114300">
                    <a:prstClr val="black"/>
                  </a:innerShdw>
                </a:effectLst>
              </a:rPr>
              <a:t>N/A</a:t>
            </a:r>
            <a:endParaRPr lang="en-US" sz="3600">
              <a:solidFill>
                <a:srgbClr val="FF0000"/>
              </a:solidFill>
              <a:effectLst>
                <a:innerShdw blurRad="114300">
                  <a:prstClr val="black"/>
                </a:innerShdw>
              </a:effectLst>
            </a:endParaRPr>
          </a:p>
        </xdr:txBody>
      </xdr:sp>
      <xdr:sp macro="" textlink="CONSOLIDATED2021!C2">
        <xdr:nvSpPr>
          <xdr:cNvPr id="14" name="TextBox 13">
            <a:extLst>
              <a:ext uri="{FF2B5EF4-FFF2-40B4-BE49-F238E27FC236}">
                <a16:creationId xmlns:a16="http://schemas.microsoft.com/office/drawing/2014/main" id="{1606030A-80E3-F942-B8C2-BFF62F208B4B}"/>
              </a:ext>
            </a:extLst>
          </xdr:cNvPr>
          <xdr:cNvSpPr txBox="1"/>
        </xdr:nvSpPr>
        <xdr:spPr>
          <a:xfrm>
            <a:off x="152401" y="1016000"/>
            <a:ext cx="2298701" cy="647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6775B064-0293-BF45-A5CA-FBAEEBEFD449}" type="TxLink">
              <a:rPr lang="en-US" sz="2000" b="1" i="0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LOUISVILLE</a:t>
            </a:fld>
            <a:endParaRPr lang="en-US" sz="20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4</xdr:col>
      <xdr:colOff>444500</xdr:colOff>
      <xdr:row>8</xdr:row>
      <xdr:rowOff>167598</xdr:rowOff>
    </xdr:from>
    <xdr:to>
      <xdr:col>6</xdr:col>
      <xdr:colOff>622300</xdr:colOff>
      <xdr:row>15</xdr:row>
      <xdr:rowOff>139700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B07D7817-894E-754F-A5D6-B2EBDF30A402}"/>
            </a:ext>
          </a:extLst>
        </xdr:cNvPr>
        <xdr:cNvGrpSpPr/>
      </xdr:nvGrpSpPr>
      <xdr:grpSpPr>
        <a:xfrm>
          <a:off x="3746500" y="1793198"/>
          <a:ext cx="1828800" cy="1394502"/>
          <a:chOff x="63500" y="914400"/>
          <a:chExt cx="2489200" cy="1473200"/>
        </a:xfrm>
        <a:solidFill>
          <a:srgbClr val="248F66"/>
        </a:solidFill>
      </xdr:grpSpPr>
      <xdr:sp macro="" textlink="">
        <xdr:nvSpPr>
          <xdr:cNvPr id="16" name="Rounded Rectangle 15">
            <a:extLst>
              <a:ext uri="{FF2B5EF4-FFF2-40B4-BE49-F238E27FC236}">
                <a16:creationId xmlns:a16="http://schemas.microsoft.com/office/drawing/2014/main" id="{1026B446-DCF4-2F41-8E22-129E7F0D395D}"/>
              </a:ext>
            </a:extLst>
          </xdr:cNvPr>
          <xdr:cNvSpPr/>
        </xdr:nvSpPr>
        <xdr:spPr>
          <a:xfrm>
            <a:off x="63500" y="914400"/>
            <a:ext cx="2489200" cy="1473200"/>
          </a:xfrm>
          <a:prstGeom prst="roundRect">
            <a:avLst/>
          </a:prstGeom>
          <a:grpFill/>
          <a:scene3d>
            <a:camera prst="orthographicFront"/>
            <a:lightRig rig="threePt" dir="t"/>
          </a:scene3d>
          <a:sp3d>
            <a:bevelT w="165100" prst="coolSlant"/>
          </a:sp3d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3C96F7EF-F6F2-894D-AFF8-B371F5C5C6A3}"/>
              </a:ext>
            </a:extLst>
          </xdr:cNvPr>
          <xdr:cNvSpPr txBox="1"/>
        </xdr:nvSpPr>
        <xdr:spPr>
          <a:xfrm>
            <a:off x="622300" y="1549400"/>
            <a:ext cx="1358901" cy="647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3600" b="1" cap="none" spc="0">
                <a:ln w="22225">
                  <a:solidFill>
                    <a:schemeClr val="accent2"/>
                  </a:solidFill>
                  <a:prstDash val="solid"/>
                </a:ln>
                <a:solidFill>
                  <a:schemeClr val="accent2">
                    <a:lumMod val="40000"/>
                    <a:lumOff val="60000"/>
                  </a:schemeClr>
                </a:solidFill>
                <a:effectLst>
                  <a:innerShdw blurRad="114300">
                    <a:prstClr val="black"/>
                  </a:innerShdw>
                </a:effectLst>
              </a:rPr>
              <a:t>N/A</a:t>
            </a:r>
            <a:endParaRPr lang="en-US" sz="3600">
              <a:solidFill>
                <a:srgbClr val="FF0000"/>
              </a:solidFill>
              <a:effectLst>
                <a:innerShdw blurRad="114300">
                  <a:prstClr val="black"/>
                </a:innerShdw>
              </a:effectLst>
            </a:endParaRPr>
          </a:p>
        </xdr:txBody>
      </xdr:sp>
      <xdr:sp macro="" textlink="CONSOLIDATED2021!E2">
        <xdr:nvSpPr>
          <xdr:cNvPr id="18" name="TextBox 17">
            <a:extLst>
              <a:ext uri="{FF2B5EF4-FFF2-40B4-BE49-F238E27FC236}">
                <a16:creationId xmlns:a16="http://schemas.microsoft.com/office/drawing/2014/main" id="{800765A2-594A-3B43-A936-6CFDCACE3867}"/>
              </a:ext>
            </a:extLst>
          </xdr:cNvPr>
          <xdr:cNvSpPr txBox="1"/>
        </xdr:nvSpPr>
        <xdr:spPr>
          <a:xfrm>
            <a:off x="152400" y="1016001"/>
            <a:ext cx="2298700" cy="647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94FD7383-5EA4-FB43-A75B-1A5389499E26}" type="TxLink">
              <a:rPr lang="en-US" sz="1800" b="1" i="0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INDIANAPOLIS</a:t>
            </a:fld>
            <a:endParaRPr lang="en-US" sz="18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6</xdr:col>
      <xdr:colOff>660400</xdr:colOff>
      <xdr:row>8</xdr:row>
      <xdr:rowOff>167598</xdr:rowOff>
    </xdr:from>
    <xdr:to>
      <xdr:col>9</xdr:col>
      <xdr:colOff>0</xdr:colOff>
      <xdr:row>15</xdr:row>
      <xdr:rowOff>139700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68F38473-B0B2-8540-B418-530C6D4862D9}"/>
            </a:ext>
          </a:extLst>
        </xdr:cNvPr>
        <xdr:cNvGrpSpPr/>
      </xdr:nvGrpSpPr>
      <xdr:grpSpPr>
        <a:xfrm>
          <a:off x="5613400" y="1793198"/>
          <a:ext cx="1816100" cy="1394502"/>
          <a:chOff x="63500" y="914400"/>
          <a:chExt cx="2489200" cy="1473200"/>
        </a:xfrm>
        <a:solidFill>
          <a:srgbClr val="248F66"/>
        </a:solidFill>
      </xdr:grpSpPr>
      <xdr:sp macro="" textlink="">
        <xdr:nvSpPr>
          <xdr:cNvPr id="20" name="Rounded Rectangle 19">
            <a:extLst>
              <a:ext uri="{FF2B5EF4-FFF2-40B4-BE49-F238E27FC236}">
                <a16:creationId xmlns:a16="http://schemas.microsoft.com/office/drawing/2014/main" id="{8E6E658C-EDA1-7A4B-8D2B-7D6A2559E774}"/>
              </a:ext>
            </a:extLst>
          </xdr:cNvPr>
          <xdr:cNvSpPr/>
        </xdr:nvSpPr>
        <xdr:spPr>
          <a:xfrm>
            <a:off x="63500" y="914400"/>
            <a:ext cx="2489200" cy="1473200"/>
          </a:xfrm>
          <a:prstGeom prst="roundRect">
            <a:avLst/>
          </a:prstGeom>
          <a:grpFill/>
          <a:scene3d>
            <a:camera prst="orthographicFront"/>
            <a:lightRig rig="threePt" dir="t"/>
          </a:scene3d>
          <a:sp3d>
            <a:bevelT w="165100" prst="coolSlant"/>
          </a:sp3d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0FAA2922-DDEA-1A4D-8717-4C1DD629DF6F}"/>
              </a:ext>
            </a:extLst>
          </xdr:cNvPr>
          <xdr:cNvSpPr txBox="1"/>
        </xdr:nvSpPr>
        <xdr:spPr>
          <a:xfrm>
            <a:off x="622300" y="1549401"/>
            <a:ext cx="1358900" cy="647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3600" b="1" cap="none" spc="0">
                <a:ln w="22225">
                  <a:solidFill>
                    <a:schemeClr val="accent2"/>
                  </a:solidFill>
                  <a:prstDash val="solid"/>
                </a:ln>
                <a:solidFill>
                  <a:schemeClr val="accent2">
                    <a:lumMod val="40000"/>
                    <a:lumOff val="60000"/>
                  </a:schemeClr>
                </a:solidFill>
                <a:effectLst>
                  <a:innerShdw blurRad="114300">
                    <a:prstClr val="black"/>
                  </a:innerShdw>
                </a:effectLst>
              </a:rPr>
              <a:t>N/A</a:t>
            </a:r>
          </a:p>
        </xdr:txBody>
      </xdr:sp>
      <xdr:sp macro="" textlink="CONSOLIDATED2021!G2">
        <xdr:nvSpPr>
          <xdr:cNvPr id="22" name="TextBox 21">
            <a:extLst>
              <a:ext uri="{FF2B5EF4-FFF2-40B4-BE49-F238E27FC236}">
                <a16:creationId xmlns:a16="http://schemas.microsoft.com/office/drawing/2014/main" id="{ADA18EE8-8FF4-F149-9C74-17F3620FE0D4}"/>
              </a:ext>
            </a:extLst>
          </xdr:cNvPr>
          <xdr:cNvSpPr txBox="1"/>
        </xdr:nvSpPr>
        <xdr:spPr>
          <a:xfrm>
            <a:off x="152400" y="1016000"/>
            <a:ext cx="2298701" cy="647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6D49416D-B0A3-4949-ABF7-929B777760EE}" type="TxLink">
              <a:rPr lang="en-US" sz="2000" b="1" i="0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DETROIT</a:t>
            </a:fld>
            <a:endParaRPr lang="en-US" sz="20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9</xdr:col>
      <xdr:colOff>50800</xdr:colOff>
      <xdr:row>8</xdr:row>
      <xdr:rowOff>167598</xdr:rowOff>
    </xdr:from>
    <xdr:to>
      <xdr:col>11</xdr:col>
      <xdr:colOff>228600</xdr:colOff>
      <xdr:row>15</xdr:row>
      <xdr:rowOff>127000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503AB290-E883-464E-8834-EFF247F265DA}"/>
            </a:ext>
          </a:extLst>
        </xdr:cNvPr>
        <xdr:cNvGrpSpPr/>
      </xdr:nvGrpSpPr>
      <xdr:grpSpPr>
        <a:xfrm>
          <a:off x="7480300" y="1793198"/>
          <a:ext cx="1828800" cy="1381802"/>
          <a:chOff x="63500" y="914400"/>
          <a:chExt cx="2489200" cy="1473200"/>
        </a:xfrm>
        <a:solidFill>
          <a:srgbClr val="248F66"/>
        </a:solidFill>
      </xdr:grpSpPr>
      <xdr:sp macro="" textlink="">
        <xdr:nvSpPr>
          <xdr:cNvPr id="24" name="Rounded Rectangle 23">
            <a:extLst>
              <a:ext uri="{FF2B5EF4-FFF2-40B4-BE49-F238E27FC236}">
                <a16:creationId xmlns:a16="http://schemas.microsoft.com/office/drawing/2014/main" id="{8CB0797E-A01B-AA47-99ED-2511D80AD4D5}"/>
              </a:ext>
            </a:extLst>
          </xdr:cNvPr>
          <xdr:cNvSpPr/>
        </xdr:nvSpPr>
        <xdr:spPr>
          <a:xfrm>
            <a:off x="63500" y="914400"/>
            <a:ext cx="2489200" cy="1473200"/>
          </a:xfrm>
          <a:prstGeom prst="roundRect">
            <a:avLst/>
          </a:prstGeom>
          <a:grpFill/>
          <a:scene3d>
            <a:camera prst="orthographicFront"/>
            <a:lightRig rig="threePt" dir="t"/>
          </a:scene3d>
          <a:sp3d>
            <a:bevelT w="165100" prst="coolSlant"/>
          </a:sp3d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CONSOLIDATED2022!J2">
        <xdr:nvSpPr>
          <xdr:cNvPr id="25" name="TextBox 24">
            <a:extLst>
              <a:ext uri="{FF2B5EF4-FFF2-40B4-BE49-F238E27FC236}">
                <a16:creationId xmlns:a16="http://schemas.microsoft.com/office/drawing/2014/main" id="{48834810-01CC-6A41-90DA-96A4E04F22D6}"/>
              </a:ext>
            </a:extLst>
          </xdr:cNvPr>
          <xdr:cNvSpPr txBox="1"/>
        </xdr:nvSpPr>
        <xdr:spPr>
          <a:xfrm>
            <a:off x="622300" y="1549400"/>
            <a:ext cx="1358900" cy="647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497C7E33-ED51-7F48-8E41-3FA39A25C7C6}" type="TxLink">
              <a:rPr lang="en-US" sz="3600" b="1" i="0" u="none" strike="noStrike" cap="none" spc="0">
                <a:ln w="22225">
                  <a:solidFill>
                    <a:schemeClr val="accent2"/>
                  </a:solidFill>
                  <a:prstDash val="solid"/>
                </a:ln>
                <a:solidFill>
                  <a:schemeClr val="accent2">
                    <a:lumMod val="40000"/>
                    <a:lumOff val="60000"/>
                  </a:schemeClr>
                </a:solidFill>
                <a:effectLst>
                  <a:innerShdw blurRad="114300">
                    <a:prstClr val="black"/>
                  </a:innerShdw>
                </a:effectLst>
                <a:latin typeface="Calibri"/>
                <a:cs typeface="Calibri"/>
              </a:rPr>
              <a:pPr algn="ctr"/>
              <a:t>9</a:t>
            </a:fld>
            <a:endPara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>
                <a:innerShdw blurRad="114300">
                  <a:prstClr val="black"/>
                </a:innerShdw>
              </a:effectLst>
            </a:endParaRPr>
          </a:p>
        </xdr:txBody>
      </xdr:sp>
      <xdr:sp macro="" textlink="CONSOLIDATED2021!I2">
        <xdr:nvSpPr>
          <xdr:cNvPr id="26" name="TextBox 25">
            <a:extLst>
              <a:ext uri="{FF2B5EF4-FFF2-40B4-BE49-F238E27FC236}">
                <a16:creationId xmlns:a16="http://schemas.microsoft.com/office/drawing/2014/main" id="{16AC0766-8A27-AE4B-9CAE-BB1B4C2BE516}"/>
              </a:ext>
            </a:extLst>
          </xdr:cNvPr>
          <xdr:cNvSpPr txBox="1"/>
        </xdr:nvSpPr>
        <xdr:spPr>
          <a:xfrm>
            <a:off x="152400" y="1016000"/>
            <a:ext cx="2298700" cy="647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0C34163E-7B51-6346-A045-D859B1B5BA5C}" type="TxLink">
              <a:rPr lang="en-US" sz="1800" b="1" i="0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JACKSONVILLE</a:t>
            </a:fld>
            <a:endParaRPr lang="en-US" sz="18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11</xdr:col>
      <xdr:colOff>279400</xdr:colOff>
      <xdr:row>8</xdr:row>
      <xdr:rowOff>154898</xdr:rowOff>
    </xdr:from>
    <xdr:to>
      <xdr:col>13</xdr:col>
      <xdr:colOff>469900</xdr:colOff>
      <xdr:row>15</xdr:row>
      <xdr:rowOff>114300</xdr:rowOff>
    </xdr:to>
    <xdr:grpSp>
      <xdr:nvGrpSpPr>
        <xdr:cNvPr id="31" name="Group 30">
          <a:extLst>
            <a:ext uri="{FF2B5EF4-FFF2-40B4-BE49-F238E27FC236}">
              <a16:creationId xmlns:a16="http://schemas.microsoft.com/office/drawing/2014/main" id="{717E4EBA-B680-4D41-AA7B-44F17095F249}"/>
            </a:ext>
          </a:extLst>
        </xdr:cNvPr>
        <xdr:cNvGrpSpPr/>
      </xdr:nvGrpSpPr>
      <xdr:grpSpPr>
        <a:xfrm>
          <a:off x="9359900" y="1780498"/>
          <a:ext cx="1841500" cy="1381802"/>
          <a:chOff x="63500" y="914400"/>
          <a:chExt cx="2489200" cy="1473200"/>
        </a:xfrm>
        <a:solidFill>
          <a:srgbClr val="248F66"/>
        </a:solidFill>
      </xdr:grpSpPr>
      <xdr:sp macro="" textlink="">
        <xdr:nvSpPr>
          <xdr:cNvPr id="32" name="Rounded Rectangle 31">
            <a:extLst>
              <a:ext uri="{FF2B5EF4-FFF2-40B4-BE49-F238E27FC236}">
                <a16:creationId xmlns:a16="http://schemas.microsoft.com/office/drawing/2014/main" id="{93994697-0A75-4B47-A733-FBBBD5C63D14}"/>
              </a:ext>
            </a:extLst>
          </xdr:cNvPr>
          <xdr:cNvSpPr/>
        </xdr:nvSpPr>
        <xdr:spPr>
          <a:xfrm>
            <a:off x="63500" y="914400"/>
            <a:ext cx="2489200" cy="1473200"/>
          </a:xfrm>
          <a:prstGeom prst="roundRect">
            <a:avLst/>
          </a:prstGeom>
          <a:grpFill/>
          <a:scene3d>
            <a:camera prst="orthographicFront"/>
            <a:lightRig rig="threePt" dir="t"/>
          </a:scene3d>
          <a:sp3d>
            <a:bevelT w="165100" prst="coolSlant"/>
          </a:sp3d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CONSOLIDATED2022!L2">
        <xdr:nvSpPr>
          <xdr:cNvPr id="33" name="TextBox 32">
            <a:extLst>
              <a:ext uri="{FF2B5EF4-FFF2-40B4-BE49-F238E27FC236}">
                <a16:creationId xmlns:a16="http://schemas.microsoft.com/office/drawing/2014/main" id="{502ED2B2-891D-DE44-B557-7D9134A6493F}"/>
              </a:ext>
            </a:extLst>
          </xdr:cNvPr>
          <xdr:cNvSpPr txBox="1"/>
        </xdr:nvSpPr>
        <xdr:spPr>
          <a:xfrm>
            <a:off x="622300" y="1549400"/>
            <a:ext cx="1358900" cy="647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C22DB488-6D41-A549-9D3C-A27D3A176A9C}" type="TxLink">
              <a:rPr lang="en-US" sz="3600" b="1" i="0" u="none" strike="noStrike" cap="none" spc="0">
                <a:ln w="22225">
                  <a:solidFill>
                    <a:schemeClr val="accent2"/>
                  </a:solidFill>
                  <a:prstDash val="solid"/>
                </a:ln>
                <a:solidFill>
                  <a:schemeClr val="accent2">
                    <a:lumMod val="40000"/>
                    <a:lumOff val="60000"/>
                  </a:schemeClr>
                </a:solidFill>
                <a:effectLst>
                  <a:innerShdw blurRad="114300">
                    <a:prstClr val="black"/>
                  </a:innerShdw>
                </a:effectLst>
                <a:latin typeface="Calibri"/>
                <a:cs typeface="Calibri"/>
              </a:rPr>
              <a:pPr algn="ctr"/>
              <a:t>32</a:t>
            </a:fld>
            <a:endPara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>
                <a:innerShdw blurRad="114300">
                  <a:prstClr val="black"/>
                </a:innerShdw>
              </a:effectLst>
            </a:endParaRPr>
          </a:p>
        </xdr:txBody>
      </xdr:sp>
      <xdr:sp macro="" textlink="CONSOLIDATED2021!K2">
        <xdr:nvSpPr>
          <xdr:cNvPr id="34" name="TextBox 33">
            <a:extLst>
              <a:ext uri="{FF2B5EF4-FFF2-40B4-BE49-F238E27FC236}">
                <a16:creationId xmlns:a16="http://schemas.microsoft.com/office/drawing/2014/main" id="{52843AD1-F79E-A241-B659-A319EE4EBBD5}"/>
              </a:ext>
            </a:extLst>
          </xdr:cNvPr>
          <xdr:cNvSpPr txBox="1"/>
        </xdr:nvSpPr>
        <xdr:spPr>
          <a:xfrm>
            <a:off x="152400" y="1016000"/>
            <a:ext cx="2298700" cy="647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AF254B8F-6345-C147-98D0-99737AE102DB}" type="TxLink">
              <a:rPr lang="en-US" sz="2000" b="1" i="0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BALTIMORE</a:t>
            </a:fld>
            <a:endParaRPr lang="en-US" sz="20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13</xdr:col>
      <xdr:colOff>533400</xdr:colOff>
      <xdr:row>8</xdr:row>
      <xdr:rowOff>129498</xdr:rowOff>
    </xdr:from>
    <xdr:to>
      <xdr:col>15</xdr:col>
      <xdr:colOff>736600</xdr:colOff>
      <xdr:row>15</xdr:row>
      <xdr:rowOff>114300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CE8D3021-D2E9-C049-9353-7C9EBAF4D740}"/>
            </a:ext>
          </a:extLst>
        </xdr:cNvPr>
        <xdr:cNvGrpSpPr/>
      </xdr:nvGrpSpPr>
      <xdr:grpSpPr>
        <a:xfrm>
          <a:off x="11264900" y="1755098"/>
          <a:ext cx="1854200" cy="1407202"/>
          <a:chOff x="63500" y="914400"/>
          <a:chExt cx="2489200" cy="1473200"/>
        </a:xfrm>
        <a:solidFill>
          <a:srgbClr val="248F66"/>
        </a:solidFill>
      </xdr:grpSpPr>
      <xdr:sp macro="" textlink="">
        <xdr:nvSpPr>
          <xdr:cNvPr id="28" name="Rounded Rectangle 27">
            <a:extLst>
              <a:ext uri="{FF2B5EF4-FFF2-40B4-BE49-F238E27FC236}">
                <a16:creationId xmlns:a16="http://schemas.microsoft.com/office/drawing/2014/main" id="{746ACEDA-B923-974E-8021-357BB2F1678D}"/>
              </a:ext>
            </a:extLst>
          </xdr:cNvPr>
          <xdr:cNvSpPr/>
        </xdr:nvSpPr>
        <xdr:spPr>
          <a:xfrm>
            <a:off x="63500" y="914400"/>
            <a:ext cx="2489200" cy="1473200"/>
          </a:xfrm>
          <a:prstGeom prst="roundRect">
            <a:avLst/>
          </a:prstGeom>
          <a:grpFill/>
          <a:scene3d>
            <a:camera prst="orthographicFront"/>
            <a:lightRig rig="threePt" dir="t"/>
          </a:scene3d>
          <a:sp3d>
            <a:bevelT w="165100" prst="coolSlant"/>
          </a:sp3d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CONSOLIDATED2022!N2">
        <xdr:nvSpPr>
          <xdr:cNvPr id="29" name="TextBox 28">
            <a:extLst>
              <a:ext uri="{FF2B5EF4-FFF2-40B4-BE49-F238E27FC236}">
                <a16:creationId xmlns:a16="http://schemas.microsoft.com/office/drawing/2014/main" id="{DEFF3D30-B530-794B-8421-685762D65E48}"/>
              </a:ext>
            </a:extLst>
          </xdr:cNvPr>
          <xdr:cNvSpPr txBox="1"/>
        </xdr:nvSpPr>
        <xdr:spPr>
          <a:xfrm>
            <a:off x="622300" y="1549400"/>
            <a:ext cx="1358900" cy="647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5D33BDB6-82F4-5444-99E9-7DCEC62181C4}" type="TxLink">
              <a:rPr lang="en-US" sz="3600" b="1" i="0" u="none" strike="noStrike" cap="none" spc="0">
                <a:ln w="22225">
                  <a:solidFill>
                    <a:schemeClr val="accent2"/>
                  </a:solidFill>
                  <a:prstDash val="solid"/>
                </a:ln>
                <a:solidFill>
                  <a:schemeClr val="accent2">
                    <a:lumMod val="40000"/>
                    <a:lumOff val="60000"/>
                  </a:schemeClr>
                </a:solidFill>
                <a:effectLst>
                  <a:innerShdw blurRad="114300">
                    <a:prstClr val="black"/>
                  </a:innerShdw>
                </a:effectLst>
                <a:latin typeface="Calibri"/>
                <a:cs typeface="Calibri"/>
              </a:rPr>
              <a:pPr algn="ctr"/>
              <a:t>6</a:t>
            </a:fld>
            <a:endPara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>
                <a:innerShdw blurRad="114300">
                  <a:prstClr val="black"/>
                </a:innerShdw>
              </a:effectLst>
            </a:endParaRPr>
          </a:p>
        </xdr:txBody>
      </xdr:sp>
      <xdr:sp macro="" textlink="CONSOLIDATED2021!M2">
        <xdr:nvSpPr>
          <xdr:cNvPr id="30" name="TextBox 29">
            <a:extLst>
              <a:ext uri="{FF2B5EF4-FFF2-40B4-BE49-F238E27FC236}">
                <a16:creationId xmlns:a16="http://schemas.microsoft.com/office/drawing/2014/main" id="{E0A48E2D-4CEB-6B48-A872-5032C5FAEACB}"/>
              </a:ext>
            </a:extLst>
          </xdr:cNvPr>
          <xdr:cNvSpPr txBox="1"/>
        </xdr:nvSpPr>
        <xdr:spPr>
          <a:xfrm>
            <a:off x="152400" y="1016000"/>
            <a:ext cx="2298700" cy="647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8022990D-80C2-E44F-85F4-ADB335524CC7}" type="TxLink">
              <a:rPr lang="en-US" sz="2000" b="1" i="0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LITTLE ROCK</a:t>
            </a:fld>
            <a:endParaRPr lang="en-US" sz="20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0</xdr:col>
      <xdr:colOff>0</xdr:colOff>
      <xdr:row>21</xdr:row>
      <xdr:rowOff>192998</xdr:rowOff>
    </xdr:from>
    <xdr:to>
      <xdr:col>2</xdr:col>
      <xdr:colOff>190500</xdr:colOff>
      <xdr:row>28</xdr:row>
      <xdr:rowOff>101600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BCB3A818-5A1C-1444-A72C-92A6CFDB5F29}"/>
            </a:ext>
          </a:extLst>
        </xdr:cNvPr>
        <xdr:cNvGrpSpPr/>
      </xdr:nvGrpSpPr>
      <xdr:grpSpPr>
        <a:xfrm>
          <a:off x="0" y="4460198"/>
          <a:ext cx="1841500" cy="1331002"/>
          <a:chOff x="63500" y="914400"/>
          <a:chExt cx="2489200" cy="1473200"/>
        </a:xfrm>
        <a:solidFill>
          <a:srgbClr val="248F66"/>
        </a:solidFill>
      </xdr:grpSpPr>
      <xdr:sp macro="" textlink="">
        <xdr:nvSpPr>
          <xdr:cNvPr id="36" name="Rounded Rectangle 35">
            <a:extLst>
              <a:ext uri="{FF2B5EF4-FFF2-40B4-BE49-F238E27FC236}">
                <a16:creationId xmlns:a16="http://schemas.microsoft.com/office/drawing/2014/main" id="{830975FE-1A96-544C-AE9A-BC0B793BAF68}"/>
              </a:ext>
            </a:extLst>
          </xdr:cNvPr>
          <xdr:cNvSpPr/>
        </xdr:nvSpPr>
        <xdr:spPr>
          <a:xfrm>
            <a:off x="63500" y="914400"/>
            <a:ext cx="2489200" cy="1473200"/>
          </a:xfrm>
          <a:prstGeom prst="roundRect">
            <a:avLst/>
          </a:prstGeom>
          <a:grpFill/>
          <a:scene3d>
            <a:camera prst="orthographicFront"/>
            <a:lightRig rig="threePt" dir="t"/>
          </a:scene3d>
          <a:sp3d>
            <a:bevelT w="165100" prst="coolSlant"/>
          </a:sp3d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CONSOLIDATED2021!B2">
        <xdr:nvSpPr>
          <xdr:cNvPr id="37" name="TextBox 36">
            <a:extLst>
              <a:ext uri="{FF2B5EF4-FFF2-40B4-BE49-F238E27FC236}">
                <a16:creationId xmlns:a16="http://schemas.microsoft.com/office/drawing/2014/main" id="{31C58928-8928-9B45-8C99-1F8C8DE0513B}"/>
              </a:ext>
            </a:extLst>
          </xdr:cNvPr>
          <xdr:cNvSpPr txBox="1"/>
        </xdr:nvSpPr>
        <xdr:spPr>
          <a:xfrm>
            <a:off x="622300" y="1549400"/>
            <a:ext cx="1358900" cy="647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75D9EB5E-079F-8C4C-B8F9-668A9712C72C}" type="TxLink">
              <a:rPr lang="en-US" sz="3600" b="1" i="0" u="none" strike="noStrike" cap="none" spc="0">
                <a:ln w="22225">
                  <a:solidFill>
                    <a:schemeClr val="accent2"/>
                  </a:solidFill>
                  <a:prstDash val="solid"/>
                </a:ln>
                <a:solidFill>
                  <a:schemeClr val="accent2">
                    <a:lumMod val="40000"/>
                    <a:lumOff val="60000"/>
                  </a:schemeClr>
                </a:solidFill>
                <a:effectLst>
                  <a:innerShdw blurRad="114300">
                    <a:prstClr val="black"/>
                  </a:innerShdw>
                </a:effectLst>
                <a:latin typeface="Calibri"/>
                <a:cs typeface="Calibri"/>
              </a:rPr>
              <a:pPr algn="ctr"/>
              <a:t>434</a:t>
            </a:fld>
            <a:endPara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>
                <a:innerShdw blurRad="114300">
                  <a:prstClr val="black"/>
                </a:innerShdw>
              </a:effectLst>
            </a:endParaRPr>
          </a:p>
        </xdr:txBody>
      </xdr:sp>
      <xdr:sp macro="" textlink="CONSOLIDATED2021!A2">
        <xdr:nvSpPr>
          <xdr:cNvPr id="38" name="TextBox 37">
            <a:extLst>
              <a:ext uri="{FF2B5EF4-FFF2-40B4-BE49-F238E27FC236}">
                <a16:creationId xmlns:a16="http://schemas.microsoft.com/office/drawing/2014/main" id="{772DD375-C523-B644-AE49-02EBD7516810}"/>
              </a:ext>
            </a:extLst>
          </xdr:cNvPr>
          <xdr:cNvSpPr txBox="1"/>
        </xdr:nvSpPr>
        <xdr:spPr>
          <a:xfrm>
            <a:off x="152400" y="1016000"/>
            <a:ext cx="2298700" cy="647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E2554055-375A-F946-82BD-22AF1EAF5E55}" type="TxLink">
              <a:rPr lang="en-US" sz="2000" b="1" i="0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HOUSTON</a:t>
            </a:fld>
            <a:endParaRPr lang="en-US" sz="20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</xdr:col>
      <xdr:colOff>254000</xdr:colOff>
      <xdr:row>22</xdr:row>
      <xdr:rowOff>2498</xdr:rowOff>
    </xdr:from>
    <xdr:to>
      <xdr:col>4</xdr:col>
      <xdr:colOff>406400</xdr:colOff>
      <xdr:row>28</xdr:row>
      <xdr:rowOff>139700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id="{208052BD-703C-ED4E-BC37-88E10B27828B}"/>
            </a:ext>
          </a:extLst>
        </xdr:cNvPr>
        <xdr:cNvGrpSpPr/>
      </xdr:nvGrpSpPr>
      <xdr:grpSpPr>
        <a:xfrm>
          <a:off x="1905000" y="4472898"/>
          <a:ext cx="1803400" cy="1356402"/>
          <a:chOff x="63500" y="914400"/>
          <a:chExt cx="2489200" cy="1473200"/>
        </a:xfrm>
        <a:solidFill>
          <a:srgbClr val="248F66"/>
        </a:solidFill>
      </xdr:grpSpPr>
      <xdr:sp macro="" textlink="">
        <xdr:nvSpPr>
          <xdr:cNvPr id="40" name="Rounded Rectangle 39">
            <a:extLst>
              <a:ext uri="{FF2B5EF4-FFF2-40B4-BE49-F238E27FC236}">
                <a16:creationId xmlns:a16="http://schemas.microsoft.com/office/drawing/2014/main" id="{5A429EF1-4076-994F-A255-CA016D42B4EA}"/>
              </a:ext>
            </a:extLst>
          </xdr:cNvPr>
          <xdr:cNvSpPr/>
        </xdr:nvSpPr>
        <xdr:spPr>
          <a:xfrm>
            <a:off x="63500" y="914400"/>
            <a:ext cx="2489200" cy="1473200"/>
          </a:xfrm>
          <a:prstGeom prst="roundRect">
            <a:avLst/>
          </a:prstGeom>
          <a:grpFill/>
          <a:scene3d>
            <a:camera prst="orthographicFront"/>
            <a:lightRig rig="threePt" dir="t"/>
          </a:scene3d>
          <a:sp3d>
            <a:bevelT w="165100" prst="coolSlant"/>
          </a:sp3d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CONSOLIDATED2021!D2">
        <xdr:nvSpPr>
          <xdr:cNvPr id="41" name="TextBox 40">
            <a:extLst>
              <a:ext uri="{FF2B5EF4-FFF2-40B4-BE49-F238E27FC236}">
                <a16:creationId xmlns:a16="http://schemas.microsoft.com/office/drawing/2014/main" id="{562008A8-B02E-444E-B4D8-78F8DE9EEC55}"/>
              </a:ext>
            </a:extLst>
          </xdr:cNvPr>
          <xdr:cNvSpPr txBox="1"/>
        </xdr:nvSpPr>
        <xdr:spPr>
          <a:xfrm>
            <a:off x="622300" y="1549400"/>
            <a:ext cx="1358900" cy="647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7C98E46C-42E4-EC4E-8045-3FBC4FD28AE9}" type="TxLink">
              <a:rPr lang="en-US" sz="3600" b="1" i="0" u="none" strike="noStrike" cap="none" spc="0">
                <a:ln w="22225">
                  <a:solidFill>
                    <a:schemeClr val="accent2"/>
                  </a:solidFill>
                  <a:prstDash val="solid"/>
                </a:ln>
                <a:solidFill>
                  <a:schemeClr val="accent2">
                    <a:lumMod val="40000"/>
                    <a:lumOff val="60000"/>
                  </a:schemeClr>
                </a:solidFill>
                <a:effectLst>
                  <a:innerShdw blurRad="114300">
                    <a:prstClr val="black"/>
                  </a:innerShdw>
                </a:effectLst>
                <a:latin typeface="Calibri"/>
                <a:cs typeface="Calibri"/>
              </a:rPr>
              <a:pPr algn="ctr"/>
              <a:t>183</a:t>
            </a:fld>
            <a:endPara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>
                <a:innerShdw blurRad="114300">
                  <a:prstClr val="black"/>
                </a:innerShdw>
              </a:effectLst>
            </a:endParaRPr>
          </a:p>
        </xdr:txBody>
      </xdr:sp>
      <xdr:sp macro="" textlink="CONSOLIDATED2021!C2">
        <xdr:nvSpPr>
          <xdr:cNvPr id="42" name="TextBox 41">
            <a:extLst>
              <a:ext uri="{FF2B5EF4-FFF2-40B4-BE49-F238E27FC236}">
                <a16:creationId xmlns:a16="http://schemas.microsoft.com/office/drawing/2014/main" id="{2AE6D07F-76F5-A949-B2DA-7E7ECB78782E}"/>
              </a:ext>
            </a:extLst>
          </xdr:cNvPr>
          <xdr:cNvSpPr txBox="1"/>
        </xdr:nvSpPr>
        <xdr:spPr>
          <a:xfrm>
            <a:off x="152400" y="1016000"/>
            <a:ext cx="2298700" cy="647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6775B064-0293-BF45-A5CA-FBAEEBEFD449}" type="TxLink">
              <a:rPr lang="en-US" sz="2000" b="1" i="0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LOUISVILLE</a:t>
            </a:fld>
            <a:endParaRPr lang="en-US" sz="20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4</xdr:col>
      <xdr:colOff>431800</xdr:colOff>
      <xdr:row>22</xdr:row>
      <xdr:rowOff>15198</xdr:rowOff>
    </xdr:from>
    <xdr:to>
      <xdr:col>6</xdr:col>
      <xdr:colOff>609600</xdr:colOff>
      <xdr:row>28</xdr:row>
      <xdr:rowOff>127000</xdr:rowOff>
    </xdr:to>
    <xdr:grpSp>
      <xdr:nvGrpSpPr>
        <xdr:cNvPr id="43" name="Group 42">
          <a:extLst>
            <a:ext uri="{FF2B5EF4-FFF2-40B4-BE49-F238E27FC236}">
              <a16:creationId xmlns:a16="http://schemas.microsoft.com/office/drawing/2014/main" id="{311EEB55-2D09-BB47-ABB3-53E6ADD5B3C3}"/>
            </a:ext>
          </a:extLst>
        </xdr:cNvPr>
        <xdr:cNvGrpSpPr/>
      </xdr:nvGrpSpPr>
      <xdr:grpSpPr>
        <a:xfrm>
          <a:off x="3733800" y="4485598"/>
          <a:ext cx="1828800" cy="1331002"/>
          <a:chOff x="63500" y="914400"/>
          <a:chExt cx="2489200" cy="1473200"/>
        </a:xfrm>
        <a:solidFill>
          <a:srgbClr val="248F66"/>
        </a:solidFill>
      </xdr:grpSpPr>
      <xdr:sp macro="" textlink="">
        <xdr:nvSpPr>
          <xdr:cNvPr id="44" name="Rounded Rectangle 43">
            <a:extLst>
              <a:ext uri="{FF2B5EF4-FFF2-40B4-BE49-F238E27FC236}">
                <a16:creationId xmlns:a16="http://schemas.microsoft.com/office/drawing/2014/main" id="{05503A19-5435-5849-B6C8-DCA3547E786C}"/>
              </a:ext>
            </a:extLst>
          </xdr:cNvPr>
          <xdr:cNvSpPr/>
        </xdr:nvSpPr>
        <xdr:spPr>
          <a:xfrm>
            <a:off x="63500" y="914400"/>
            <a:ext cx="2489200" cy="1473200"/>
          </a:xfrm>
          <a:prstGeom prst="roundRect">
            <a:avLst/>
          </a:prstGeom>
          <a:grpFill/>
          <a:scene3d>
            <a:camera prst="orthographicFront"/>
            <a:lightRig rig="threePt" dir="t"/>
          </a:scene3d>
          <a:sp3d>
            <a:bevelT w="165100" prst="coolSlant"/>
          </a:sp3d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CONSOLIDATED2021!F2">
        <xdr:nvSpPr>
          <xdr:cNvPr id="45" name="TextBox 44">
            <a:extLst>
              <a:ext uri="{FF2B5EF4-FFF2-40B4-BE49-F238E27FC236}">
                <a16:creationId xmlns:a16="http://schemas.microsoft.com/office/drawing/2014/main" id="{945B3937-FE66-A64C-B703-31556508944D}"/>
              </a:ext>
            </a:extLst>
          </xdr:cNvPr>
          <xdr:cNvSpPr txBox="1"/>
        </xdr:nvSpPr>
        <xdr:spPr>
          <a:xfrm>
            <a:off x="622300" y="1549400"/>
            <a:ext cx="1358900" cy="647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B42DEAC1-4432-304F-B682-0061B3F71399}" type="TxLink">
              <a:rPr lang="en-US" sz="3600" b="1" i="0" u="none" strike="noStrike" cap="none" spc="0">
                <a:ln w="22225">
                  <a:solidFill>
                    <a:schemeClr val="accent2"/>
                  </a:solidFill>
                  <a:prstDash val="solid"/>
                </a:ln>
                <a:solidFill>
                  <a:schemeClr val="accent2">
                    <a:lumMod val="40000"/>
                    <a:lumOff val="60000"/>
                  </a:schemeClr>
                </a:solidFill>
                <a:effectLst>
                  <a:innerShdw blurRad="114300">
                    <a:prstClr val="black"/>
                  </a:innerShdw>
                </a:effectLst>
                <a:latin typeface="Calibri"/>
                <a:cs typeface="Calibri"/>
              </a:rPr>
              <a:pPr algn="ctr"/>
              <a:t>248</a:t>
            </a:fld>
            <a:endPara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>
                <a:innerShdw blurRad="114300">
                  <a:prstClr val="black"/>
                </a:innerShdw>
              </a:effectLst>
            </a:endParaRPr>
          </a:p>
        </xdr:txBody>
      </xdr:sp>
      <xdr:sp macro="" textlink="CONSOLIDATED2021!E2">
        <xdr:nvSpPr>
          <xdr:cNvPr id="46" name="TextBox 45">
            <a:extLst>
              <a:ext uri="{FF2B5EF4-FFF2-40B4-BE49-F238E27FC236}">
                <a16:creationId xmlns:a16="http://schemas.microsoft.com/office/drawing/2014/main" id="{D09B0FE3-D4FD-3548-B93D-8AFA25D3583E}"/>
              </a:ext>
            </a:extLst>
          </xdr:cNvPr>
          <xdr:cNvSpPr txBox="1"/>
        </xdr:nvSpPr>
        <xdr:spPr>
          <a:xfrm>
            <a:off x="152400" y="1016000"/>
            <a:ext cx="2298700" cy="647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94FD7383-5EA4-FB43-A75B-1A5389499E26}" type="TxLink">
              <a:rPr lang="en-US" sz="1800" b="1" i="0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INDIANAPOLIS</a:t>
            </a:fld>
            <a:endParaRPr lang="en-US" sz="18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6</xdr:col>
      <xdr:colOff>647700</xdr:colOff>
      <xdr:row>22</xdr:row>
      <xdr:rowOff>15198</xdr:rowOff>
    </xdr:from>
    <xdr:to>
      <xdr:col>8</xdr:col>
      <xdr:colOff>800100</xdr:colOff>
      <xdr:row>28</xdr:row>
      <xdr:rowOff>139700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3B2976CB-EE39-F24D-B7F4-D49067846640}"/>
            </a:ext>
          </a:extLst>
        </xdr:cNvPr>
        <xdr:cNvGrpSpPr/>
      </xdr:nvGrpSpPr>
      <xdr:grpSpPr>
        <a:xfrm>
          <a:off x="5600700" y="4485598"/>
          <a:ext cx="1803400" cy="1343702"/>
          <a:chOff x="63500" y="914400"/>
          <a:chExt cx="2489200" cy="1473200"/>
        </a:xfrm>
        <a:solidFill>
          <a:srgbClr val="248F66"/>
        </a:solidFill>
      </xdr:grpSpPr>
      <xdr:sp macro="" textlink="">
        <xdr:nvSpPr>
          <xdr:cNvPr id="48" name="Rounded Rectangle 47">
            <a:extLst>
              <a:ext uri="{FF2B5EF4-FFF2-40B4-BE49-F238E27FC236}">
                <a16:creationId xmlns:a16="http://schemas.microsoft.com/office/drawing/2014/main" id="{02772673-29C0-3A43-AA8D-E54532739B83}"/>
              </a:ext>
            </a:extLst>
          </xdr:cNvPr>
          <xdr:cNvSpPr/>
        </xdr:nvSpPr>
        <xdr:spPr>
          <a:xfrm>
            <a:off x="63500" y="914400"/>
            <a:ext cx="2489200" cy="1473200"/>
          </a:xfrm>
          <a:prstGeom prst="roundRect">
            <a:avLst/>
          </a:prstGeom>
          <a:grpFill/>
          <a:scene3d>
            <a:camera prst="orthographicFront"/>
            <a:lightRig rig="threePt" dir="t"/>
          </a:scene3d>
          <a:sp3d>
            <a:bevelT w="165100" prst="coolSlant"/>
          </a:sp3d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CONSOLIDATED2021!H2">
        <xdr:nvSpPr>
          <xdr:cNvPr id="49" name="TextBox 48">
            <a:extLst>
              <a:ext uri="{FF2B5EF4-FFF2-40B4-BE49-F238E27FC236}">
                <a16:creationId xmlns:a16="http://schemas.microsoft.com/office/drawing/2014/main" id="{470F7078-3C16-7D47-8B7A-BE9A7D5288E3}"/>
              </a:ext>
            </a:extLst>
          </xdr:cNvPr>
          <xdr:cNvSpPr txBox="1"/>
        </xdr:nvSpPr>
        <xdr:spPr>
          <a:xfrm>
            <a:off x="622300" y="1549400"/>
            <a:ext cx="1358900" cy="647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73635D9C-C6A6-4645-8F87-289379254696}" type="TxLink">
              <a:rPr lang="en-US" sz="3600" b="1" i="0" u="none" strike="noStrike" cap="none" spc="0">
                <a:ln w="22225">
                  <a:solidFill>
                    <a:schemeClr val="accent2"/>
                  </a:solidFill>
                  <a:prstDash val="solid"/>
                </a:ln>
                <a:solidFill>
                  <a:schemeClr val="accent2">
                    <a:lumMod val="40000"/>
                    <a:lumOff val="60000"/>
                  </a:schemeClr>
                </a:solidFill>
                <a:effectLst>
                  <a:innerShdw blurRad="114300">
                    <a:prstClr val="black"/>
                  </a:innerShdw>
                </a:effectLst>
                <a:latin typeface="Calibri"/>
                <a:cs typeface="Calibri"/>
              </a:rPr>
              <a:pPr algn="ctr"/>
              <a:t>296</a:t>
            </a:fld>
            <a:endPara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>
                <a:innerShdw blurRad="114300">
                  <a:prstClr val="black"/>
                </a:innerShdw>
              </a:effectLst>
            </a:endParaRPr>
          </a:p>
        </xdr:txBody>
      </xdr:sp>
      <xdr:sp macro="" textlink="CONSOLIDATED2021!G2">
        <xdr:nvSpPr>
          <xdr:cNvPr id="50" name="TextBox 49">
            <a:extLst>
              <a:ext uri="{FF2B5EF4-FFF2-40B4-BE49-F238E27FC236}">
                <a16:creationId xmlns:a16="http://schemas.microsoft.com/office/drawing/2014/main" id="{1CAFA73B-3A10-8F43-B561-1C418A11A923}"/>
              </a:ext>
            </a:extLst>
          </xdr:cNvPr>
          <xdr:cNvSpPr txBox="1"/>
        </xdr:nvSpPr>
        <xdr:spPr>
          <a:xfrm>
            <a:off x="152400" y="1016000"/>
            <a:ext cx="2298700" cy="647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6D49416D-B0A3-4949-ABF7-929B777760EE}" type="TxLink">
              <a:rPr lang="en-US" sz="2000" b="1" i="0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DETROIT</a:t>
            </a:fld>
            <a:endParaRPr lang="en-US" sz="20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9</xdr:col>
      <xdr:colOff>50800</xdr:colOff>
      <xdr:row>21</xdr:row>
      <xdr:rowOff>192998</xdr:rowOff>
    </xdr:from>
    <xdr:to>
      <xdr:col>11</xdr:col>
      <xdr:colOff>228600</xdr:colOff>
      <xdr:row>28</xdr:row>
      <xdr:rowOff>152400</xdr:rowOff>
    </xdr:to>
    <xdr:grpSp>
      <xdr:nvGrpSpPr>
        <xdr:cNvPr id="51" name="Group 50">
          <a:extLst>
            <a:ext uri="{FF2B5EF4-FFF2-40B4-BE49-F238E27FC236}">
              <a16:creationId xmlns:a16="http://schemas.microsoft.com/office/drawing/2014/main" id="{D8E51B9F-DAC9-3940-A347-27486665391B}"/>
            </a:ext>
          </a:extLst>
        </xdr:cNvPr>
        <xdr:cNvGrpSpPr/>
      </xdr:nvGrpSpPr>
      <xdr:grpSpPr>
        <a:xfrm>
          <a:off x="7480300" y="4460198"/>
          <a:ext cx="1828800" cy="1381802"/>
          <a:chOff x="63500" y="914400"/>
          <a:chExt cx="2489200" cy="1473200"/>
        </a:xfrm>
        <a:solidFill>
          <a:srgbClr val="248F66"/>
        </a:solidFill>
      </xdr:grpSpPr>
      <xdr:sp macro="" textlink="">
        <xdr:nvSpPr>
          <xdr:cNvPr id="52" name="Rounded Rectangle 51">
            <a:extLst>
              <a:ext uri="{FF2B5EF4-FFF2-40B4-BE49-F238E27FC236}">
                <a16:creationId xmlns:a16="http://schemas.microsoft.com/office/drawing/2014/main" id="{CE2486F5-A837-FA4D-BAD3-DF6D285551BB}"/>
              </a:ext>
            </a:extLst>
          </xdr:cNvPr>
          <xdr:cNvSpPr/>
        </xdr:nvSpPr>
        <xdr:spPr>
          <a:xfrm>
            <a:off x="63500" y="914400"/>
            <a:ext cx="2489200" cy="1473200"/>
          </a:xfrm>
          <a:prstGeom prst="roundRect">
            <a:avLst/>
          </a:prstGeom>
          <a:grpFill/>
          <a:scene3d>
            <a:camera prst="orthographicFront"/>
            <a:lightRig rig="threePt" dir="t"/>
          </a:scene3d>
          <a:sp3d>
            <a:bevelT w="165100" prst="coolSlant"/>
          </a:sp3d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CONSOLIDATED2021!J2">
        <xdr:nvSpPr>
          <xdr:cNvPr id="53" name="TextBox 52">
            <a:extLst>
              <a:ext uri="{FF2B5EF4-FFF2-40B4-BE49-F238E27FC236}">
                <a16:creationId xmlns:a16="http://schemas.microsoft.com/office/drawing/2014/main" id="{E59DDD92-7EB8-CB49-9BC2-D574280CBEBE}"/>
              </a:ext>
            </a:extLst>
          </xdr:cNvPr>
          <xdr:cNvSpPr txBox="1"/>
        </xdr:nvSpPr>
        <xdr:spPr>
          <a:xfrm>
            <a:off x="622300" y="1549400"/>
            <a:ext cx="1358900" cy="647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80EB3656-A2B2-524E-8034-139007E1AA67}" type="TxLink">
              <a:rPr lang="en-US" sz="3600" b="1" i="0" u="none" strike="noStrike" cap="none" spc="0">
                <a:ln w="22225">
                  <a:solidFill>
                    <a:schemeClr val="accent2"/>
                  </a:solidFill>
                  <a:prstDash val="solid"/>
                </a:ln>
                <a:solidFill>
                  <a:schemeClr val="accent2">
                    <a:lumMod val="40000"/>
                    <a:lumOff val="60000"/>
                  </a:schemeClr>
                </a:solidFill>
                <a:effectLst>
                  <a:innerShdw blurRad="114300">
                    <a:prstClr val="black"/>
                  </a:innerShdw>
                </a:effectLst>
                <a:latin typeface="Calibri"/>
                <a:cs typeface="Calibri"/>
              </a:rPr>
              <a:pPr algn="ctr"/>
              <a:t>108</a:t>
            </a:fld>
            <a:endPara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>
                <a:innerShdw blurRad="114300">
                  <a:prstClr val="black"/>
                </a:innerShdw>
              </a:effectLst>
            </a:endParaRPr>
          </a:p>
        </xdr:txBody>
      </xdr:sp>
      <xdr:sp macro="" textlink="CONSOLIDATED2021!I2">
        <xdr:nvSpPr>
          <xdr:cNvPr id="54" name="TextBox 53">
            <a:extLst>
              <a:ext uri="{FF2B5EF4-FFF2-40B4-BE49-F238E27FC236}">
                <a16:creationId xmlns:a16="http://schemas.microsoft.com/office/drawing/2014/main" id="{F3730A54-CA64-B04B-A678-E55599732D38}"/>
              </a:ext>
            </a:extLst>
          </xdr:cNvPr>
          <xdr:cNvSpPr txBox="1"/>
        </xdr:nvSpPr>
        <xdr:spPr>
          <a:xfrm>
            <a:off x="152400" y="1016000"/>
            <a:ext cx="2298700" cy="647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0C34163E-7B51-6346-A045-D859B1B5BA5C}" type="TxLink">
              <a:rPr lang="en-US" sz="1800" b="1" i="0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JACKSONVILLE</a:t>
            </a:fld>
            <a:endParaRPr lang="en-US" sz="18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13</xdr:col>
      <xdr:colOff>558800</xdr:colOff>
      <xdr:row>21</xdr:row>
      <xdr:rowOff>192998</xdr:rowOff>
    </xdr:from>
    <xdr:to>
      <xdr:col>15</xdr:col>
      <xdr:colOff>774700</xdr:colOff>
      <xdr:row>28</xdr:row>
      <xdr:rowOff>139700</xdr:rowOff>
    </xdr:to>
    <xdr:grpSp>
      <xdr:nvGrpSpPr>
        <xdr:cNvPr id="55" name="Group 54">
          <a:extLst>
            <a:ext uri="{FF2B5EF4-FFF2-40B4-BE49-F238E27FC236}">
              <a16:creationId xmlns:a16="http://schemas.microsoft.com/office/drawing/2014/main" id="{2C778338-C16C-0B4C-AC22-7535F06BC35A}"/>
            </a:ext>
          </a:extLst>
        </xdr:cNvPr>
        <xdr:cNvGrpSpPr/>
      </xdr:nvGrpSpPr>
      <xdr:grpSpPr>
        <a:xfrm>
          <a:off x="11290300" y="4460198"/>
          <a:ext cx="1866900" cy="1369102"/>
          <a:chOff x="63500" y="914400"/>
          <a:chExt cx="2489200" cy="1473200"/>
        </a:xfrm>
        <a:solidFill>
          <a:srgbClr val="248F66"/>
        </a:solidFill>
      </xdr:grpSpPr>
      <xdr:sp macro="" textlink="">
        <xdr:nvSpPr>
          <xdr:cNvPr id="56" name="Rounded Rectangle 55">
            <a:extLst>
              <a:ext uri="{FF2B5EF4-FFF2-40B4-BE49-F238E27FC236}">
                <a16:creationId xmlns:a16="http://schemas.microsoft.com/office/drawing/2014/main" id="{4CF080C2-4B44-5142-8593-03F7CB4D45C6}"/>
              </a:ext>
            </a:extLst>
          </xdr:cNvPr>
          <xdr:cNvSpPr/>
        </xdr:nvSpPr>
        <xdr:spPr>
          <a:xfrm>
            <a:off x="63500" y="914400"/>
            <a:ext cx="2489200" cy="1473200"/>
          </a:xfrm>
          <a:prstGeom prst="roundRect">
            <a:avLst/>
          </a:prstGeom>
          <a:grpFill/>
          <a:scene3d>
            <a:camera prst="orthographicFront"/>
            <a:lightRig rig="threePt" dir="t"/>
          </a:scene3d>
          <a:sp3d>
            <a:bevelT w="165100" prst="coolSlant"/>
          </a:sp3d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CONSOLIDATED2021!N2">
        <xdr:nvSpPr>
          <xdr:cNvPr id="57" name="TextBox 56">
            <a:extLst>
              <a:ext uri="{FF2B5EF4-FFF2-40B4-BE49-F238E27FC236}">
                <a16:creationId xmlns:a16="http://schemas.microsoft.com/office/drawing/2014/main" id="{63D679D7-2971-4C44-8C53-D3C80291F333}"/>
              </a:ext>
            </a:extLst>
          </xdr:cNvPr>
          <xdr:cNvSpPr txBox="1"/>
        </xdr:nvSpPr>
        <xdr:spPr>
          <a:xfrm>
            <a:off x="622300" y="1549400"/>
            <a:ext cx="1358900" cy="647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A38AFE67-58D8-E848-A98D-A79497AEB3F8}" type="TxLink">
              <a:rPr lang="en-US" sz="3600" b="1" i="0" u="none" strike="noStrike" cap="none" spc="0">
                <a:ln w="22225">
                  <a:solidFill>
                    <a:schemeClr val="accent2"/>
                  </a:solidFill>
                  <a:prstDash val="solid"/>
                </a:ln>
                <a:solidFill>
                  <a:schemeClr val="accent2">
                    <a:lumMod val="40000"/>
                    <a:lumOff val="60000"/>
                  </a:schemeClr>
                </a:solidFill>
                <a:effectLst>
                  <a:innerShdw blurRad="114300">
                    <a:prstClr val="black"/>
                  </a:innerShdw>
                </a:effectLst>
                <a:latin typeface="Calibri"/>
                <a:cs typeface="Calibri"/>
              </a:rPr>
              <a:pPr algn="ctr"/>
              <a:t>63</a:t>
            </a:fld>
            <a:endPara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>
                <a:innerShdw blurRad="114300">
                  <a:prstClr val="black"/>
                </a:innerShdw>
              </a:effectLst>
            </a:endParaRPr>
          </a:p>
        </xdr:txBody>
      </xdr:sp>
      <xdr:sp macro="" textlink="CONSOLIDATED2021!M2">
        <xdr:nvSpPr>
          <xdr:cNvPr id="58" name="TextBox 57">
            <a:extLst>
              <a:ext uri="{FF2B5EF4-FFF2-40B4-BE49-F238E27FC236}">
                <a16:creationId xmlns:a16="http://schemas.microsoft.com/office/drawing/2014/main" id="{AE7DEAA1-62F2-BF4D-B1F4-152826F601FC}"/>
              </a:ext>
            </a:extLst>
          </xdr:cNvPr>
          <xdr:cNvSpPr txBox="1"/>
        </xdr:nvSpPr>
        <xdr:spPr>
          <a:xfrm>
            <a:off x="152400" y="1016000"/>
            <a:ext cx="2298700" cy="647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8022990D-80C2-E44F-85F4-ADB335524CC7}" type="TxLink">
              <a:rPr lang="en-US" sz="2000" b="1" i="0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LITTLE ROCK</a:t>
            </a:fld>
            <a:endParaRPr lang="en-US" sz="20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11</xdr:col>
      <xdr:colOff>279400</xdr:colOff>
      <xdr:row>21</xdr:row>
      <xdr:rowOff>192998</xdr:rowOff>
    </xdr:from>
    <xdr:to>
      <xdr:col>13</xdr:col>
      <xdr:colOff>469900</xdr:colOff>
      <xdr:row>28</xdr:row>
      <xdr:rowOff>152400</xdr:rowOff>
    </xdr:to>
    <xdr:grpSp>
      <xdr:nvGrpSpPr>
        <xdr:cNvPr id="59" name="Group 58">
          <a:extLst>
            <a:ext uri="{FF2B5EF4-FFF2-40B4-BE49-F238E27FC236}">
              <a16:creationId xmlns:a16="http://schemas.microsoft.com/office/drawing/2014/main" id="{F77D6154-4A74-AC4D-925A-9B17CB555C5C}"/>
            </a:ext>
          </a:extLst>
        </xdr:cNvPr>
        <xdr:cNvGrpSpPr/>
      </xdr:nvGrpSpPr>
      <xdr:grpSpPr>
        <a:xfrm>
          <a:off x="9359900" y="4460198"/>
          <a:ext cx="1841500" cy="1381802"/>
          <a:chOff x="63500" y="914400"/>
          <a:chExt cx="2489200" cy="1473200"/>
        </a:xfrm>
        <a:solidFill>
          <a:srgbClr val="248F66"/>
        </a:solidFill>
      </xdr:grpSpPr>
      <xdr:sp macro="" textlink="">
        <xdr:nvSpPr>
          <xdr:cNvPr id="60" name="Rounded Rectangle 59">
            <a:extLst>
              <a:ext uri="{FF2B5EF4-FFF2-40B4-BE49-F238E27FC236}">
                <a16:creationId xmlns:a16="http://schemas.microsoft.com/office/drawing/2014/main" id="{B1824967-FE3B-5244-A80D-E49C63F70900}"/>
              </a:ext>
            </a:extLst>
          </xdr:cNvPr>
          <xdr:cNvSpPr/>
        </xdr:nvSpPr>
        <xdr:spPr>
          <a:xfrm>
            <a:off x="63500" y="914400"/>
            <a:ext cx="2489200" cy="1473200"/>
          </a:xfrm>
          <a:prstGeom prst="roundRect">
            <a:avLst/>
          </a:prstGeom>
          <a:grpFill/>
          <a:scene3d>
            <a:camera prst="orthographicFront"/>
            <a:lightRig rig="threePt" dir="t"/>
          </a:scene3d>
          <a:sp3d>
            <a:bevelT w="165100" prst="coolSlant"/>
          </a:sp3d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CONSOLIDATED2021!L2">
        <xdr:nvSpPr>
          <xdr:cNvPr id="61" name="TextBox 60">
            <a:extLst>
              <a:ext uri="{FF2B5EF4-FFF2-40B4-BE49-F238E27FC236}">
                <a16:creationId xmlns:a16="http://schemas.microsoft.com/office/drawing/2014/main" id="{07265A8C-511C-5249-BE2C-79258DD713DE}"/>
              </a:ext>
            </a:extLst>
          </xdr:cNvPr>
          <xdr:cNvSpPr txBox="1"/>
        </xdr:nvSpPr>
        <xdr:spPr>
          <a:xfrm>
            <a:off x="622300" y="1549400"/>
            <a:ext cx="1358900" cy="647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534C10E5-A690-2A45-8E64-65DF901C3EE4}" type="TxLink">
              <a:rPr lang="en-US" sz="3600" b="1" i="0" u="none" strike="noStrike" cap="none" spc="0">
                <a:ln w="22225">
                  <a:solidFill>
                    <a:schemeClr val="accent2"/>
                  </a:solidFill>
                  <a:prstDash val="solid"/>
                </a:ln>
                <a:solidFill>
                  <a:schemeClr val="accent2">
                    <a:lumMod val="40000"/>
                    <a:lumOff val="60000"/>
                  </a:schemeClr>
                </a:solidFill>
                <a:effectLst>
                  <a:innerShdw blurRad="114300">
                    <a:prstClr val="black"/>
                  </a:innerShdw>
                </a:effectLst>
                <a:latin typeface="Calibri"/>
                <a:cs typeface="Calibri"/>
              </a:rPr>
              <a:pPr algn="ctr"/>
              <a:t>336</a:t>
            </a:fld>
            <a:endPara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>
                <a:innerShdw blurRad="114300">
                  <a:prstClr val="black"/>
                </a:innerShdw>
              </a:effectLst>
            </a:endParaRPr>
          </a:p>
        </xdr:txBody>
      </xdr:sp>
      <xdr:sp macro="" textlink="CONSOLIDATED2021!K2">
        <xdr:nvSpPr>
          <xdr:cNvPr id="62" name="TextBox 61">
            <a:extLst>
              <a:ext uri="{FF2B5EF4-FFF2-40B4-BE49-F238E27FC236}">
                <a16:creationId xmlns:a16="http://schemas.microsoft.com/office/drawing/2014/main" id="{153F2373-87DA-9D4E-ADD4-D476E7177422}"/>
              </a:ext>
            </a:extLst>
          </xdr:cNvPr>
          <xdr:cNvSpPr txBox="1"/>
        </xdr:nvSpPr>
        <xdr:spPr>
          <a:xfrm>
            <a:off x="152400" y="1016000"/>
            <a:ext cx="2298700" cy="647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AF254B8F-6345-C147-98D0-99737AE102DB}" type="TxLink">
              <a:rPr lang="en-US" sz="2000" b="1" i="0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BALTIMORE</a:t>
            </a:fld>
            <a:endParaRPr lang="en-US" sz="20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7</xdr:col>
      <xdr:colOff>63500</xdr:colOff>
      <xdr:row>4</xdr:row>
      <xdr:rowOff>82030</xdr:rowOff>
    </xdr:from>
    <xdr:to>
      <xdr:col>8</xdr:col>
      <xdr:colOff>546100</xdr:colOff>
      <xdr:row>7</xdr:row>
      <xdr:rowOff>88900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A03AA39C-5D3A-A346-8153-68848F137678}"/>
            </a:ext>
          </a:extLst>
        </xdr:cNvPr>
        <xdr:cNvSpPr txBox="1"/>
      </xdr:nvSpPr>
      <xdr:spPr>
        <a:xfrm>
          <a:off x="5842000" y="894830"/>
          <a:ext cx="1308100" cy="6164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scene3d>
            <a:camera prst="orthographicFront"/>
            <a:lightRig rig="threePt" dir="t"/>
          </a:scene3d>
          <a:sp3d extrusionH="57150">
            <a:bevelT w="38100" h="38100" prst="angle"/>
          </a:sp3d>
        </a:bodyPr>
        <a:lstStyle/>
        <a:p>
          <a:pPr algn="ctr"/>
          <a:r>
            <a:rPr lang="en-US" sz="3600" b="1">
              <a:solidFill>
                <a:schemeClr val="bg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Grotesque" panose="020F0502020204030204" pitchFamily="34" charset="0"/>
              <a:cs typeface="Grotesque" panose="020F0502020204030204" pitchFamily="34" charset="0"/>
            </a:rPr>
            <a:t>2022</a:t>
          </a:r>
        </a:p>
      </xdr:txBody>
    </xdr:sp>
    <xdr:clientData/>
  </xdr:twoCellAnchor>
  <xdr:twoCellAnchor>
    <xdr:from>
      <xdr:col>7</xdr:col>
      <xdr:colOff>114300</xdr:colOff>
      <xdr:row>18</xdr:row>
      <xdr:rowOff>5830</xdr:rowOff>
    </xdr:from>
    <xdr:to>
      <xdr:col>8</xdr:col>
      <xdr:colOff>571500</xdr:colOff>
      <xdr:row>21</xdr:row>
      <xdr:rowOff>12700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B6BCEAD1-CB73-674B-B936-768E8D937801}"/>
            </a:ext>
          </a:extLst>
        </xdr:cNvPr>
        <xdr:cNvSpPr txBox="1"/>
      </xdr:nvSpPr>
      <xdr:spPr>
        <a:xfrm>
          <a:off x="5892800" y="3663430"/>
          <a:ext cx="1282700" cy="6164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scene3d>
            <a:camera prst="orthographicFront"/>
            <a:lightRig rig="threePt" dir="t"/>
          </a:scene3d>
          <a:sp3d extrusionH="57150">
            <a:bevelT w="38100" h="38100" prst="angle"/>
          </a:sp3d>
        </a:bodyPr>
        <a:lstStyle/>
        <a:p>
          <a:pPr algn="ctr"/>
          <a:r>
            <a:rPr lang="en-US" sz="3600" b="1">
              <a:solidFill>
                <a:schemeClr val="bg1"/>
              </a:solidFill>
              <a:latin typeface="Grotesque" panose="020F0502020204030204" pitchFamily="34" charset="0"/>
              <a:cs typeface="Grotesque" panose="020F0502020204030204" pitchFamily="34" charset="0"/>
            </a:rPr>
            <a:t>2021</a:t>
          </a:r>
        </a:p>
      </xdr:txBody>
    </xdr:sp>
    <xdr:clientData/>
  </xdr:twoCellAnchor>
  <xdr:twoCellAnchor>
    <xdr:from>
      <xdr:col>8</xdr:col>
      <xdr:colOff>673100</xdr:colOff>
      <xdr:row>5</xdr:row>
      <xdr:rowOff>165100</xdr:rowOff>
    </xdr:from>
    <xdr:to>
      <xdr:col>15</xdr:col>
      <xdr:colOff>584200</xdr:colOff>
      <xdr:row>5</xdr:row>
      <xdr:rowOff>165100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14A98808-F626-1A4B-B0DB-BE068932C5FC}"/>
            </a:ext>
          </a:extLst>
        </xdr:cNvPr>
        <xdr:cNvCxnSpPr/>
      </xdr:nvCxnSpPr>
      <xdr:spPr>
        <a:xfrm>
          <a:off x="7277100" y="1181100"/>
          <a:ext cx="568960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5</xdr:row>
      <xdr:rowOff>177800</xdr:rowOff>
    </xdr:from>
    <xdr:to>
      <xdr:col>6</xdr:col>
      <xdr:colOff>812800</xdr:colOff>
      <xdr:row>5</xdr:row>
      <xdr:rowOff>177800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E0ED54BA-3F64-6F4A-ACFE-5E3354F5047F}"/>
            </a:ext>
          </a:extLst>
        </xdr:cNvPr>
        <xdr:cNvCxnSpPr/>
      </xdr:nvCxnSpPr>
      <xdr:spPr>
        <a:xfrm>
          <a:off x="76200" y="1193800"/>
          <a:ext cx="568960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711200</xdr:colOff>
      <xdr:row>19</xdr:row>
      <xdr:rowOff>101600</xdr:rowOff>
    </xdr:from>
    <xdr:to>
      <xdr:col>15</xdr:col>
      <xdr:colOff>622300</xdr:colOff>
      <xdr:row>19</xdr:row>
      <xdr:rowOff>101600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4D53CED3-7713-BD45-A56E-04C2D903BD0B}"/>
            </a:ext>
          </a:extLst>
        </xdr:cNvPr>
        <xdr:cNvCxnSpPr/>
      </xdr:nvCxnSpPr>
      <xdr:spPr>
        <a:xfrm>
          <a:off x="7315200" y="3962400"/>
          <a:ext cx="568960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</xdr:colOff>
      <xdr:row>19</xdr:row>
      <xdr:rowOff>114300</xdr:rowOff>
    </xdr:from>
    <xdr:to>
      <xdr:col>7</xdr:col>
      <xdr:colOff>25400</xdr:colOff>
      <xdr:row>19</xdr:row>
      <xdr:rowOff>114300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1A1D0046-2699-1F42-8547-9C721456FF0D}"/>
            </a:ext>
          </a:extLst>
        </xdr:cNvPr>
        <xdr:cNvCxnSpPr/>
      </xdr:nvCxnSpPr>
      <xdr:spPr>
        <a:xfrm>
          <a:off x="114300" y="3975100"/>
          <a:ext cx="568960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Quinn, Kelly" refreshedDate="44593.591421064812" createdVersion="7" refreshedVersion="7" minRefreshableVersion="3" recordCount="63" xr:uid="{941B14E9-8004-E34B-8919-298586AB1BAC}">
  <cacheSource type="worksheet">
    <worksheetSource name="arkansas_homicide_2021"/>
  </cacheSource>
  <cacheFields count="13">
    <cacheField name="INCIDENT_DATE" numFmtId="22">
      <sharedItems containsSemiMixedTypes="0" containsNonDate="0" containsDate="1" containsString="0" minDate="2021-01-02T16:35:00" maxDate="2021-12-20T17:03:00" count="61">
        <d v="2021-12-20T17:03:00"/>
        <d v="2021-12-19T23:47:00"/>
        <d v="2021-12-13T18:15:00"/>
        <d v="2021-12-10T16:42:00"/>
        <d v="2021-11-21T00:04:00"/>
        <d v="2021-11-18T16:02:00"/>
        <d v="2021-11-16T20:46:00"/>
        <d v="2021-11-16T15:44:00"/>
        <d v="2021-11-06T13:53:00"/>
        <d v="2021-10-26T22:04:00"/>
        <d v="2021-10-10T16:59:00"/>
        <d v="2021-10-05T17:06:00"/>
        <d v="2021-09-21T11:37:00"/>
        <d v="2021-09-15T15:24:00"/>
        <d v="2021-09-14T01:06:00"/>
        <d v="2021-09-13T15:20:00"/>
        <d v="2021-09-06T20:21:00"/>
        <d v="2021-09-03T23:33:00"/>
        <d v="2021-08-29T08:33:00"/>
        <d v="2021-08-27T02:00:00"/>
        <d v="2021-08-16T19:28:00"/>
        <d v="2021-08-14T19:45:00"/>
        <d v="2021-07-31T01:21:00"/>
        <d v="2021-07-25T01:10:00"/>
        <d v="2021-07-21T16:09:00"/>
        <d v="2021-07-18T21:12:00"/>
        <d v="2021-07-17T15:59:00"/>
        <d v="2021-07-16T17:30:00"/>
        <d v="2021-07-08T14:52:00"/>
        <d v="2021-07-03T00:01:00"/>
        <d v="2021-07-01T18:18:00"/>
        <d v="2021-06-19T00:20:00"/>
        <d v="2021-06-16T20:57:00"/>
        <d v="2021-06-14T18:39:00"/>
        <d v="2021-06-03T21:22:00"/>
        <d v="2021-05-28T21:21:00"/>
        <d v="2021-05-28T18:32:00"/>
        <d v="2021-05-26T20:06:00"/>
        <d v="2021-05-23T20:45:00"/>
        <d v="2021-05-19T22:15:00"/>
        <d v="2021-04-25T16:41:00"/>
        <d v="2021-04-23T14:35:00"/>
        <d v="2021-04-17T09:29:00"/>
        <d v="2021-04-12T06:33:00"/>
        <d v="2021-04-10T00:28:00"/>
        <d v="2021-04-10T17:34:00"/>
        <d v="2021-04-08T16:23:00"/>
        <d v="2021-04-06T22:00:00"/>
        <d v="2021-04-01T15:18:00"/>
        <d v="2021-03-17T02:10:00"/>
        <d v="2021-03-13T15:57:00"/>
        <d v="2021-03-12T20:39:00"/>
        <d v="2021-02-28T15:50:00"/>
        <d v="2021-02-23T15:57:00"/>
        <d v="2021-02-20T13:51:00"/>
        <d v="2021-02-10T11:45:00"/>
        <d v="2021-01-29T01:46:00"/>
        <d v="2021-01-20T23:42:00"/>
        <d v="2021-01-14T23:27:00"/>
        <d v="2021-01-12T11:35:00"/>
        <d v="2021-01-02T16:35:00"/>
      </sharedItems>
    </cacheField>
    <cacheField name="INCIDENT_NUMBER" numFmtId="0">
      <sharedItems/>
    </cacheField>
    <cacheField name="LOCATION_DISTRICT" numFmtId="0">
      <sharedItems containsString="0" containsBlank="1" containsNumber="1" containsInteger="1" minValue="41" maxValue="93"/>
    </cacheField>
    <cacheField name="OFFENSE_CODE" numFmtId="0">
      <sharedItems/>
    </cacheField>
    <cacheField name="OFFENSE_DESCRIPTION" numFmtId="0">
      <sharedItems/>
    </cacheField>
    <cacheField name="WEAPON_TYPE" numFmtId="0">
      <sharedItems/>
    </cacheField>
    <cacheField name="INCIDENT_LOCATION" numFmtId="0">
      <sharedItems/>
    </cacheField>
    <cacheField name="CITY" numFmtId="0">
      <sharedItems/>
    </cacheField>
    <cacheField name="STATE" numFmtId="0">
      <sharedItems/>
    </cacheField>
    <cacheField name="ZIP" numFmtId="0">
      <sharedItems containsSemiMixedTypes="0" containsString="0" containsNumber="1" containsInteger="1" minValue="72202" maxValue="72227"/>
    </cacheField>
    <cacheField name="LATITUDE" numFmtId="0">
      <sharedItems containsString="0" containsBlank="1" containsNumber="1" minValue="34.658174000000002" maxValue="34.769604000000001"/>
    </cacheField>
    <cacheField name="LONGITUDE" numFmtId="0">
      <sharedItems containsString="0" containsBlank="1" containsNumber="1" minValue="-92.425093000000004" maxValue="-92.222144999999998"/>
    </cacheField>
    <cacheField name="Location 1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Quinn, Kelly" refreshedDate="44593.591422106481" createdVersion="7" refreshedVersion="7" minRefreshableVersion="3" recordCount="6" xr:uid="{01E994FC-542C-894B-B47C-180FF396AE55}">
  <cacheSource type="worksheet">
    <worksheetSource name="arkansas_homicide_20221"/>
  </cacheSource>
  <cacheFields count="13">
    <cacheField name="INCIDENT_DATE" numFmtId="22">
      <sharedItems containsSemiMixedTypes="0" containsNonDate="0" containsDate="1" containsString="0" minDate="2022-01-03T16:33:00" maxDate="2022-01-28T19:26:00" count="5">
        <d v="2022-01-28T19:26:00"/>
        <d v="2022-01-21T23:46:00"/>
        <d v="2022-01-14T08:47:00"/>
        <d v="2022-01-08T22:11:00"/>
        <d v="2022-01-03T16:33:00"/>
      </sharedItems>
    </cacheField>
    <cacheField name="INCIDENT_NUMBER" numFmtId="0">
      <sharedItems/>
    </cacheField>
    <cacheField name="LOCATION_DISTRICT" numFmtId="0">
      <sharedItems containsSemiMixedTypes="0" containsString="0" containsNumber="1" containsInteger="1" minValue="52" maxValue="92"/>
    </cacheField>
    <cacheField name="OFFENSE_CODE" numFmtId="0">
      <sharedItems/>
    </cacheField>
    <cacheField name="OFFENSE_DESCRIPTION" numFmtId="0">
      <sharedItems/>
    </cacheField>
    <cacheField name="WEAPON_TYPE" numFmtId="0">
      <sharedItems/>
    </cacheField>
    <cacheField name="INCIDENT_LOCATION" numFmtId="0">
      <sharedItems/>
    </cacheField>
    <cacheField name="CITY" numFmtId="0">
      <sharedItems/>
    </cacheField>
    <cacheField name="STATE" numFmtId="0">
      <sharedItems/>
    </cacheField>
    <cacheField name="ZIP" numFmtId="0">
      <sharedItems containsSemiMixedTypes="0" containsString="0" containsNumber="1" containsInteger="1" minValue="72202" maxValue="72210"/>
    </cacheField>
    <cacheField name="LATITUDE" numFmtId="0">
      <sharedItems containsSemiMixedTypes="0" containsString="0" containsNumber="1" minValue="34.672854999999998" maxValue="34.749004999999997"/>
    </cacheField>
    <cacheField name="LONGITUDE" numFmtId="0">
      <sharedItems containsSemiMixedTypes="0" containsString="0" containsNumber="1" minValue="-92.428562999999997" maxValue="-92.292789999999997"/>
    </cacheField>
    <cacheField name="Location 1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Quinn, Kelly" refreshedDate="44595.400453009257" createdVersion="7" refreshedVersion="7" minRefreshableVersion="3" recordCount="32" xr:uid="{CCC29CC9-A805-3E41-B466-B475CA8AF4FF}">
  <cacheSource type="worksheet">
    <worksheetSource name="baltimore_homicide_20223"/>
  </cacheSource>
  <cacheFields count="18">
    <cacheField name="X" numFmtId="0">
      <sharedItems containsSemiMixedTypes="0" containsString="0" containsNumber="1" minValue="1397428.9967229301" maxValue="1442375.8113061299"/>
    </cacheField>
    <cacheField name="Y" numFmtId="0">
      <sharedItems containsSemiMixedTypes="0" containsString="0" containsNumber="1" minValue="581794.197705923" maxValue="620827.75412711699"/>
    </cacheField>
    <cacheField name="RowID" numFmtId="0">
      <sharedItems containsSemiMixedTypes="0" containsString="0" containsNumber="1" containsInteger="1" minValue="211" maxValue="2129"/>
    </cacheField>
    <cacheField name="CrimeDateTime" numFmtId="0">
      <sharedItems containsSemiMixedTypes="0" containsDate="1" containsString="0" containsMixedTypes="1" minDate="2021-12-31T20:28:23" maxDate="2021-12-31T20:28:23" count="30">
        <d v="2022-01-25T09:42:23"/>
        <d v="2022-01-25T01:04:00"/>
        <d v="2022-01-24T18:54:02"/>
        <d v="2022-01-24T17:27:07"/>
        <d v="2022-01-23T21:17:16"/>
        <d v="2022-01-22T16:08:15"/>
        <d v="2022-01-22T10:01:04"/>
        <d v="2022-01-22T09:25:00"/>
        <d v="2022-01-22T09:09:34"/>
        <d v="2022-01-22T06:18:28"/>
        <d v="2022-01-21T07:55:56"/>
        <d v="2022-01-20T09:06:47"/>
        <d v="2022-01-20T02:00:00"/>
        <d v="2022-01-19T14:26:19"/>
        <d v="2022-01-17T21:00:40"/>
        <d v="2022-01-17T18:33:09"/>
        <d v="2022-01-15T18:10:42"/>
        <d v="2022-01-15T17:21:55"/>
        <d v="2022-01-12T17:45:09"/>
        <d v="2022-01-12T07:03:15"/>
        <d v="2022-01-11T09:44:24"/>
        <d v="2022-01-10T18:39:51"/>
        <d v="2022-01-10T16:06:17"/>
        <d v="2022-01-10T15:07:11"/>
        <d v="2022-01-09T12:12:39"/>
        <d v="2022-01-09T01:46:54"/>
        <d v="2022-01-07T08:05:05"/>
        <d v="2022-01-04T19:58:48"/>
        <n v="44561.853043981479"/>
        <d v="2021-12-31T20:28:23" u="1"/>
      </sharedItems>
    </cacheField>
    <cacheField name="CrimeCode" numFmtId="0">
      <sharedItems/>
    </cacheField>
    <cacheField name="Location" numFmtId="0">
      <sharedItems/>
    </cacheField>
    <cacheField name="Description" numFmtId="0">
      <sharedItems/>
    </cacheField>
    <cacheField name="Inside_Outside" numFmtId="0">
      <sharedItems/>
    </cacheField>
    <cacheField name="Weapon" numFmtId="0">
      <sharedItems/>
    </cacheField>
    <cacheField name="Post" numFmtId="0">
      <sharedItems containsSemiMixedTypes="0" containsString="0" containsNumber="1" containsInteger="1" minValue="213" maxValue="941"/>
    </cacheField>
    <cacheField name="District" numFmtId="0">
      <sharedItems/>
    </cacheField>
    <cacheField name="Neighborhood" numFmtId="0">
      <sharedItems/>
    </cacheField>
    <cacheField name="Latitude" numFmtId="0">
      <sharedItems containsSemiMixedTypes="0" containsString="0" containsNumber="1" minValue="39.263599999999997" maxValue="39.370600000000003"/>
    </cacheField>
    <cacheField name="Longitude" numFmtId="0">
      <sharedItems containsSemiMixedTypes="0" containsString="0" containsNumber="1" minValue="-76.699299999999994" maxValue="-76.540599999999998"/>
    </cacheField>
    <cacheField name="GeoLocation" numFmtId="0">
      <sharedItems/>
    </cacheField>
    <cacheField name="Premise" numFmtId="0">
      <sharedItems/>
    </cacheField>
    <cacheField name="VRIName" numFmtId="0">
      <sharedItems/>
    </cacheField>
    <cacheField name="Total_Incidents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Quinn, Kelly" refreshedDate="44595.400453703704" createdVersion="7" refreshedVersion="7" minRefreshableVersion="3" recordCount="9" xr:uid="{B895C840-5171-8446-BFC4-6B1F3E69DD8A}">
  <cacheSource type="worksheet">
    <worksheetSource name="jacksonville_homicide_20221"/>
  </cacheSource>
  <cacheFields count="22">
    <cacheField name="IncidentDate" numFmtId="22">
      <sharedItems containsSemiMixedTypes="0" containsNonDate="0" containsDate="1" containsString="0" minDate="2022-01-02T00:00:00" maxDate="2022-01-17T00:00:00" count="6">
        <d v="2022-01-16T00:00:00"/>
        <d v="2022-01-15T00:00:00"/>
        <d v="2022-01-07T00:00:00"/>
        <d v="2022-01-06T00:00:00"/>
        <d v="2022-01-05T00:00:00"/>
        <d v="2022-01-02T00:00:00"/>
      </sharedItems>
    </cacheField>
    <cacheField name="IncidentNbr" numFmtId="0">
      <sharedItems/>
    </cacheField>
    <cacheField name="StreetNbr" numFmtId="0">
      <sharedItems containsSemiMixedTypes="0" containsString="0" containsNumber="1" containsInteger="1" minValue="0" maxValue="11100"/>
    </cacheField>
    <cacheField name="StreetName" numFmtId="0">
      <sharedItems/>
    </cacheField>
    <cacheField name="StreetType" numFmtId="0">
      <sharedItems/>
    </cacheField>
    <cacheField name="StreetDirection" numFmtId="0">
      <sharedItems/>
    </cacheField>
    <cacheField name="ApartmentNbr" numFmtId="0">
      <sharedItems/>
    </cacheField>
    <cacheField name="City" numFmtId="0">
      <sharedItems/>
    </cacheField>
    <cacheField name="StateProvince" numFmtId="0">
      <sharedItems/>
    </cacheField>
    <cacheField name="Zone" numFmtId="0">
      <sharedItems containsSemiMixedTypes="0" containsString="0" containsNumber="1" containsInteger="1" minValue="1" maxValue="6"/>
    </cacheField>
    <cacheField name="SubSector" numFmtId="0">
      <sharedItems/>
    </cacheField>
    <cacheField name="IncidentLocation" numFmtId="0">
      <sharedItems/>
    </cacheField>
    <cacheField name="VictimName" numFmtId="0">
      <sharedItems/>
    </cacheField>
    <cacheField name="VictimRace" numFmtId="0">
      <sharedItems/>
    </cacheField>
    <cacheField name="VictimGender" numFmtId="0">
      <sharedItems/>
    </cacheField>
    <cacheField name="VictimAge" numFmtId="0">
      <sharedItems containsSemiMixedTypes="0" containsString="0" containsNumber="1" containsInteger="1" minValue="18" maxValue="82"/>
    </cacheField>
    <cacheField name="SuspectName" numFmtId="0">
      <sharedItems/>
    </cacheField>
    <cacheField name="SuspectRace" numFmtId="0">
      <sharedItems/>
    </cacheField>
    <cacheField name="SuspectGender" numFmtId="0">
      <sharedItems/>
    </cacheField>
    <cacheField name="SuspectAge" numFmtId="0">
      <sharedItems containsString="0" containsBlank="1" containsNumber="1" containsInteger="1" minValue="30" maxValue="62"/>
    </cacheField>
    <cacheField name="ClearanceCode" numFmtId="0">
      <sharedItems/>
    </cacheField>
    <cacheField name="Comment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Quinn, Kelly" refreshedDate="44595.400453819442" createdVersion="7" refreshedVersion="7" minRefreshableVersion="3" recordCount="336" xr:uid="{86AC4066-995D-3443-A3ED-B13434B2DAE1}">
  <cacheSource type="worksheet">
    <worksheetSource name="baltimore_homicide_2021"/>
  </cacheSource>
  <cacheFields count="18">
    <cacheField name="X" numFmtId="0">
      <sharedItems containsSemiMixedTypes="0" containsString="0" containsNumber="1" minValue="1394710.4778415" maxValue="1444795.31691099"/>
    </cacheField>
    <cacheField name="Y" numFmtId="0">
      <sharedItems containsSemiMixedTypes="0" containsString="0" containsNumber="1" minValue="566119.31583830202" maxValue="619753.316316991"/>
    </cacheField>
    <cacheField name="RowID" numFmtId="0">
      <sharedItems containsSemiMixedTypes="0" containsString="0" containsNumber="1" containsInteger="1" minValue="2247" maxValue="36793"/>
    </cacheField>
    <cacheField name="CrimeDateTime" numFmtId="22">
      <sharedItems containsSemiMixedTypes="0" containsNonDate="0" containsDate="1" containsString="0" minDate="2020-12-31T23:15:00" maxDate="2021-12-31T17:25:40" count="327">
        <d v="2021-12-31T17:25:40"/>
        <d v="2021-12-29T18:41:15"/>
        <d v="2021-12-29T14:59:54"/>
        <d v="2021-12-25T15:06:40"/>
        <d v="2021-12-25T13:39:18"/>
        <d v="2021-12-23T09:17:26"/>
        <d v="2021-12-22T20:30:11"/>
        <d v="2021-12-21T20:06:53"/>
        <d v="2021-12-21T16:03:50"/>
        <d v="2021-12-21T12:23:21"/>
        <d v="2021-12-21T06:49:44"/>
        <d v="2021-12-17T14:49:33"/>
        <d v="2021-12-17T07:57:29"/>
        <d v="2021-12-16T10:32:45"/>
        <d v="2021-12-15T22:07:32"/>
        <d v="2021-12-13T12:06:23"/>
        <d v="2021-12-12T11:37:11"/>
        <d v="2021-12-11T08:33:26"/>
        <d v="2021-12-09T03:17:48"/>
        <d v="2021-12-07T17:10:45"/>
        <d v="2021-12-07T14:21:12"/>
        <d v="2021-12-05T10:45:47"/>
        <d v="2021-12-05T07:38:38"/>
        <d v="2021-12-02T16:45:00"/>
        <d v="2021-12-02T10:07:07"/>
        <d v="2021-12-01T12:22:48"/>
        <d v="2021-12-01T09:25:51"/>
        <d v="2021-11-27T20:39:47"/>
        <d v="2021-11-27T17:32:11"/>
        <d v="2021-11-26T20:25:48"/>
        <d v="2021-11-24T10:00:34"/>
        <d v="2021-11-23T12:53:00"/>
        <d v="2021-11-21T17:28:31"/>
        <d v="2021-11-20T21:40:00"/>
        <d v="2021-11-20T13:57:36"/>
        <d v="2021-11-18T14:00:00"/>
        <d v="2021-11-18T08:00:00"/>
        <d v="2021-11-17T22:42:52"/>
        <d v="2021-11-17T13:22:59"/>
        <d v="2021-11-16T08:35:00"/>
        <d v="2021-11-16T02:17:13"/>
        <d v="2021-11-15T05:23:57"/>
        <d v="2021-11-15T03:18:11"/>
        <d v="2021-11-13T10:14:59"/>
        <d v="2021-11-13T09:55:12"/>
        <d v="2021-11-10T17:21:00"/>
        <d v="2021-11-09T12:42:00"/>
        <d v="2021-11-08T15:12:32"/>
        <d v="2021-11-07T09:01:22"/>
        <d v="2021-11-06T14:16:00"/>
        <d v="2021-11-06T12:20:00"/>
        <d v="2021-11-05T06:17:00"/>
        <d v="2021-11-04T21:30:09"/>
        <d v="2021-10-31T23:28:00"/>
        <d v="2021-10-30T20:29:00"/>
        <d v="2021-10-30T20:00:00"/>
        <d v="2021-10-30T19:23:00"/>
        <d v="2021-10-30T16:23:00"/>
        <d v="2021-10-30T10:27:00"/>
        <d v="2021-10-29T21:00:00"/>
        <d v="2021-10-28T17:30:00"/>
        <d v="2021-10-28T15:47:00"/>
        <d v="2021-10-27T13:45:00"/>
        <d v="2021-10-24T12:24:00"/>
        <d v="2021-10-24T03:37:00"/>
        <d v="2021-10-23T21:30:00"/>
        <d v="2021-10-23T08:46:00"/>
        <d v="2021-10-21T14:14:00"/>
        <d v="2021-10-19T10:57:00"/>
        <d v="2021-10-16T18:43:19"/>
        <d v="2021-10-15T19:55:04"/>
        <d v="2021-10-15T18:41:00"/>
        <d v="2021-10-12T09:46:00"/>
        <d v="2021-10-09T20:17:00"/>
        <d v="2021-10-06T23:56:00"/>
        <d v="2021-10-06T19:22:00"/>
        <d v="2021-10-06T14:43:55"/>
        <d v="2021-10-01T21:42:44"/>
        <d v="2021-10-01T11:40:00"/>
        <d v="2021-09-27T13:35:00"/>
        <d v="2021-09-27T09:13:00"/>
        <d v="2021-09-26T21:47:00"/>
        <d v="2021-09-26T20:02:00"/>
        <d v="2021-09-24T03:25:00"/>
        <d v="2021-09-23T13:15:00"/>
        <d v="2021-09-23T09:13:00"/>
        <d v="2021-09-22T01:26:00"/>
        <d v="2021-09-21T07:32:00"/>
        <d v="2021-09-20T21:55:00"/>
        <d v="2021-09-20T16:50:00"/>
        <d v="2021-09-20T04:00:00"/>
        <d v="2021-09-19T10:13:00"/>
        <d v="2021-09-17T10:45:00"/>
        <d v="2021-09-16T15:20:00"/>
        <d v="2021-09-16T14:04:00"/>
        <d v="2021-09-15T02:15:00"/>
        <d v="2021-09-14T10:24:00"/>
        <d v="2021-09-12T19:52:00"/>
        <d v="2021-09-12T17:43:00"/>
        <d v="2021-09-12T10:55:00"/>
        <d v="2021-09-11T08:43:00"/>
        <d v="2021-09-10T10:57:00"/>
        <d v="2021-09-09T15:11:00"/>
        <d v="2021-09-07T12:48:00"/>
        <d v="2021-09-06T16:40:00"/>
        <d v="2021-09-05T17:53:00"/>
        <d v="2021-09-04T07:21:00"/>
        <d v="2021-09-03T20:32:00"/>
        <d v="2021-09-03T15:07:00"/>
        <d v="2021-08-31T02:48:07"/>
        <d v="2021-08-29T18:39:33"/>
        <d v="2021-08-28T17:52:00"/>
        <d v="2021-08-27T15:10:35"/>
        <d v="2021-08-26T17:00:00"/>
        <d v="2021-08-25T22:48:30"/>
        <d v="2021-08-24T12:11:14"/>
        <d v="2021-08-20T23:57:21"/>
        <d v="2021-08-20T07:30:00"/>
        <d v="2021-08-19T21:14:00"/>
        <d v="2021-08-17T18:20:00"/>
        <d v="2021-08-17T10:20:00"/>
        <d v="2021-08-17T09:40:00"/>
        <d v="2021-08-16T18:00:00"/>
        <d v="2021-08-15T17:38:00"/>
        <d v="2021-08-15T15:50:00"/>
        <d v="2021-08-15T15:30:00"/>
        <d v="2021-08-14T03:49:00"/>
        <d v="2021-08-13T20:55:56"/>
        <d v="2021-08-12T06:05:00"/>
        <d v="2021-08-11T16:25:00"/>
        <d v="2021-08-11T15:49:00"/>
        <d v="2021-08-10T19:25:00"/>
        <d v="2021-08-08T08:40:00"/>
        <d v="2021-08-05T16:17:00"/>
        <d v="2021-08-04T17:58:00"/>
        <d v="2021-08-04T16:30:00"/>
        <d v="2021-08-02T18:05:00"/>
        <d v="2021-07-30T17:58:00"/>
        <d v="2021-07-30T05:24:00"/>
        <d v="2021-07-26T16:00:00"/>
        <d v="2021-07-23T14:03:00"/>
        <d v="2021-07-20T09:44:36"/>
        <d v="2021-07-19T19:57:00"/>
        <d v="2021-07-19T13:29:00"/>
        <d v="2021-07-18T06:31:00"/>
        <d v="2021-07-17T19:22:58"/>
        <d v="2021-07-14T20:10:58"/>
        <d v="2021-07-14T16:20:17"/>
        <d v="2021-07-14T01:34:00"/>
        <d v="2021-07-13T19:13:00"/>
        <d v="2021-07-13T12:36:11"/>
        <d v="2021-07-11T21:35:14"/>
        <d v="2021-07-11T13:21:06"/>
        <d v="2021-07-09T16:50:00"/>
        <d v="2021-07-09T14:05:00"/>
        <d v="2021-07-09T10:48:00"/>
        <d v="2021-07-08T17:19:00"/>
        <d v="2021-07-08T11:00:00"/>
        <d v="2021-07-06T06:40:00"/>
        <d v="2021-07-05T15:25:00"/>
        <d v="2021-07-04T21:55:00"/>
        <d v="2021-07-04T21:35:20"/>
        <d v="2021-07-04T08:00:00"/>
        <d v="2021-07-01T21:12:00"/>
        <d v="2021-07-01T16:35:00"/>
        <d v="2021-07-01T00:24:00"/>
        <d v="2021-06-29T00:42:00"/>
        <d v="2021-06-27T20:00:00"/>
        <d v="2021-06-27T18:06:00"/>
        <d v="2021-06-26T19:16:20"/>
        <d v="2021-06-21T11:09:00"/>
        <d v="2021-06-21T04:03:00"/>
        <d v="2021-06-20T00:17:00"/>
        <d v="2021-06-19T17:03:00"/>
        <d v="2021-06-18T17:50:00"/>
        <d v="2021-06-18T11:47:54"/>
        <d v="2021-06-18T05:01:00"/>
        <d v="2021-06-17T19:01:00"/>
        <d v="2021-06-17T18:50:00"/>
        <d v="2021-06-17T09:20:00"/>
        <d v="2021-06-16T15:23:00"/>
        <d v="2021-06-16T10:25:00"/>
        <d v="2021-06-15T19:45:00"/>
        <d v="2021-06-14T23:38:00"/>
        <d v="2021-06-14T20:00:00"/>
        <d v="2021-06-14T13:19:00"/>
        <d v="2021-06-13T12:11:00"/>
        <d v="2021-06-12T17:29:00"/>
        <d v="2021-06-08T15:10:00"/>
        <d v="2021-06-04T17:23:00"/>
        <d v="2021-06-04T16:48:00"/>
        <d v="2021-06-03T00:25:00"/>
        <d v="2021-06-02T09:30:00"/>
        <d v="2021-06-01T18:55:00"/>
        <d v="2021-05-31T15:30:00"/>
        <d v="2021-05-31T12:38:00"/>
        <d v="2021-05-30T17:09:00"/>
        <d v="2021-05-30T00:14:00"/>
        <d v="2021-05-29T15:52:00"/>
        <d v="2021-05-28T21:30:00"/>
        <d v="2021-05-28T21:05:00"/>
        <d v="2021-05-28T06:25:00"/>
        <d v="2021-05-27T22:44:00"/>
        <d v="2021-05-24T15:30:00"/>
        <d v="2021-05-22T22:01:00"/>
        <d v="2021-05-22T14:11:00"/>
        <d v="2021-05-22T10:04:00"/>
        <d v="2021-05-21T11:48:00"/>
        <d v="2021-05-21T09:21:00"/>
        <d v="2021-05-18T20:49:00"/>
        <d v="2021-05-17T19:17:00"/>
        <d v="2021-05-17T14:56:00"/>
        <d v="2021-05-17T11:54:00"/>
        <d v="2021-05-16T04:35:00"/>
        <d v="2021-05-14T19:39:00"/>
        <d v="2021-05-13T09:49:00"/>
        <d v="2021-05-11T14:33:00"/>
        <d v="2021-05-10T17:30:00"/>
        <d v="2021-05-08T07:41:00"/>
        <d v="2021-05-07T16:55:00"/>
        <d v="2021-05-05T21:40:00"/>
        <d v="2021-05-03T22:27:00"/>
        <d v="2021-05-03T12:37:00"/>
        <d v="2021-05-03T07:56:00"/>
        <d v="2021-05-02T20:05:00"/>
        <d v="2021-05-02T16:11:00"/>
        <d v="2021-05-02T14:29:00"/>
        <d v="2021-05-02T06:47:00"/>
        <d v="2021-05-02T04:15:00"/>
        <d v="2021-04-29T11:36:00"/>
        <d v="2021-04-28T17:35:00"/>
        <d v="2021-04-27T15:37:00"/>
        <d v="2021-04-27T09:34:00"/>
        <d v="2021-04-24T04:28:00"/>
        <d v="2021-04-23T15:25:00"/>
        <d v="2021-04-22T21:45:00"/>
        <d v="2021-04-18T23:46:00"/>
        <d v="2021-04-18T18:20:00"/>
        <d v="2021-04-17T16:20:00"/>
        <d v="2021-04-17T14:58:00"/>
        <d v="2021-04-17T00:00:00"/>
        <d v="2021-04-14T12:57:00"/>
        <d v="2021-04-12T08:07:00"/>
        <d v="2021-04-11T11:21:00"/>
        <d v="2021-04-10T06:06:00"/>
        <d v="2021-04-08T18:52:00"/>
        <d v="2021-04-08T16:51:00"/>
        <d v="2021-04-08T13:19:00"/>
        <d v="2021-04-08T09:09:00"/>
        <d v="2021-04-07T20:51:00"/>
        <d v="2021-04-07T19:26:00"/>
        <d v="2021-04-05T10:40:00"/>
        <d v="2021-04-05T10:01:00"/>
        <d v="2021-04-04T21:30:00"/>
        <d v="2021-04-04T12:24:00"/>
        <d v="2021-04-03T10:58:00"/>
        <d v="2021-04-02T01:09:00"/>
        <d v="2021-03-31T11:18:00"/>
        <d v="2021-03-30T21:16:00"/>
        <d v="2021-03-29T17:11:00"/>
        <d v="2021-03-25T21:02:00"/>
        <d v="2021-03-25T16:21:00"/>
        <d v="2021-03-25T11:27:00"/>
        <d v="2021-03-24T20:59:00"/>
        <d v="2021-03-23T16:11:00"/>
        <d v="2021-03-21T20:44:00"/>
        <d v="2021-03-20T21:42:00"/>
        <d v="2021-03-19T13:00:00"/>
        <d v="2021-03-19T10:45:00"/>
        <d v="2021-03-18T20:00:00"/>
        <d v="2021-03-18T11:01:00"/>
        <d v="2021-03-18T09:28:00"/>
        <d v="2021-03-17T03:30:00"/>
        <d v="2021-03-16T06:16:00"/>
        <d v="2021-03-14T21:47:00"/>
        <d v="2021-03-14T12:50:00"/>
        <d v="2021-03-12T09:08:00"/>
        <d v="2021-03-11T22:20:00"/>
        <d v="2021-03-10T11:00:00"/>
        <d v="2021-03-09T19:45:00"/>
        <d v="2021-03-09T09:38:00"/>
        <d v="2021-03-07T14:58:00"/>
        <d v="2021-03-06T14:16:00"/>
        <d v="2021-03-05T13:35:00"/>
        <d v="2021-03-04T14:14:00"/>
        <d v="2021-02-25T06:07:00"/>
        <d v="2021-02-24T19:02:00"/>
        <d v="2021-02-23T16:20:00"/>
        <d v="2021-02-21T07:53:00"/>
        <d v="2021-02-18T06:32:00"/>
        <d v="2021-02-13T06:03:00"/>
        <d v="2021-02-11T19:59:00"/>
        <d v="2021-02-11T19:50:00"/>
        <d v="2021-02-11T19:00:00"/>
        <d v="2021-02-10T05:20:00"/>
        <d v="2021-02-09T16:45:00"/>
        <d v="2021-02-07T23:00:00"/>
        <d v="2021-02-05T10:28:00"/>
        <d v="2021-02-05T05:49:00"/>
        <d v="2021-02-02T11:47:00"/>
        <d v="2021-02-01T16:41:00"/>
        <d v="2021-01-30T20:46:00"/>
        <d v="2021-01-30T06:00:00"/>
        <d v="2021-01-30T05:32:00"/>
        <d v="2021-01-29T18:18:00"/>
        <d v="2021-01-29T12:37:00"/>
        <d v="2021-01-28T11:43:00"/>
        <d v="2021-01-27T20:16:00"/>
        <d v="2021-01-25T18:36:00"/>
        <d v="2021-01-25T09:55:00"/>
        <d v="2021-01-22T22:15:00"/>
        <d v="2021-01-22T04:37:00"/>
        <d v="2021-01-20T07:10:00"/>
        <d v="2021-01-19T23:00:00"/>
        <d v="2021-01-19T19:19:00"/>
        <d v="2021-01-18T19:00:00"/>
        <d v="2021-01-18T13:30:00"/>
        <d v="2021-01-17T06:17:00"/>
        <d v="2021-01-16T15:07:00"/>
        <d v="2021-01-14T15:25:00"/>
        <d v="2021-01-12T20:00:00"/>
        <d v="2021-01-08T15:06:00"/>
        <d v="2021-01-06T16:29:00"/>
        <d v="2021-01-05T12:59:00"/>
        <d v="2021-01-02T13:25:00"/>
        <d v="2021-01-02T10:35:00"/>
        <d v="2020-12-31T23:15:00"/>
      </sharedItems>
    </cacheField>
    <cacheField name="CrimeCode" numFmtId="0">
      <sharedItems/>
    </cacheField>
    <cacheField name="Location" numFmtId="0">
      <sharedItems/>
    </cacheField>
    <cacheField name="Description" numFmtId="0">
      <sharedItems/>
    </cacheField>
    <cacheField name="Inside_Outside" numFmtId="0">
      <sharedItems/>
    </cacheField>
    <cacheField name="Weapon" numFmtId="0">
      <sharedItems/>
    </cacheField>
    <cacheField name="Post" numFmtId="0">
      <sharedItems containsSemiMixedTypes="0" containsString="0" containsNumber="1" containsInteger="1" minValue="111" maxValue="942"/>
    </cacheField>
    <cacheField name="District" numFmtId="0">
      <sharedItems/>
    </cacheField>
    <cacheField name="Neighborhood" numFmtId="0">
      <sharedItems/>
    </cacheField>
    <cacheField name="Latitude" numFmtId="0">
      <sharedItems containsSemiMixedTypes="0" containsString="0" containsNumber="1" minValue="39.220399999999998" maxValue="39.367600000000003"/>
    </cacheField>
    <cacheField name="Longitude" numFmtId="0">
      <sharedItems containsSemiMixedTypes="0" containsString="0" containsNumber="1" minValue="-76.709000000000003" maxValue="-76.5321"/>
    </cacheField>
    <cacheField name="GeoLocation" numFmtId="0">
      <sharedItems/>
    </cacheField>
    <cacheField name="Premise" numFmtId="0">
      <sharedItems/>
    </cacheField>
    <cacheField name="VRIName" numFmtId="0">
      <sharedItems/>
    </cacheField>
    <cacheField name="Total_Incidents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Quinn, Kelly" refreshedDate="44595.400454166665" createdVersion="7" refreshedVersion="7" minRefreshableVersion="3" recordCount="108" xr:uid="{416F8791-AD3D-E648-A1DB-338770C77409}">
  <cacheSource type="worksheet">
    <worksheetSource name="jacksonville_homicide_2021"/>
  </cacheSource>
  <cacheFields count="22">
    <cacheField name="IncidentDate" numFmtId="22">
      <sharedItems containsSemiMixedTypes="0" containsNonDate="0" containsDate="1" containsString="0" minDate="2021-01-01T00:00:00" maxDate="2021-12-31T00:00:00" count="94">
        <d v="2021-12-30T00:00:00"/>
        <d v="2021-12-29T00:00:00"/>
        <d v="2021-12-27T00:00:00"/>
        <d v="2021-12-15T00:00:00"/>
        <d v="2021-12-04T00:00:00"/>
        <d v="2021-12-01T00:00:00"/>
        <d v="2021-11-29T00:00:00"/>
        <d v="2021-11-27T00:00:00"/>
        <d v="2021-11-20T00:00:00"/>
        <d v="2021-11-19T00:00:00"/>
        <d v="2021-11-18T00:00:00"/>
        <d v="2021-11-14T00:00:00"/>
        <d v="2021-11-10T00:00:00"/>
        <d v="2021-10-31T00:00:00"/>
        <d v="2021-10-23T00:00:00"/>
        <d v="2021-10-21T00:00:00"/>
        <d v="2021-10-18T00:00:00"/>
        <d v="2021-10-16T00:00:00"/>
        <d v="2021-10-14T00:00:00"/>
        <d v="2021-10-11T00:00:00"/>
        <d v="2021-10-07T00:00:00"/>
        <d v="2021-10-05T00:00:00"/>
        <d v="2021-10-02T00:00:00"/>
        <d v="2021-09-30T00:00:00"/>
        <d v="2021-09-29T00:00:00"/>
        <d v="2021-09-28T00:00:00"/>
        <d v="2021-09-27T00:00:00"/>
        <d v="2021-09-25T00:00:00"/>
        <d v="2021-09-24T00:00:00"/>
        <d v="2021-09-18T00:00:00"/>
        <d v="2021-09-06T00:00:00"/>
        <d v="2021-09-04T00:00:00"/>
        <d v="2021-08-29T00:00:00"/>
        <d v="2021-08-22T00:00:00"/>
        <d v="2021-08-18T00:00:00"/>
        <d v="2021-08-16T00:00:00"/>
        <d v="2021-08-09T00:00:00"/>
        <d v="2021-08-07T00:00:00"/>
        <d v="2021-08-03T00:00:00"/>
        <d v="2021-08-02T00:00:00"/>
        <d v="2021-08-01T00:00:00"/>
        <d v="2021-07-28T00:00:00"/>
        <d v="2021-07-24T00:00:00"/>
        <d v="2021-07-23T00:00:00"/>
        <d v="2021-07-16T00:00:00"/>
        <d v="2021-07-15T00:00:00"/>
        <d v="2021-07-13T00:00:00"/>
        <d v="2021-07-08T00:00:00"/>
        <d v="2021-07-02T00:00:00"/>
        <d v="2021-06-28T00:00:00"/>
        <d v="2021-06-23T00:00:00"/>
        <d v="2021-06-21T00:00:00"/>
        <d v="2021-06-18T00:00:00"/>
        <d v="2021-06-16T00:00:00"/>
        <d v="2021-06-09T00:00:00"/>
        <d v="2021-06-08T00:00:00"/>
        <d v="2021-05-28T00:00:00"/>
        <d v="2021-05-26T00:00:00"/>
        <d v="2021-05-22T00:00:00"/>
        <d v="2021-05-21T00:00:00"/>
        <d v="2021-05-20T00:00:00"/>
        <d v="2021-05-18T00:00:00"/>
        <d v="2021-05-06T00:00:00"/>
        <d v="2021-05-03T00:00:00"/>
        <d v="2021-04-24T00:00:00"/>
        <d v="2021-04-22T00:00:00"/>
        <d v="2021-04-15T00:00:00"/>
        <d v="2021-04-12T00:00:00"/>
        <d v="2021-04-10T00:00:00"/>
        <d v="2021-04-08T00:00:00"/>
        <d v="2021-04-07T00:00:00"/>
        <d v="2021-04-03T00:00:00"/>
        <d v="2021-04-01T00:00:00"/>
        <d v="2021-03-23T00:00:00"/>
        <d v="2021-03-17T00:00:00"/>
        <d v="2021-03-15T00:00:00"/>
        <d v="2021-03-11T00:00:00"/>
        <d v="2021-03-01T00:00:00"/>
        <d v="2021-02-27T00:00:00"/>
        <d v="2021-02-20T00:00:00"/>
        <d v="2021-02-16T00:00:00"/>
        <d v="2021-02-15T00:00:00"/>
        <d v="2021-02-11T00:00:00"/>
        <d v="2021-02-08T00:00:00"/>
        <d v="2021-02-07T00:00:00"/>
        <d v="2021-02-01T00:00:00"/>
        <d v="2021-01-24T00:00:00"/>
        <d v="2021-01-23T00:00:00"/>
        <d v="2021-01-22T00:00:00"/>
        <d v="2021-01-21T00:00:00"/>
        <d v="2021-01-11T00:00:00"/>
        <d v="2021-01-10T00:00:00"/>
        <d v="2021-01-06T00:00:00"/>
        <d v="2021-01-01T00:00:00"/>
      </sharedItems>
    </cacheField>
    <cacheField name="IncidentNbr" numFmtId="0">
      <sharedItems/>
    </cacheField>
    <cacheField name="StreetNbr" numFmtId="0">
      <sharedItems containsString="0" containsBlank="1" containsNumber="1" containsInteger="1" minValue="0" maxValue="11230"/>
    </cacheField>
    <cacheField name="StreetName" numFmtId="0">
      <sharedItems/>
    </cacheField>
    <cacheField name="StreetType" numFmtId="0">
      <sharedItems/>
    </cacheField>
    <cacheField name="StreetDirection" numFmtId="0">
      <sharedItems/>
    </cacheField>
    <cacheField name="ApartmentNbr" numFmtId="0">
      <sharedItems/>
    </cacheField>
    <cacheField name="City" numFmtId="0">
      <sharedItems/>
    </cacheField>
    <cacheField name="StateProvince" numFmtId="0">
      <sharedItems/>
    </cacheField>
    <cacheField name="Zone" numFmtId="0">
      <sharedItems containsString="0" containsBlank="1" containsNumber="1" containsInteger="1" minValue="1" maxValue="6"/>
    </cacheField>
    <cacheField name="SubSector" numFmtId="0">
      <sharedItems/>
    </cacheField>
    <cacheField name="IncidentLocation" numFmtId="0">
      <sharedItems/>
    </cacheField>
    <cacheField name="VictimName" numFmtId="0">
      <sharedItems/>
    </cacheField>
    <cacheField name="VictimRace" numFmtId="0">
      <sharedItems/>
    </cacheField>
    <cacheField name="VictimGender" numFmtId="0">
      <sharedItems/>
    </cacheField>
    <cacheField name="VictimAge" numFmtId="0">
      <sharedItems containsSemiMixedTypes="0" containsString="0" containsNumber="1" containsInteger="1" minValue="0" maxValue="72"/>
    </cacheField>
    <cacheField name="SuspectName" numFmtId="0">
      <sharedItems/>
    </cacheField>
    <cacheField name="SuspectRace" numFmtId="0">
      <sharedItems/>
    </cacheField>
    <cacheField name="SuspectGender" numFmtId="0">
      <sharedItems/>
    </cacheField>
    <cacheField name="SuspectAge" numFmtId="0">
      <sharedItems/>
    </cacheField>
    <cacheField name="ClearanceCode" numFmtId="0">
      <sharedItems/>
    </cacheField>
    <cacheField name="Comment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Quinn, Kelly" refreshedDate="44595.40045439815" createdVersion="7" refreshedVersion="7" minRefreshableVersion="3" recordCount="434" xr:uid="{AD3E4DB7-A3E7-2B47-8B58-C5DBF2CC7707}">
  <cacheSource type="worksheet">
    <worksheetSource name="texas_homicide_09A1"/>
  </cacheSource>
  <cacheFields count="15">
    <cacheField name="Unnamed: 0" numFmtId="0">
      <sharedItems containsSemiMixedTypes="0" containsString="0" containsNumber="1" containsInteger="1" minValue="693" maxValue="246954"/>
    </cacheField>
    <cacheField name="Incident" numFmtId="0">
      <sharedItems containsSemiMixedTypes="0" containsString="0" containsNumber="1" containsInteger="1" minValue="399121" maxValue="174790321"/>
    </cacheField>
    <cacheField name="RMSOccurrenceDate" numFmtId="14">
      <sharedItems containsSemiMixedTypes="0" containsNonDate="0" containsDate="1" containsString="0" minDate="2021-01-01T00:00:00" maxDate="2022-01-01T00:00:00" count="253">
        <d v="2021-12-31T00:00:00"/>
        <d v="2021-12-29T00:00:00"/>
        <d v="2021-12-27T00:00:00"/>
        <d v="2021-12-25T00:00:00"/>
        <d v="2021-12-24T00:00:00"/>
        <d v="2021-12-23T00:00:00"/>
        <d v="2021-12-21T00:00:00"/>
        <d v="2021-12-20T00:00:00"/>
        <d v="2021-12-17T00:00:00"/>
        <d v="2021-12-15T00:00:00"/>
        <d v="2021-12-12T00:00:00"/>
        <d v="2021-12-10T00:00:00"/>
        <d v="2021-12-08T00:00:00"/>
        <d v="2021-12-07T00:00:00"/>
        <d v="2021-12-05T00:00:00"/>
        <d v="2021-12-04T00:00:00"/>
        <d v="2021-12-03T00:00:00"/>
        <d v="2021-12-01T00:00:00"/>
        <d v="2021-11-30T00:00:00"/>
        <d v="2021-11-28T00:00:00"/>
        <d v="2021-11-27T00:00:00"/>
        <d v="2021-11-26T00:00:00"/>
        <d v="2021-11-24T00:00:00"/>
        <d v="2021-11-23T00:00:00"/>
        <d v="2021-11-21T00:00:00"/>
        <d v="2021-11-20T00:00:00"/>
        <d v="2021-11-19T00:00:00"/>
        <d v="2021-11-18T00:00:00"/>
        <d v="2021-11-15T00:00:00"/>
        <d v="2021-11-14T00:00:00"/>
        <d v="2021-11-13T00:00:00"/>
        <d v="2021-11-11T00:00:00"/>
        <d v="2021-11-09T00:00:00"/>
        <d v="2021-11-07T00:00:00"/>
        <d v="2021-11-05T00:00:00"/>
        <d v="2021-11-04T00:00:00"/>
        <d v="2021-11-03T00:00:00"/>
        <d v="2021-11-02T00:00:00"/>
        <d v="2021-11-01T00:00:00"/>
        <d v="2021-10-31T00:00:00"/>
        <d v="2021-10-30T00:00:00"/>
        <d v="2021-10-29T00:00:00"/>
        <d v="2021-10-28T00:00:00"/>
        <d v="2021-10-27T00:00:00"/>
        <d v="2021-10-25T00:00:00"/>
        <d v="2021-10-24T00:00:00"/>
        <d v="2021-10-23T00:00:00"/>
        <d v="2021-10-22T00:00:00"/>
        <d v="2021-10-21T00:00:00"/>
        <d v="2021-10-19T00:00:00"/>
        <d v="2021-10-18T00:00:00"/>
        <d v="2021-10-17T00:00:00"/>
        <d v="2021-10-16T00:00:00"/>
        <d v="2021-10-15T00:00:00"/>
        <d v="2021-10-14T00:00:00"/>
        <d v="2021-10-12T00:00:00"/>
        <d v="2021-10-11T00:00:00"/>
        <d v="2021-10-10T00:00:00"/>
        <d v="2021-10-09T00:00:00"/>
        <d v="2021-10-08T00:00:00"/>
        <d v="2021-10-06T00:00:00"/>
        <d v="2021-10-05T00:00:00"/>
        <d v="2021-10-04T00:00:00"/>
        <d v="2021-10-03T00:00:00"/>
        <d v="2021-10-02T00:00:00"/>
        <d v="2021-10-01T00:00:00"/>
        <d v="2021-09-29T00:00:00"/>
        <d v="2021-09-28T00:00:00"/>
        <d v="2021-09-27T00:00:00"/>
        <d v="2021-09-26T00:00:00"/>
        <d v="2021-09-25T00:00:00"/>
        <d v="2021-09-22T00:00:00"/>
        <d v="2021-09-21T00:00:00"/>
        <d v="2021-09-20T00:00:00"/>
        <d v="2021-09-19T00:00:00"/>
        <d v="2021-09-18T00:00:00"/>
        <d v="2021-09-16T00:00:00"/>
        <d v="2021-09-15T00:00:00"/>
        <d v="2021-09-14T00:00:00"/>
        <d v="2021-09-13T00:00:00"/>
        <d v="2021-09-12T00:00:00"/>
        <d v="2021-09-11T00:00:00"/>
        <d v="2021-09-10T00:00:00"/>
        <d v="2021-09-07T00:00:00"/>
        <d v="2021-09-06T00:00:00"/>
        <d v="2021-09-05T00:00:00"/>
        <d v="2021-09-04T00:00:00"/>
        <d v="2021-09-03T00:00:00"/>
        <d v="2021-09-02T00:00:00"/>
        <d v="2021-08-31T00:00:00"/>
        <d v="2021-08-30T00:00:00"/>
        <d v="2021-08-29T00:00:00"/>
        <d v="2021-08-24T00:00:00"/>
        <d v="2021-08-23T00:00:00"/>
        <d v="2021-08-22T00:00:00"/>
        <d v="2021-08-21T00:00:00"/>
        <d v="2021-08-20T00:00:00"/>
        <d v="2021-08-19T00:00:00"/>
        <d v="2021-08-17T00:00:00"/>
        <d v="2021-08-16T00:00:00"/>
        <d v="2021-08-15T00:00:00"/>
        <d v="2021-08-13T00:00:00"/>
        <d v="2021-08-11T00:00:00"/>
        <d v="2021-08-10T00:00:00"/>
        <d v="2021-08-09T00:00:00"/>
        <d v="2021-08-08T00:00:00"/>
        <d v="2021-08-07T00:00:00"/>
        <d v="2021-08-06T00:00:00"/>
        <d v="2021-08-02T00:00:00"/>
        <d v="2021-07-30T00:00:00"/>
        <d v="2021-07-27T00:00:00"/>
        <d v="2021-07-25T00:00:00"/>
        <d v="2021-07-24T00:00:00"/>
        <d v="2021-07-22T00:00:00"/>
        <d v="2021-07-19T00:00:00"/>
        <d v="2021-07-18T00:00:00"/>
        <d v="2021-07-17T00:00:00"/>
        <d v="2021-07-16T00:00:00"/>
        <d v="2021-07-15T00:00:00"/>
        <d v="2021-07-14T00:00:00"/>
        <d v="2021-07-11T00:00:00"/>
        <d v="2021-07-10T00:00:00"/>
        <d v="2021-07-09T00:00:00"/>
        <d v="2021-07-08T00:00:00"/>
        <d v="2021-07-07T00:00:00"/>
        <d v="2021-07-06T00:00:00"/>
        <d v="2021-07-03T00:00:00"/>
        <d v="2021-07-02T00:00:00"/>
        <d v="2021-07-01T00:00:00"/>
        <d v="2021-06-30T00:00:00"/>
        <d v="2021-06-29T00:00:00"/>
        <d v="2021-06-26T00:00:00"/>
        <d v="2021-06-25T00:00:00"/>
        <d v="2021-06-23T00:00:00"/>
        <d v="2021-06-21T00:00:00"/>
        <d v="2021-06-20T00:00:00"/>
        <d v="2021-06-19T00:00:00"/>
        <d v="2021-06-18T00:00:00"/>
        <d v="2021-06-17T00:00:00"/>
        <d v="2021-06-16T00:00:00"/>
        <d v="2021-06-14T00:00:00"/>
        <d v="2021-06-13T00:00:00"/>
        <d v="2021-06-12T00:00:00"/>
        <d v="2021-06-11T00:00:00"/>
        <d v="2021-06-10T00:00:00"/>
        <d v="2021-06-09T00:00:00"/>
        <d v="2021-06-08T00:00:00"/>
        <d v="2021-06-07T00:00:00"/>
        <d v="2021-06-05T00:00:00"/>
        <d v="2021-06-04T00:00:00"/>
        <d v="2021-06-03T00:00:00"/>
        <d v="2021-06-02T00:00:00"/>
        <d v="2021-05-31T00:00:00"/>
        <d v="2021-05-30T00:00:00"/>
        <d v="2021-05-29T00:00:00"/>
        <d v="2021-05-28T00:00:00"/>
        <d v="2021-05-27T00:00:00"/>
        <d v="2021-05-26T00:00:00"/>
        <d v="2021-05-25T00:00:00"/>
        <d v="2021-05-24T00:00:00"/>
        <d v="2021-05-22T00:00:00"/>
        <d v="2021-05-19T00:00:00"/>
        <d v="2021-05-17T00:00:00"/>
        <d v="2021-05-16T00:00:00"/>
        <d v="2021-05-14T00:00:00"/>
        <d v="2021-05-13T00:00:00"/>
        <d v="2021-05-12T00:00:00"/>
        <d v="2021-05-11T00:00:00"/>
        <d v="2021-05-08T00:00:00"/>
        <d v="2021-05-07T00:00:00"/>
        <d v="2021-05-06T00:00:00"/>
        <d v="2021-05-05T00:00:00"/>
        <d v="2021-05-04T00:00:00"/>
        <d v="2021-05-02T00:00:00"/>
        <d v="2021-04-30T00:00:00"/>
        <d v="2021-04-29T00:00:00"/>
        <d v="2021-04-28T00:00:00"/>
        <d v="2021-04-27T00:00:00"/>
        <d v="2021-04-25T00:00:00"/>
        <d v="2021-04-24T00:00:00"/>
        <d v="2021-04-23T00:00:00"/>
        <d v="2021-04-22T00:00:00"/>
        <d v="2021-04-21T00:00:00"/>
        <d v="2021-04-20T00:00:00"/>
        <d v="2021-04-19T00:00:00"/>
        <d v="2021-04-18T00:00:00"/>
        <d v="2021-04-17T00:00:00"/>
        <d v="2021-04-16T00:00:00"/>
        <d v="2021-04-15T00:00:00"/>
        <d v="2021-04-14T00:00:00"/>
        <d v="2021-04-11T00:00:00"/>
        <d v="2021-04-10T00:00:00"/>
        <d v="2021-04-09T00:00:00"/>
        <d v="2021-04-05T00:00:00"/>
        <d v="2021-04-04T00:00:00"/>
        <d v="2021-04-02T00:00:00"/>
        <d v="2021-03-30T00:00:00"/>
        <d v="2021-03-29T00:00:00"/>
        <d v="2021-03-28T00:00:00"/>
        <d v="2021-03-24T00:00:00"/>
        <d v="2021-03-23T00:00:00"/>
        <d v="2021-03-20T00:00:00"/>
        <d v="2021-03-19T00:00:00"/>
        <d v="2021-03-18T00:00:00"/>
        <d v="2021-03-16T00:00:00"/>
        <d v="2021-03-15T00:00:00"/>
        <d v="2021-03-13T00:00:00"/>
        <d v="2021-03-12T00:00:00"/>
        <d v="2021-03-10T00:00:00"/>
        <d v="2021-03-09T00:00:00"/>
        <d v="2021-03-08T00:00:00"/>
        <d v="2021-03-06T00:00:00"/>
        <d v="2021-03-05T00:00:00"/>
        <d v="2021-03-04T00:00:00"/>
        <d v="2021-03-02T00:00:00"/>
        <d v="2021-03-01T00:00:00"/>
        <d v="2021-02-28T00:00:00"/>
        <d v="2021-02-27T00:00:00"/>
        <d v="2021-02-26T00:00:00"/>
        <d v="2021-02-25T00:00:00"/>
        <d v="2021-02-24T00:00:00"/>
        <d v="2021-02-23T00:00:00"/>
        <d v="2021-02-20T00:00:00"/>
        <d v="2021-02-19T00:00:00"/>
        <d v="2021-02-17T00:00:00"/>
        <d v="2021-02-16T00:00:00"/>
        <d v="2021-02-15T00:00:00"/>
        <d v="2021-02-14T00:00:00"/>
        <d v="2021-02-11T00:00:00"/>
        <d v="2021-02-10T00:00:00"/>
        <d v="2021-02-09T00:00:00"/>
        <d v="2021-02-07T00:00:00"/>
        <d v="2021-02-06T00:00:00"/>
        <d v="2021-02-05T00:00:00"/>
        <d v="2021-02-01T00:00:00"/>
        <d v="2021-01-31T00:00:00"/>
        <d v="2021-01-28T00:00:00"/>
        <d v="2021-01-26T00:00:00"/>
        <d v="2021-01-25T00:00:00"/>
        <d v="2021-01-24T00:00:00"/>
        <d v="2021-01-22T00:00:00"/>
        <d v="2021-01-18T00:00:00"/>
        <d v="2021-01-16T00:00:00"/>
        <d v="2021-01-15T00:00:00"/>
        <d v="2021-01-14T00:00:00"/>
        <d v="2021-01-11T00:00:00"/>
        <d v="2021-01-10T00:00:00"/>
        <d v="2021-01-09T00:00:00"/>
        <d v="2021-01-06T00:00:00"/>
        <d v="2021-01-05T00:00:00"/>
        <d v="2021-01-03T00:00:00"/>
        <d v="2021-01-02T00:00:00"/>
        <d v="2021-01-01T00:00:00"/>
      </sharedItems>
    </cacheField>
    <cacheField name="RMSOccurrenceHour" numFmtId="0">
      <sharedItems containsSemiMixedTypes="0" containsString="0" containsNumber="1" containsInteger="1" minValue="0" maxValue="23"/>
    </cacheField>
    <cacheField name="NIBRSClass" numFmtId="0">
      <sharedItems/>
    </cacheField>
    <cacheField name="NIBRSDescription" numFmtId="0">
      <sharedItems/>
    </cacheField>
    <cacheField name="OffenseCount" numFmtId="0">
      <sharedItems containsSemiMixedTypes="0" containsString="0" containsNumber="1" containsInteger="1" minValue="1" maxValue="5"/>
    </cacheField>
    <cacheField name="Beat" numFmtId="0">
      <sharedItems/>
    </cacheField>
    <cacheField name="Premise" numFmtId="0">
      <sharedItems/>
    </cacheField>
    <cacheField name="StreetNo" numFmtId="0">
      <sharedItems containsSemiMixedTypes="0" containsString="0" containsNumber="1" containsInteger="1" minValue="6" maxValue="20898"/>
    </cacheField>
    <cacheField name="StreetName" numFmtId="0">
      <sharedItems/>
    </cacheField>
    <cacheField name="StreetType" numFmtId="0">
      <sharedItems/>
    </cacheField>
    <cacheField name="Suffix" numFmtId="0">
      <sharedItems/>
    </cacheField>
    <cacheField name="City" numFmtId="0">
      <sharedItems/>
    </cacheField>
    <cacheField name="ZIPCode" numFmtId="0">
      <sharedItems containsString="0" containsBlank="1" containsNumber="1" containsInteger="1" minValue="77002" maxValue="775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Quinn, Kelly" refreshedDate="44595.400454629627" createdVersion="7" refreshedVersion="7" minRefreshableVersion="3" recordCount="183" xr:uid="{CAFC73D8-6D12-AD41-9C12-C18462E803A8}">
  <cacheSource type="worksheet">
    <worksheetSource name="kentucky_homicide_09A1"/>
  </cacheSource>
  <cacheFields count="14">
    <cacheField name="INCIDENT_NUMBER" numFmtId="0">
      <sharedItems/>
    </cacheField>
    <cacheField name="DATE_REPORTED" numFmtId="22">
      <sharedItems containsSemiMixedTypes="0" containsNonDate="0" containsDate="1" containsString="0" minDate="2021-01-01T07:00:00" maxDate="2021-12-23T20:10:00"/>
    </cacheField>
    <cacheField name="DATE_OCCURED" numFmtId="22">
      <sharedItems containsSemiMixedTypes="0" containsNonDate="0" containsDate="1" containsString="0" minDate="2020-12-30T22:30:00" maxDate="2021-12-23T20:10:00" count="181">
        <d v="2021-12-23T20:10:00"/>
        <d v="2021-12-23T02:29:00"/>
        <d v="2021-12-21T20:26:00"/>
        <d v="2021-12-18T22:09:00"/>
        <d v="2021-12-18T08:51:00"/>
        <d v="2021-12-17T22:30:00"/>
        <d v="2021-12-06T18:41:00"/>
        <d v="2021-12-03T18:13:00"/>
        <d v="2021-12-02T21:59:00"/>
        <d v="2021-11-25T02:36:00"/>
        <d v="2021-11-24T20:50:00"/>
        <d v="2021-11-24T11:31:00"/>
        <d v="2021-11-21T19:13:00"/>
        <d v="2021-11-20T16:59:00"/>
        <d v="2021-11-19T04:39:00"/>
        <d v="2021-11-18T15:29:00"/>
        <d v="2021-11-16T13:39:00"/>
        <d v="2021-11-08T22:20:00"/>
        <d v="2021-11-08T20:05:00"/>
        <d v="2021-11-05T20:34:00"/>
        <d v="2021-11-04T17:28:00"/>
        <d v="2021-11-01T04:34:00"/>
        <d v="2021-10-31T04:35:00"/>
        <d v="2021-10-27T21:26:00"/>
        <d v="2021-10-27T18:17:00"/>
        <d v="2021-10-26T19:43:00"/>
        <d v="2021-10-26T15:50:00"/>
        <d v="2021-10-23T23:30:00"/>
        <d v="2021-10-23T05:30:00"/>
        <d v="2021-10-19T03:02:00"/>
        <d v="2021-10-16T04:02:00"/>
        <d v="2021-10-15T22:44:00"/>
        <d v="2021-10-13T23:29:00"/>
        <d v="2021-10-07T08:42:00"/>
        <d v="2021-10-05T22:27:00"/>
        <d v="2021-10-03T01:23:00"/>
        <d v="2021-10-02T17:15:00"/>
        <d v="2021-10-02T08:06:00"/>
        <d v="2021-09-29T22:21:00"/>
        <d v="2021-09-27T10:44:00"/>
        <d v="2021-09-26T21:31:00"/>
        <d v="2021-09-25T22:33:00"/>
        <d v="2021-09-24T20:55:00"/>
        <d v="2021-09-24T05:28:00"/>
        <d v="2021-09-24T00:47:00"/>
        <d v="2021-09-20T16:00:00"/>
        <d v="2021-09-22T06:12:00"/>
        <d v="2021-09-21T19:18:00"/>
        <d v="2021-09-16T23:02:00"/>
        <d v="2021-09-12T21:11:00"/>
        <d v="2021-09-10T22:08:00"/>
        <d v="2021-09-08T00:55:00"/>
        <d v="2021-09-07T07:31:00"/>
        <d v="2021-09-04T19:17:00"/>
        <d v="2021-09-03T11:47:00"/>
        <d v="2021-09-01T22:02:00"/>
        <d v="2021-09-01T16:25:00"/>
        <d v="2021-08-25T19:00:00"/>
        <d v="2021-08-24T14:46:00"/>
        <d v="2021-08-23T01:11:00"/>
        <d v="2021-08-22T19:47:00"/>
        <d v="2021-08-21T19:06:00"/>
        <d v="2021-08-20T23:34:00"/>
        <d v="2021-08-19T20:29:00"/>
        <d v="2021-08-18T15:46:00"/>
        <d v="2021-08-18T00:10:00"/>
        <d v="2021-08-15T22:18:00"/>
        <d v="2021-08-15T17:27:00"/>
        <d v="2021-08-15T03:39:00"/>
        <d v="2021-08-14T07:21:00"/>
        <d v="2021-08-12T02:51:00"/>
        <d v="2021-08-08T00:15:00"/>
        <d v="2021-08-07T03:42:00"/>
        <d v="2021-08-01T03:54:00"/>
        <d v="2021-07-27T23:09:00"/>
        <d v="2021-07-26T13:00:00"/>
        <d v="2021-07-25T23:21:00"/>
        <d v="2021-07-22T01:46:00"/>
        <d v="2021-07-21T20:48:00"/>
        <d v="2021-07-15T07:39:00"/>
        <d v="2021-07-13T16:27:00"/>
        <d v="2021-07-10T17:42:00"/>
        <d v="2021-07-09T19:07:00"/>
        <d v="2021-07-06T20:48:00"/>
        <d v="2021-07-05T03:22:00"/>
        <d v="2021-07-04T01:31:00"/>
        <d v="2021-07-03T10:37:00"/>
        <d v="2021-07-02T19:18:00"/>
        <d v="2021-06-28T00:02:00"/>
        <d v="2021-06-23T01:31:00"/>
        <d v="2021-06-20T19:35:00"/>
        <d v="2021-06-20T14:54:00"/>
        <d v="2021-06-20T02:51:00"/>
        <d v="2021-06-18T17:31:00"/>
        <d v="2021-06-18T16:06:00"/>
        <d v="2021-06-17T08:30:00"/>
        <d v="2021-06-17T01:41:00"/>
        <d v="2021-06-15T20:34:00"/>
        <d v="2021-06-14T07:43:00"/>
        <d v="2021-06-13T16:36:00"/>
        <d v="2021-06-13T00:02:00"/>
        <d v="2021-06-12T13:44:00"/>
        <d v="2021-06-11T20:37:00"/>
        <d v="2021-06-09T21:41:00"/>
        <d v="2021-06-08T22:36:00"/>
        <d v="2021-06-07T18:02:00"/>
        <d v="2021-06-07T11:45:00"/>
        <d v="2021-06-06T04:06:00"/>
        <d v="2021-06-06T01:26:00"/>
        <d v="2021-06-04T17:36:00"/>
        <d v="2021-06-04T03:41:00"/>
        <d v="2021-06-01T20:59:00"/>
        <d v="2021-05-30T03:18:00"/>
        <d v="2021-05-27T13:02:00"/>
        <d v="2021-05-27T12:45:00"/>
        <d v="2021-05-26T21:01:00"/>
        <d v="2021-05-26T00:00:00"/>
        <d v="2021-05-25T18:04:00"/>
        <d v="2021-05-24T18:38:00"/>
        <d v="2021-05-24T18:26:00"/>
        <d v="2021-05-24T01:46:00"/>
        <d v="2021-05-17T14:55:00"/>
        <d v="2021-05-17T11:00:00"/>
        <d v="2021-05-16T20:40:00"/>
        <d v="2021-05-15T20:30:00"/>
        <d v="2021-05-13T17:44:00"/>
        <d v="2021-05-13T14:47:00"/>
        <d v="2021-05-12T18:53:00"/>
        <d v="2021-05-10T23:49:00"/>
        <d v="2021-05-10T05:49:00"/>
        <d v="2021-05-02T18:15:00"/>
        <d v="2021-05-01T01:13:00"/>
        <d v="2021-04-28T03:22:00"/>
        <d v="2021-04-27T12:24:00"/>
        <d v="2021-04-25T11:56:00"/>
        <d v="2021-04-20T20:43:00"/>
        <d v="2021-04-17T05:06:00"/>
        <d v="2021-04-14T15:43:00"/>
        <d v="2021-04-13T01:31:00"/>
        <d v="2021-04-05T14:30:00"/>
        <d v="2021-04-04T17:57:00"/>
        <d v="2021-04-02T19:30:00"/>
        <d v="2021-04-02T21:11:00"/>
        <d v="2021-03-31T23:07:00"/>
        <d v="2021-03-23T22:54:00"/>
        <d v="2021-03-21T22:58:00"/>
        <d v="2021-03-21T12:19:00"/>
        <d v="2021-03-21T02:58:00"/>
        <d v="2021-03-16T18:30:00"/>
        <d v="2021-03-15T04:26:00"/>
        <d v="2021-03-12T21:08:00"/>
        <d v="2021-03-08T01:28:00"/>
        <d v="2021-03-07T21:53:00"/>
        <d v="2021-03-07T21:30:00"/>
        <d v="2021-03-07T20:39:00"/>
        <d v="2021-03-01T16:27:00"/>
        <d v="2021-02-28T12:16:00"/>
        <d v="2021-02-26T00:14:00"/>
        <d v="2021-02-23T22:37:00"/>
        <d v="2021-02-23T19:46:00"/>
        <d v="2021-02-19T00:39:00"/>
        <d v="2021-02-16T18:52:00"/>
        <d v="2021-02-12T21:21:00"/>
        <d v="2021-02-07T05:24:00"/>
        <d v="2021-02-05T19:10:00"/>
        <d v="2021-02-02T17:50:00"/>
        <d v="2021-02-02T13:01:00"/>
        <d v="2021-01-31T05:14:00"/>
        <d v="2021-01-31T04:23:00"/>
        <d v="2021-01-28T21:36:00"/>
        <d v="2021-01-21T20:48:00"/>
        <d v="2020-12-30T22:30:00"/>
        <d v="2021-01-19T22:39:00"/>
        <d v="2021-01-15T00:01:00"/>
        <d v="2021-01-10T22:57:00"/>
        <d v="2021-01-10T03:58:00"/>
        <d v="2021-01-10T02:46:00"/>
        <d v="2021-01-07T17:44:00"/>
        <d v="2021-01-07T17:29:00"/>
        <d v="2021-01-04T02:39:00"/>
        <d v="2021-01-01T07:00:00"/>
      </sharedItems>
    </cacheField>
    <cacheField name="CRIME_TYPE" numFmtId="0">
      <sharedItems/>
    </cacheField>
    <cacheField name="UOR_DESC" numFmtId="0">
      <sharedItems/>
    </cacheField>
    <cacheField name="NIBRS_CODE" numFmtId="0">
      <sharedItems/>
    </cacheField>
    <cacheField name="UCR_HIERARCHY" numFmtId="0">
      <sharedItems/>
    </cacheField>
    <cacheField name="ATT_COMP" numFmtId="0">
      <sharedItems/>
    </cacheField>
    <cacheField name="LMPD_DIVISION" numFmtId="0">
      <sharedItems/>
    </cacheField>
    <cacheField name="LMPD_BEAT" numFmtId="0">
      <sharedItems/>
    </cacheField>
    <cacheField name="PREMISE_TYPE" numFmtId="0">
      <sharedItems/>
    </cacheField>
    <cacheField name="BLOCK_ADDRESS" numFmtId="0">
      <sharedItems/>
    </cacheField>
    <cacheField name="City" numFmtId="0">
      <sharedItems/>
    </cacheField>
    <cacheField name="ZIP_CODE" numFmtId="0">
      <sharedItems containsString="0" containsBlank="1" containsNumber="1" containsInteger="1" minValue="40023" maxValue="402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Quinn, Kelly" refreshedDate="44595.400454861112" createdVersion="7" refreshedVersion="7" minRefreshableVersion="3" recordCount="296" xr:uid="{5005A524-DEDC-8A49-8324-9D5C239F6172}">
  <cacheSource type="worksheet">
    <worksheetSource name="detroit_homicide_2021"/>
  </cacheSource>
  <cacheFields count="24">
    <cacheField name="X" numFmtId="0">
      <sharedItems containsSemiMixedTypes="0" containsString="0" containsNumber="1" minValue="-83.283738069999998" maxValue="-82.925816740000002"/>
    </cacheField>
    <cacheField name="Y" numFmtId="0">
      <sharedItems containsSemiMixedTypes="0" containsString="0" containsNumber="1" minValue="42.259104989999997" maxValue="42.450497640000002"/>
    </cacheField>
    <cacheField name="crime_id" numFmtId="0">
      <sharedItems containsSemiMixedTypes="0" containsString="0" containsNumber="1" containsInteger="1" minValue="3584154" maxValue="3716088"/>
    </cacheField>
    <cacheField name="report_number" numFmtId="0">
      <sharedItems containsSemiMixedTypes="0" containsString="0" containsNumber="1" containsInteger="1" minValue="2012310273" maxValue="2112300266"/>
    </cacheField>
    <cacheField name="address" numFmtId="0">
      <sharedItems/>
    </cacheField>
    <cacheField name="offense_description" numFmtId="0">
      <sharedItems/>
    </cacheField>
    <cacheField name="offense_category" numFmtId="0">
      <sharedItems/>
    </cacheField>
    <cacheField name="state_offense_code" numFmtId="0">
      <sharedItems containsSemiMixedTypes="0" containsString="0" containsNumber="1" containsInteger="1" minValue="901" maxValue="901"/>
    </cacheField>
    <cacheField name="arrest_charge" numFmtId="0">
      <sharedItems containsSemiMixedTypes="0" containsString="0" containsNumber="1" containsInteger="1" minValue="9001" maxValue="9001"/>
    </cacheField>
    <cacheField name="charge_description" numFmtId="0">
      <sharedItems/>
    </cacheField>
    <cacheField name="incident_timestamp" numFmtId="22">
      <sharedItems containsSemiMixedTypes="0" containsNonDate="0" containsDate="1" containsString="0" minDate="2021-01-01T01:20:00" maxDate="2021-12-31T01:20:00" count="295">
        <d v="2021-12-31T01:20:00"/>
        <d v="2021-12-29T04:10:00"/>
        <d v="2021-12-29T01:20:00"/>
        <d v="2021-12-28T01:21:00"/>
        <d v="2021-12-27T20:34:00"/>
        <d v="2021-12-26T05:01:00"/>
        <d v="2021-12-26T01:57:00"/>
        <d v="2021-12-25T17:28:00"/>
        <d v="2021-12-25T10:30:00"/>
        <d v="2021-12-24T19:12:00"/>
        <d v="2021-12-24T03:53:00"/>
        <d v="2021-12-24T03:15:00"/>
        <d v="2021-12-22T05:00:00"/>
        <d v="2021-12-20T22:32:00"/>
        <d v="2021-12-19T20:55:00"/>
        <d v="2021-12-17T06:02:00"/>
        <d v="2021-12-16T16:40:00"/>
        <d v="2021-12-16T08:22:00"/>
        <d v="2021-12-16T00:58:00"/>
        <d v="2021-12-14T19:10:00"/>
        <d v="2021-12-13T18:37:00"/>
        <d v="2021-12-10T07:30:00"/>
        <d v="2021-12-09T14:10:00"/>
        <d v="2021-12-09T03:00:00"/>
        <d v="2021-12-07T11:07:00"/>
        <d v="2021-12-06T17:32:00"/>
        <d v="2021-12-06T01:34:00"/>
        <d v="2021-12-05T19:30:00"/>
        <d v="2021-12-05T08:50:00"/>
        <d v="2021-12-03T22:45:00"/>
        <d v="2021-12-03T15:30:00"/>
        <d v="2021-12-01T22:00:00"/>
        <d v="2021-11-30T00:15:00"/>
        <d v="2021-11-28T01:00:00"/>
        <d v="2021-11-20T06:20:00"/>
        <d v="2021-11-20T00:55:00"/>
        <d v="2021-11-18T17:27:00"/>
        <d v="2021-11-17T18:05:00"/>
        <d v="2021-11-17T14:04:00"/>
        <d v="2021-11-16T10:30:00"/>
        <d v="2021-11-16T08:57:00"/>
        <d v="2021-11-14T23:22:00"/>
        <d v="2021-11-14T15:00:00"/>
        <d v="2021-11-12T20:49:00"/>
        <d v="2021-11-08T01:42:00"/>
        <d v="2021-11-06T01:05:00"/>
        <d v="2021-11-05T17:31:00"/>
        <d v="2021-11-03T04:32:00"/>
        <d v="2021-11-02T12:44:00"/>
        <d v="2021-11-01T18:42:00"/>
        <d v="2021-10-31T02:44:00"/>
        <d v="2021-10-30T07:20:00"/>
        <d v="2021-10-29T05:41:00"/>
        <d v="2021-10-27T07:29:00"/>
        <d v="2021-10-26T05:33:00"/>
        <d v="2021-10-24T09:18:00"/>
        <d v="2021-10-23T22:30:00"/>
        <d v="2021-10-23T09:50:00"/>
        <d v="2021-10-20T09:01:00"/>
        <d v="2021-10-19T00:41:00"/>
        <d v="2021-10-18T23:50:00"/>
        <d v="2021-10-18T11:38:00"/>
        <d v="2021-10-11T04:23:00"/>
        <d v="2021-10-10T04:55:00"/>
        <d v="2021-10-09T06:15:00"/>
        <d v="2021-10-07T16:30:00"/>
        <d v="2021-10-06T21:10:00"/>
        <d v="2021-10-03T11:35:00"/>
        <d v="2021-10-02T04:26:00"/>
        <d v="2021-09-29T05:12:00"/>
        <d v="2021-09-26T12:42:00"/>
        <d v="2021-09-26T03:00:00"/>
        <d v="2021-09-26T02:00:00"/>
        <d v="2021-09-25T11:40:00"/>
        <d v="2021-09-25T07:08:00"/>
        <d v="2021-09-23T20:48:00"/>
        <d v="2021-09-21T01:47:00"/>
        <d v="2021-09-20T08:10:00"/>
        <d v="2021-09-16T01:10:00"/>
        <d v="2021-09-14T17:31:00"/>
        <d v="2021-09-13T01:46:00"/>
        <d v="2021-09-12T19:03:00"/>
        <d v="2021-09-12T16:56:00"/>
        <d v="2021-09-11T16:00:00"/>
        <d v="2021-09-10T22:28:00"/>
        <d v="2021-09-10T04:31:00"/>
        <d v="2021-09-10T03:22:00"/>
        <d v="2021-09-09T00:30:00"/>
        <d v="2021-09-06T18:58:00"/>
        <d v="2021-09-05T06:52:00"/>
        <d v="2021-09-05T04:24:00"/>
        <d v="2021-09-05T01:05:00"/>
        <d v="2021-09-04T04:04:00"/>
        <d v="2021-09-03T22:48:00"/>
        <d v="2021-09-02T08:40:00"/>
        <d v="2021-09-02T01:56:00"/>
        <d v="2021-09-01T23:56:00"/>
        <d v="2021-09-01T10:49:00"/>
        <d v="2021-08-30T21:00:00"/>
        <d v="2021-08-30T01:49:00"/>
        <d v="2021-08-29T20:11:00"/>
        <d v="2021-08-28T18:10:00"/>
        <d v="2021-08-27T04:07:00"/>
        <d v="2021-08-24T00:14:00"/>
        <d v="2021-08-23T02:45:00"/>
        <d v="2021-08-20T19:34:00"/>
        <d v="2021-08-16T08:01:00"/>
        <d v="2021-08-14T05:52:00"/>
        <d v="2021-08-12T22:19:00"/>
        <d v="2021-08-12T21:58:00"/>
        <d v="2021-08-11T17:02:00"/>
        <d v="2021-08-11T03:10:00"/>
        <d v="2021-08-10T20:17:00"/>
        <d v="2021-08-09T00:43:00"/>
        <d v="2021-08-08T20:13:00"/>
        <d v="2021-08-07T08:30:00"/>
        <d v="2021-08-07T03:56:00"/>
        <d v="2021-08-06T17:38:00"/>
        <d v="2021-08-04T19:10:00"/>
        <d v="2021-08-03T04:26:00"/>
        <d v="2021-08-01T17:15:00"/>
        <d v="2021-07-28T03:18:00"/>
        <d v="2021-07-27T01:36:00"/>
        <d v="2021-07-26T17:15:00"/>
        <d v="2021-07-26T07:20:00"/>
        <d v="2021-07-26T04:00:00"/>
        <d v="2021-07-26T02:11:00"/>
        <d v="2021-07-26T00:56:00"/>
        <d v="2021-07-24T23:46:00"/>
        <d v="2021-07-22T21:34:00"/>
        <d v="2021-07-21T20:38:00"/>
        <d v="2021-07-21T08:31:00"/>
        <d v="2021-07-18T16:22:00"/>
        <d v="2021-07-18T06:44:00"/>
        <d v="2021-07-16T07:00:00"/>
        <d v="2021-07-14T05:37:00"/>
        <d v="2021-07-13T06:03:00"/>
        <d v="2021-07-13T03:17:00"/>
        <d v="2021-07-11T02:32:00"/>
        <d v="2021-07-11T01:23:00"/>
        <d v="2021-07-09T21:00:00"/>
        <d v="2021-07-08T21:15:00"/>
        <d v="2021-07-08T03:24:00"/>
        <d v="2021-07-07T23:37:00"/>
        <d v="2021-07-07T16:30:00"/>
        <d v="2021-07-06T06:00:00"/>
        <d v="2021-07-05T05:09:00"/>
        <d v="2021-07-05T03:00:00"/>
        <d v="2021-07-04T09:20:00"/>
        <d v="2021-07-03T09:09:00"/>
        <d v="2021-07-03T04:30:00"/>
        <d v="2021-07-02T23:00:00"/>
        <d v="2021-07-02T17:25:00"/>
        <d v="2021-07-01T02:23:00"/>
        <d v="2021-06-29T13:09:00"/>
        <d v="2021-06-29T03:45:00"/>
        <d v="2021-06-29T01:40:00"/>
        <d v="2021-06-26T03:14:00"/>
        <d v="2021-06-25T01:35:00"/>
        <d v="2021-06-21T22:54:00"/>
        <d v="2021-06-21T04:00:00"/>
        <d v="2021-06-20T07:33:00"/>
        <d v="2021-06-20T01:50:00"/>
        <d v="2021-06-18T14:25:00"/>
        <d v="2021-06-17T01:00:00"/>
        <d v="2021-06-15T02:42:00"/>
        <d v="2021-06-15T01:11:00"/>
        <d v="2021-06-14T04:05:00"/>
        <d v="2021-06-13T17:09:00"/>
        <d v="2021-06-13T08:33:00"/>
        <d v="2021-06-12T18:53:00"/>
        <d v="2021-06-11T16:32:00"/>
        <d v="2021-06-11T06:10:00"/>
        <d v="2021-06-10T22:25:00"/>
        <d v="2021-06-09T16:31:00"/>
        <d v="2021-06-07T21:05:00"/>
        <d v="2021-06-07T02:44:00"/>
        <d v="2021-06-01T05:28:00"/>
        <d v="2021-05-31T22:47:00"/>
        <d v="2021-05-31T06:30:00"/>
        <d v="2021-05-30T10:24:00"/>
        <d v="2021-05-29T20:30:00"/>
        <d v="2021-05-28T01:15:00"/>
        <d v="2021-05-27T23:57:00"/>
        <d v="2021-05-27T18:25:00"/>
        <d v="2021-05-26T03:23:00"/>
        <d v="2021-05-24T23:50:00"/>
        <d v="2021-05-24T04:57:00"/>
        <d v="2021-05-22T23:10:00"/>
        <d v="2021-05-21T04:03:00"/>
        <d v="2021-05-20T02:57:00"/>
        <d v="2021-05-19T20:15:00"/>
        <d v="2021-05-19T16:49:00"/>
        <d v="2021-05-17T01:20:00"/>
        <d v="2021-05-15T01:48:00"/>
        <d v="2021-05-14T23:24:00"/>
        <d v="2021-05-13T04:20:00"/>
        <d v="2021-05-12T00:25:00"/>
        <d v="2021-05-11T01:47:00"/>
        <d v="2021-05-08T04:29:00"/>
        <d v="2021-05-05T16:25:00"/>
        <d v="2021-05-04T09:02:00"/>
        <d v="2021-05-03T15:10:00"/>
        <d v="2021-05-03T02:51:00"/>
        <d v="2021-05-01T02:37:00"/>
        <d v="2021-04-29T01:38:00"/>
        <d v="2021-04-28T02:59:00"/>
        <d v="2021-04-25T05:03:00"/>
        <d v="2021-04-25T03:29:00"/>
        <d v="2021-04-24T05:00:00"/>
        <d v="2021-04-24T02:50:00"/>
        <d v="2021-04-23T04:00:00"/>
        <d v="2021-04-23T02:15:00"/>
        <d v="2021-04-21T14:40:00"/>
        <d v="2021-04-21T01:23:00"/>
        <d v="2021-04-19T20:25:00"/>
        <d v="2021-04-18T23:20:00"/>
        <d v="2021-04-18T16:25:00"/>
        <d v="2021-04-18T05:17:00"/>
        <d v="2021-04-18T05:16:00"/>
        <d v="2021-04-13T05:31:00"/>
        <d v="2021-04-13T02:52:00"/>
        <d v="2021-04-11T19:43:00"/>
        <d v="2021-04-11T07:00:00"/>
        <d v="2021-04-09T19:33:00"/>
        <d v="2021-04-07T13:30:00"/>
        <d v="2021-04-07T05:10:00"/>
        <d v="2021-04-06T21:43:00"/>
        <d v="2021-04-05T15:40:00"/>
        <d v="2021-04-05T07:05:00"/>
        <d v="2021-04-05T04:17:00"/>
        <d v="2021-04-03T18:27:00"/>
        <d v="2021-04-03T01:03:00"/>
        <d v="2021-03-30T06:39:00"/>
        <d v="2021-03-28T09:24:00"/>
        <d v="2021-03-28T03:48:00"/>
        <d v="2021-03-24T04:11:00"/>
        <d v="2021-03-23T02:45:00"/>
        <d v="2021-03-22T06:13:00"/>
        <d v="2021-03-21T18:10:00"/>
        <d v="2021-03-21T05:45:00"/>
        <d v="2021-03-20T22:35:00"/>
        <d v="2021-03-15T14:31:00"/>
        <d v="2021-03-10T09:00:00"/>
        <d v="2021-03-10T06:40:00"/>
        <d v="2021-03-09T14:44:00"/>
        <d v="2021-03-07T01:30:00"/>
        <d v="2021-03-05T05:00:00"/>
        <d v="2021-03-04T23:10:00"/>
        <d v="2021-03-04T07:15:00"/>
        <d v="2021-03-04T03:43:00"/>
        <d v="2021-03-03T18:47:00"/>
        <d v="2021-03-01T17:35:00"/>
        <d v="2021-03-01T02:57:00"/>
        <d v="2021-02-28T00:00:00"/>
        <d v="2021-02-27T04:23:00"/>
        <d v="2021-02-27T00:42:00"/>
        <d v="2021-02-25T06:30:00"/>
        <d v="2021-02-24T17:34:00"/>
        <d v="2021-02-23T23:00:00"/>
        <d v="2021-02-23T01:20:00"/>
        <d v="2021-02-22T23:48:00"/>
        <d v="2021-02-22T16:00:00"/>
        <d v="2021-02-20T21:05:00"/>
        <d v="2021-02-19T21:30:00"/>
        <d v="2021-02-19T16:22:00"/>
        <d v="2021-02-14T18:40:00"/>
        <d v="2021-02-13T10:30:00"/>
        <d v="2021-02-12T02:47:00"/>
        <d v="2021-02-09T05:45:00"/>
        <d v="2021-02-08T03:10:00"/>
        <d v="2021-02-07T06:32:00"/>
        <d v="2021-02-06T00:52:00"/>
        <d v="2021-02-04T17:34:00"/>
        <d v="2021-01-24T02:51:00"/>
        <d v="2021-01-23T23:55:00"/>
        <d v="2021-01-23T05:44:00"/>
        <d v="2021-01-22T04:00:00"/>
        <d v="2021-01-21T14:22:00"/>
        <d v="2021-01-21T09:11:00"/>
        <d v="2021-01-20T01:11:00"/>
        <d v="2021-01-19T18:00:00"/>
        <d v="2021-01-19T07:25:00"/>
        <d v="2021-01-17T05:10:00"/>
        <d v="2021-01-16T20:30:00"/>
        <d v="2021-01-14T07:32:00"/>
        <d v="2021-01-12T06:24:00"/>
        <d v="2021-01-10T07:55:00"/>
        <d v="2021-01-09T01:24:00"/>
        <d v="2021-01-08T07:01:00"/>
        <d v="2021-01-04T21:13:00"/>
        <d v="2021-01-01T14:17:00"/>
        <d v="2021-01-01T06:15:00"/>
        <d v="2021-01-01T05:30:00"/>
        <d v="2021-01-01T01:20:00"/>
      </sharedItems>
    </cacheField>
    <cacheField name="incident_time" numFmtId="164">
      <sharedItems containsSemiMixedTypes="0" containsNonDate="0" containsDate="1" containsString="0" minDate="1899-12-30T00:00:00" maxDate="1899-12-30T23:57:00"/>
    </cacheField>
    <cacheField name="day_of_week" numFmtId="0">
      <sharedItems containsSemiMixedTypes="0" containsString="0" containsNumber="1" containsInteger="1" minValue="1" maxValue="7"/>
    </cacheField>
    <cacheField name="hour_of_day" numFmtId="0">
      <sharedItems containsSemiMixedTypes="0" containsString="0" containsNumber="1" containsInteger="1" minValue="0" maxValue="23"/>
    </cacheField>
    <cacheField name="year" numFmtId="0">
      <sharedItems containsSemiMixedTypes="0" containsString="0" containsNumber="1" containsInteger="1" minValue="2021" maxValue="2021"/>
    </cacheField>
    <cacheField name="scout_car_area" numFmtId="0">
      <sharedItems containsSemiMixedTypes="0" containsString="0" containsNumber="1" containsInteger="1" minValue="201" maxValue="1212"/>
    </cacheField>
    <cacheField name="precinct" numFmtId="0">
      <sharedItems containsSemiMixedTypes="0" containsString="0" containsNumber="1" containsInteger="1" minValue="2" maxValue="12"/>
    </cacheField>
    <cacheField name="block_id" numFmtId="0">
      <sharedItems containsSemiMixedTypes="0" containsString="0" containsNumber="1" containsInteger="1" minValue="262000000000000" maxValue="262000000000000"/>
    </cacheField>
    <cacheField name="neighborhood" numFmtId="0">
      <sharedItems/>
    </cacheField>
    <cacheField name="council_district" numFmtId="0">
      <sharedItems containsSemiMixedTypes="0" containsString="0" containsNumber="1" containsInteger="1" minValue="1" maxValue="7"/>
    </cacheField>
    <cacheField name="zip_code" numFmtId="0">
      <sharedItems containsSemiMixedTypes="0" containsString="0" containsNumber="1" containsInteger="1" minValue="48201" maxValue="48238"/>
    </cacheField>
    <cacheField name="longitude" numFmtId="0">
      <sharedItems containsSemiMixedTypes="0" containsString="0" containsNumber="1" minValue="-83.283738069999998" maxValue="-82.925816740000002"/>
    </cacheField>
    <cacheField name="latitude" numFmtId="0">
      <sharedItems containsSemiMixedTypes="0" containsString="0" containsNumber="1" minValue="42.259104989999997" maxValue="42.450497640000002"/>
    </cacheField>
    <cacheField name="oid" numFmtId="0">
      <sharedItems containsSemiMixedTypes="0" containsString="0" containsNumber="1" containsInteger="1" minValue="79745" maxValue="4144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Quinn, Kelly" refreshedDate="44595.400455092589" createdVersion="7" refreshedVersion="7" minRefreshableVersion="3" recordCount="248" xr:uid="{0A83CD52-EC70-C44C-9CD8-0A1F1163763E}">
  <cacheSource type="worksheet">
    <worksheetSource name="indianapolis_homicide_data2"/>
  </cacheSource>
  <cacheFields count="8">
    <cacheField name="Incident Number" numFmtId="0">
      <sharedItems containsSemiMixedTypes="0" containsString="0" containsNumber="1" containsInteger="1" minValue="1" maxValue="248"/>
    </cacheField>
    <cacheField name="Incident Date" numFmtId="14">
      <sharedItems containsSemiMixedTypes="0" containsNonDate="0" containsDate="1" containsString="0" minDate="2020-10-19T00:00:00" maxDate="2021-12-31T00:00:00" count="162">
        <d v="2021-12-30T00:00:00"/>
        <d v="2021-12-29T00:00:00"/>
        <d v="2021-12-28T00:00:00"/>
        <d v="2021-12-26T00:00:00"/>
        <d v="2021-12-20T00:00:00"/>
        <d v="2021-12-15T00:00:00"/>
        <d v="2021-12-14T00:00:00"/>
        <d v="2021-12-11T00:00:00"/>
        <d v="2021-12-10T00:00:00"/>
        <d v="2021-12-09T00:00:00"/>
        <d v="2021-12-05T00:00:00"/>
        <d v="2021-12-03T00:00:00"/>
        <d v="2021-12-01T00:00:00"/>
        <d v="2021-11-30T00:00:00"/>
        <d v="2021-11-28T00:00:00"/>
        <d v="2021-11-27T00:00:00"/>
        <d v="2021-11-26T00:00:00"/>
        <d v="2021-11-16T00:00:00"/>
        <d v="2021-11-13T00:00:00"/>
        <d v="2021-11-12T00:00:00"/>
        <d v="2021-11-09T00:00:00"/>
        <d v="2021-11-05T00:00:00"/>
        <d v="2021-11-08T00:00:00"/>
        <d v="2021-11-03T00:00:00"/>
        <d v="2021-11-01T00:00:00"/>
        <d v="2021-10-31T00:00:00"/>
        <d v="2021-10-26T00:00:00"/>
        <d v="2021-10-24T00:00:00"/>
        <d v="2021-10-23T00:00:00"/>
        <d v="2021-10-22T00:00:00"/>
        <d v="2021-10-21T00:00:00"/>
        <d v="2021-10-19T00:00:00"/>
        <d v="2021-10-17T00:00:00"/>
        <d v="2021-10-16T00:00:00"/>
        <d v="2021-10-15T00:00:00"/>
        <d v="2021-10-14T00:00:00"/>
        <d v="2021-10-13T00:00:00"/>
        <d v="2021-10-12T00:00:00"/>
        <d v="2021-10-11T00:00:00"/>
        <d v="2021-10-10T00:00:00"/>
        <d v="2021-10-07T00:00:00"/>
        <d v="2021-10-06T00:00:00"/>
        <d v="2021-10-05T00:00:00"/>
        <d v="2021-09-21T00:00:00"/>
        <d v="2021-10-02T00:00:00"/>
        <d v="2021-10-01T00:00:00"/>
        <d v="2021-09-25T00:00:00"/>
        <d v="2021-09-24T00:00:00"/>
        <d v="2021-09-19T00:00:00"/>
        <d v="2021-09-06T00:00:00"/>
        <d v="2021-09-07T00:00:00"/>
        <d v="2021-09-05T00:00:00"/>
        <d v="2021-09-03T00:00:00"/>
        <d v="2021-09-02T00:00:00"/>
        <d v="2021-08-30T00:00:00"/>
        <d v="2021-08-31T00:00:00"/>
        <d v="2021-08-27T00:00:00"/>
        <d v="2021-08-29T00:00:00"/>
        <d v="2021-08-28T00:00:00"/>
        <d v="2021-08-11T00:00:00"/>
        <d v="2021-08-26T00:00:00"/>
        <d v="2021-08-19T00:00:00"/>
        <d v="2021-08-18T00:00:00"/>
        <d v="2021-08-17T00:00:00"/>
        <d v="2021-08-14T00:00:00"/>
        <d v="2021-08-10T00:00:00"/>
        <d v="2021-08-09T00:00:00"/>
        <d v="2021-07-20T00:00:00"/>
        <d v="2021-08-01T00:00:00"/>
        <d v="2021-07-31T00:00:00"/>
        <d v="2021-07-30T00:00:00"/>
        <d v="2021-07-29T00:00:00"/>
        <d v="2021-07-26T00:00:00"/>
        <d v="2021-07-25T00:00:00"/>
        <d v="2021-07-24T00:00:00"/>
        <d v="2021-07-21T00:00:00"/>
        <d v="2021-07-09T00:00:00"/>
        <d v="2021-07-18T00:00:00"/>
        <d v="2021-06-04T00:00:00"/>
        <d v="2021-07-13T00:00:00"/>
        <d v="2021-07-12T00:00:00"/>
        <d v="2021-07-10T00:00:00"/>
        <d v="2021-07-08T00:00:00"/>
        <d v="2021-06-29T00:00:00"/>
        <d v="2021-07-07T00:00:00"/>
        <d v="2021-07-06T00:00:00"/>
        <d v="2021-07-02T00:00:00"/>
        <d v="2021-07-04T00:00:00"/>
        <d v="2021-07-03T00:00:00"/>
        <d v="2021-06-28T00:00:00"/>
        <d v="2021-06-26T00:00:00"/>
        <d v="2021-06-25T00:00:00"/>
        <d v="2021-06-17T00:00:00"/>
        <d v="2021-06-16T00:00:00"/>
        <d v="2021-06-15T00:00:00"/>
        <d v="2021-06-07T00:00:00"/>
        <d v="2021-06-06T00:00:00"/>
        <d v="2021-06-05T00:00:00"/>
        <d v="2021-06-03T00:00:00"/>
        <d v="2021-06-01T00:00:00"/>
        <d v="2021-06-02T00:00:00"/>
        <d v="2021-02-19T00:00:00"/>
        <d v="2021-05-30T00:00:00"/>
        <d v="2021-05-26T00:00:00"/>
        <d v="2021-05-24T00:00:00"/>
        <d v="2021-05-20T00:00:00"/>
        <d v="2021-05-21T00:00:00"/>
        <d v="2021-05-14T00:00:00"/>
        <d v="2021-05-12T00:00:00"/>
        <d v="2021-05-11T00:00:00"/>
        <d v="2021-05-09T00:00:00"/>
        <d v="2021-05-08T00:00:00"/>
        <d v="2021-05-07T00:00:00"/>
        <d v="2021-05-03T00:00:00"/>
        <d v="2021-04-30T00:00:00"/>
        <d v="2021-04-29T00:00:00"/>
        <d v="2021-04-27T00:00:00"/>
        <d v="2021-04-26T00:00:00"/>
        <d v="2021-04-24T00:00:00"/>
        <d v="2021-04-22T00:00:00"/>
        <d v="2021-04-21T00:00:00"/>
        <d v="2021-04-19T00:00:00"/>
        <d v="2021-04-18T00:00:00"/>
        <d v="2021-04-15T00:00:00"/>
        <d v="2021-04-14T00:00:00"/>
        <d v="2021-04-06T00:00:00"/>
        <d v="2021-04-04T00:00:00"/>
        <d v="2021-03-31T00:00:00"/>
        <d v="2021-03-30T00:00:00"/>
        <d v="2021-03-28T00:00:00"/>
        <d v="2021-03-22T00:00:00"/>
        <d v="2021-03-20T00:00:00"/>
        <d v="2020-10-27T00:00:00"/>
        <d v="2021-03-15T00:00:00"/>
        <d v="2021-03-13T00:00:00"/>
        <d v="2020-10-19T00:00:00"/>
        <d v="2021-03-05T00:00:00"/>
        <d v="2021-03-01T00:00:00"/>
        <d v="2021-02-27T00:00:00"/>
        <d v="2021-02-26T00:00:00"/>
        <d v="2021-02-25T00:00:00"/>
        <d v="2021-02-24T00:00:00"/>
        <d v="2021-02-21T00:00:00"/>
        <d v="2021-02-17T00:00:00"/>
        <d v="2021-01-24T00:00:00"/>
        <d v="2021-02-12T00:00:00"/>
        <d v="2021-02-09T00:00:00"/>
        <d v="2021-02-08T00:00:00"/>
        <d v="2021-02-07T00:00:00"/>
        <d v="2021-02-02T00:00:00"/>
        <d v="2021-01-30T00:00:00"/>
        <d v="2021-01-29T00:00:00"/>
        <d v="2021-01-28T00:00:00"/>
        <d v="2021-01-23T00:00:00"/>
        <d v="2021-01-20T00:00:00"/>
        <d v="2021-01-17T00:00:00"/>
        <d v="2021-01-14T00:00:00"/>
        <d v="2021-01-12T00:00:00"/>
        <d v="2021-01-11T00:00:00"/>
        <d v="2021-01-03T00:00:00"/>
        <d v="2021-01-02T00:00:00"/>
        <d v="2021-01-01T00:00:00"/>
      </sharedItems>
    </cacheField>
    <cacheField name="Incident Location" numFmtId="0">
      <sharedItems/>
    </cacheField>
    <cacheField name="Victim ID" numFmtId="0">
      <sharedItems/>
    </cacheField>
    <cacheField name="Victim Race" numFmtId="0">
      <sharedItems/>
    </cacheField>
    <cacheField name="Victim Sex" numFmtId="0">
      <sharedItems/>
    </cacheField>
    <cacheField name="Victim Age" numFmtId="0">
      <sharedItems containsSemiMixedTypes="0" containsString="0" containsNumber="1" containsInteger="1" minValue="0" maxValue="78"/>
    </cacheField>
    <cacheField name="Incident Metho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s v="2021-155184"/>
    <n v="54"/>
    <s v="09A"/>
    <s v="MURDER &amp; NONNEGLIGENT MANSLAUGHTER"/>
    <s v="BLUNT OBJECT"/>
    <s v="3014 ADAMS ST"/>
    <s v="LITTLE ROCK"/>
    <s v="AR"/>
    <n v="72204"/>
    <n v="34.723004000000003"/>
    <n v="-92.325389000000001"/>
    <s v="(34.723004, -92.325389)"/>
  </r>
  <r>
    <x v="1"/>
    <s v="2021-154862"/>
    <n v="63"/>
    <s v="09A"/>
    <s v="MURDER &amp; NONNEGLIGENT MANSLAUGHTER"/>
    <s v="FIREARM"/>
    <s v="3600 JOHN BARROW RD"/>
    <s v="LITTLE ROCK"/>
    <s v="AR"/>
    <n v="72205"/>
    <n v="34.744435000000003"/>
    <n v="-92.381358000000006"/>
    <s v="(34.744435, -92.381358)"/>
  </r>
  <r>
    <x v="1"/>
    <s v="2021-154862"/>
    <n v="63"/>
    <s v="09A"/>
    <s v="MURDER &amp; NONNEGLIGENT MANSLAUGHTER"/>
    <s v="FIREARM"/>
    <s v="3600 JOHN BARROW RD"/>
    <s v="LITTLE ROCK"/>
    <s v="AR"/>
    <n v="72205"/>
    <n v="34.744435000000003"/>
    <n v="-92.381358000000006"/>
    <s v="(34.744435, -92.381358)"/>
  </r>
  <r>
    <x v="2"/>
    <s v="2021-152160"/>
    <n v="55"/>
    <s v="09A"/>
    <s v="MURDER &amp; NONNEGLIGENT MANSLAUGHTER"/>
    <s v="FIREARM"/>
    <s v="1102 S WOODROW ST"/>
    <s v="LITTLE ROCK"/>
    <s v="AR"/>
    <n v="72204"/>
    <n v="34.740616000000003"/>
    <n v="-92.305986000000004"/>
    <s v="(34.740616, -92.305986)"/>
  </r>
  <r>
    <x v="3"/>
    <s v="2021-150879"/>
    <n v="83"/>
    <s v="09A"/>
    <s v="MURDER &amp; NONNEGLIGENT MANSLAUGHTER"/>
    <s v="HANDGUN"/>
    <s v="3412 PINE CONE DR"/>
    <s v="LITTLE ROCK"/>
    <s v="AR"/>
    <n v="72209"/>
    <n v="34.662381000000003"/>
    <n v="-92.317740000000001"/>
    <s v="(34.662381, -92.31774)"/>
  </r>
  <r>
    <x v="4"/>
    <s v="2021-142797"/>
    <n v="93"/>
    <s v="09A"/>
    <s v="MURDER &amp; NONNEGLIGENT MANSLAUGHTER"/>
    <s v="FIREARM"/>
    <s v="4700 S UNIVERSITY AVE"/>
    <s v="LITTLE ROCK"/>
    <s v="AR"/>
    <n v="72204"/>
    <n v="34.708342000000002"/>
    <n v="-92.344977"/>
    <s v="(34.708342, -92.344977)"/>
  </r>
  <r>
    <x v="5"/>
    <s v="2021-141828"/>
    <n v="41"/>
    <s v="09A"/>
    <s v="MURDER &amp; NONNEGLIGENT MANSLAUGHTER"/>
    <s v="KNIFE/CUTTING INSTRUMENT"/>
    <s v="3000  SPRINGER BLVD"/>
    <s v="LITTLE ROCK"/>
    <s v="AR"/>
    <n v="72206"/>
    <n v="34.719576000000004"/>
    <n v="-92.259415000000004"/>
    <s v="(34.719576, -92.259415)"/>
  </r>
  <r>
    <x v="6"/>
    <s v="2021-141059"/>
    <n v="83"/>
    <s v="09A"/>
    <s v="MURDER &amp; NONNEGLIGENT MANSLAUGHTER"/>
    <s v="FIREARM"/>
    <s v="10015  REPUBLIC LN"/>
    <s v="LITTLE ROCK"/>
    <s v="AR"/>
    <n v="72209"/>
    <n v="34.658174000000002"/>
    <n v="-92.341322000000005"/>
    <s v="(34.658174, -92.341322)"/>
  </r>
  <r>
    <x v="7"/>
    <s v="2021-140933"/>
    <n v="82"/>
    <s v="09A"/>
    <s v="MURDER &amp; NONNEGLIGENT MANSLAUGHTER"/>
    <s v="FIREARM"/>
    <s v="5500 DREHER LN"/>
    <s v="LITTLE ROCK"/>
    <s v="AR"/>
    <n v="72209"/>
    <n v="34.675424999999997"/>
    <n v="-92.338969000000006"/>
    <s v="(34.675425, -92.338969)"/>
  </r>
  <r>
    <x v="8"/>
    <s v="2021-136669"/>
    <n v="55"/>
    <s v="09A"/>
    <s v="MURDER &amp; NONNEGLIGENT MANSLAUGHTER"/>
    <s v="FIREARM"/>
    <s v="3404 W 10TH ST"/>
    <s v="LITTLE ROCK"/>
    <s v="AR"/>
    <n v="72205"/>
    <n v="34.742221000000001"/>
    <n v="-92.311280999999994"/>
    <s v="(34.742221, -92.311281)"/>
  </r>
  <r>
    <x v="9"/>
    <s v="2021-132261"/>
    <n v="80"/>
    <s v="09A"/>
    <s v="MURDER &amp; NONNEGLIGENT MANSLAUGHTER"/>
    <s v="FIREARM"/>
    <s v="5103 ASHER AVE"/>
    <s v="LITTLE ROCK"/>
    <s v="AR"/>
    <n v="72204"/>
    <n v="34.720550000000003"/>
    <n v="-92.330584999999999"/>
    <s v="(34.72055, -92.330585)"/>
  </r>
  <r>
    <x v="10"/>
    <s v="2021-124765"/>
    <n v="83"/>
    <s v="09A"/>
    <s v="MURDER &amp; NONNEGLIGENT MANSLAUGHTER"/>
    <s v="FIREARM"/>
    <s v="9101 AUXOR RD"/>
    <s v="LITTLE ROCK"/>
    <s v="AR"/>
    <n v="72206"/>
    <n v="34.666645000000003"/>
    <n v="-92.314639999999997"/>
    <s v="(34.666645, -92.31464)"/>
  </r>
  <r>
    <x v="11"/>
    <s v="2021-122427"/>
    <n v="93"/>
    <s v="09A"/>
    <s v="MURDER &amp; NONNEGLIGENT MANSLAUGHTER"/>
    <s v="FIREARM"/>
    <s v="3600 JOHN BARROW RD"/>
    <s v="LITTLE ROCK"/>
    <s v="AR"/>
    <n v="72204"/>
    <n v="34.720742999999999"/>
    <n v="-92.373020999999994"/>
    <s v="(34.720743, -92.373021)"/>
  </r>
  <r>
    <x v="12"/>
    <s v="2021-115812"/>
    <n v="52"/>
    <s v="09A"/>
    <s v="MURDER &amp; NONNEGLIGENT MANSLAUGHTER"/>
    <s v="HANDGUN"/>
    <s v="1222 W 33RD ST"/>
    <s v="LITTLE ROCK"/>
    <s v="AR"/>
    <n v="72206"/>
    <n v="34.716774000000001"/>
    <n v="-92.28922"/>
    <s v="(34.716774, -92.28922)"/>
  </r>
  <r>
    <x v="13"/>
    <s v="2021-113137"/>
    <n v="63"/>
    <s v="09A"/>
    <s v="MURDER &amp; NONNEGLIGENT MANSLAUGHTER"/>
    <s v="HANDGUN"/>
    <s v="1801 NICHOLS RD"/>
    <s v="LITTLE ROCK"/>
    <s v="AR"/>
    <n v="72205"/>
    <n v="34.737287999999999"/>
    <n v="-92.386629999999997"/>
    <s v="(34.737288, -92.38663)"/>
  </r>
  <r>
    <x v="13"/>
    <s v="2021-113137"/>
    <n v="63"/>
    <s v="09A"/>
    <s v="MURDER &amp; NONNEGLIGENT MANSLAUGHTER"/>
    <s v="HANDGUN"/>
    <s v="1801 NICHOLS RD"/>
    <s v="LITTLE ROCK"/>
    <s v="AR"/>
    <n v="72205"/>
    <n v="34.737287999999999"/>
    <n v="-92.386629999999997"/>
    <s v="(34.737288, -92.38663)"/>
  </r>
  <r>
    <x v="14"/>
    <s v="2021-112454"/>
    <n v="61"/>
    <s v="09A"/>
    <s v="MURDER &amp; NONNEGLIGENT MANSLAUGHTER"/>
    <s v="HANDGUN"/>
    <s v="1922 MICHAEL DR"/>
    <s v="LITTLE ROCK"/>
    <s v="AR"/>
    <n v="72205"/>
    <n v="34.740287000000002"/>
    <n v="-92.372303000000002"/>
    <s v="(34.740287, -92.372303)"/>
  </r>
  <r>
    <x v="15"/>
    <s v="2021-112238"/>
    <n v="50"/>
    <s v="09A"/>
    <s v="MURDER &amp; NONNEGLIGENT MANSLAUGHTER"/>
    <s v="FIREARM"/>
    <s v="2100 REBSAMEN PARK RD"/>
    <s v="LITTLE ROCK"/>
    <s v="AR"/>
    <n v="72202"/>
    <n v="34.769604000000001"/>
    <n v="-92.313154999999995"/>
    <s v="(34.769604, -92.313155)"/>
  </r>
  <r>
    <x v="16"/>
    <s v="2021-109031"/>
    <n v="61"/>
    <s v="09A"/>
    <s v="MURDER &amp; NONNEGLIGENT MANSLAUGHTER"/>
    <s v="FIREARM"/>
    <s v="6310 COLONEL GLENN RD"/>
    <s v="LITTLE ROCK"/>
    <s v="AR"/>
    <n v="72204"/>
    <n v="34.718758000000001"/>
    <n v="-92.345399"/>
    <s v="(34.718758, -92.345399)"/>
  </r>
  <r>
    <x v="17"/>
    <s v="2021-107832"/>
    <n v="54"/>
    <s v="09A"/>
    <s v="MURDER &amp; NONNEGLIGENT MANSLAUGHTER"/>
    <s v="RIFLE"/>
    <s v="3212  LEEDS ST"/>
    <s v="LITTLE ROCK"/>
    <s v="AR"/>
    <n v="72204"/>
    <n v="34.722045999999999"/>
    <n v="-92.329308999999995"/>
    <s v="(34.722046, -92.329309)"/>
  </r>
  <r>
    <x v="18"/>
    <s v="2021-104991"/>
    <n v="42"/>
    <s v="09A"/>
    <s v="MURDER &amp; NONNEGLIGENT MANSLAUGHTER"/>
    <s v="FIREARM"/>
    <s v="2500 E 12TH ST"/>
    <s v="LITTLE ROCK"/>
    <s v="AR"/>
    <n v="72206"/>
    <n v="34.735394999999997"/>
    <n v="-92.248275000000007"/>
    <s v="(34.735395, -92.248275)"/>
  </r>
  <r>
    <x v="19"/>
    <s v="2021-103919"/>
    <n v="54"/>
    <s v="09A"/>
    <s v="MURDER &amp; NONNEGLIGENT MANSLAUGHTER"/>
    <s v="FIREARM"/>
    <s v="4408 W 28TH ST"/>
    <s v="LITTLE ROCK"/>
    <s v="AR"/>
    <n v="72204"/>
    <n v="34.726280000000003"/>
    <n v="-92.323414999999997"/>
    <s v="(34.72628, -92.323415)"/>
  </r>
  <r>
    <x v="20"/>
    <s v="2021-098972"/>
    <n v="53"/>
    <s v="09A"/>
    <s v="MURDER &amp; NONNEGLIGENT MANSLAUGHTER"/>
    <s v="HANDGUN"/>
    <s v="3519 W 18TH ST"/>
    <s v="LITTLE ROCK"/>
    <s v="AR"/>
    <n v="72204"/>
    <n v="34.734628000000001"/>
    <n v="-92.313593999999995"/>
    <s v="(34.734628, -92.313594)"/>
  </r>
  <r>
    <x v="21"/>
    <s v="2021-098065"/>
    <n v="63"/>
    <s v="09A"/>
    <s v="MURDER &amp; NONNEGLIGENT MANSLAUGHTER"/>
    <s v="FIREARM"/>
    <s v="9209  LABETTE DR"/>
    <s v="LITTLE ROCK"/>
    <s v="AR"/>
    <n v="72204"/>
    <n v="34.735796000000001"/>
    <n v="-92.376971999999995"/>
    <s v="(34.735796, -92.376972)"/>
  </r>
  <r>
    <x v="22"/>
    <s v="2021-090974"/>
    <n v="71"/>
    <s v="09A"/>
    <s v="MURDER &amp; NONNEGLIGENT MANSLAUGHTER"/>
    <s v="FIREARM"/>
    <s v="13500 CHENAL PKY"/>
    <s v="LITTLE ROCK"/>
    <s v="AR"/>
    <n v="72211"/>
    <n v="34.756205000000001"/>
    <n v="-92.425093000000004"/>
    <s v="(34.756205, -92.425093)"/>
  </r>
  <r>
    <x v="23"/>
    <s v="2021-088060"/>
    <n v="61"/>
    <s v="09A"/>
    <s v="MURDER &amp; NONNEGLIGENT MANSLAUGHTER"/>
    <s v="MOTOR VEHICLE"/>
    <s v="1401 JOHN BARROW RD"/>
    <s v="LITTLE ROCK"/>
    <s v="AR"/>
    <n v="72204"/>
    <n v="34.739987999999997"/>
    <n v="-92.371978999999996"/>
    <s v="(34.739988, -92.371979)"/>
  </r>
  <r>
    <x v="24"/>
    <s v="2021-086410"/>
    <n v="42"/>
    <s v="09A"/>
    <s v="MURDER &amp; NONNEGLIGENT MANSLAUGHTER"/>
    <s v="UNKNOWN"/>
    <s v="3201 BANKHEAD DR"/>
    <s v="LITTLE ROCK"/>
    <s v="AR"/>
    <n v="72204"/>
    <n v="34.714267999999997"/>
    <n v="-92.222144999999998"/>
    <s v="(34.714268, -92.222145)"/>
  </r>
  <r>
    <x v="25"/>
    <s v="2021-085137"/>
    <n v="91"/>
    <s v="09A"/>
    <s v="MURDER &amp; NONNEGLIGENT MANSLAUGHTER"/>
    <s v="FIREARM"/>
    <s v="10001  MABELVALE PLAZA DR"/>
    <s v="LITTLE ROCK"/>
    <s v="AR"/>
    <n v="72209"/>
    <n v="34.669077000000001"/>
    <n v="-92.378737000000001"/>
    <s v="(34.669077, -92.378737)"/>
  </r>
  <r>
    <x v="26"/>
    <s v="2021-084616"/>
    <n v="60"/>
    <s v="09A"/>
    <s v="MURDER &amp; NONNEGLIGENT MANSLAUGHTER"/>
    <s v="HANDGUN"/>
    <s v="9120 N RODNEY PARHAM RD"/>
    <s v="LITTLE ROCK"/>
    <s v="AR"/>
    <n v="72227"/>
    <n v="34.759295999999999"/>
    <n v="-92.376019999999997"/>
    <s v="(34.759296, -92.37602)"/>
  </r>
  <r>
    <x v="27"/>
    <s v="2021-084176"/>
    <n v="92"/>
    <s v="09A"/>
    <s v="MURDER &amp; NONNEGLIGENT MANSLAUGHTER"/>
    <s v="HANDGUN"/>
    <s v="10900 BASS PRO PKY"/>
    <s v="LITTLE ROCK"/>
    <s v="AR"/>
    <n v="72210"/>
    <n v="34.663758999999999"/>
    <n v="-92.406593000000001"/>
    <s v="(34.663759, -92.406593)"/>
  </r>
  <r>
    <x v="28"/>
    <s v="2021-080190"/>
    <n v="62"/>
    <s v="09A"/>
    <s v="MURDER &amp; NONNEGLIGENT MANSLAUGHTER"/>
    <s v="FIREARM"/>
    <s v="1502  GREEN MOUNTAIN DR"/>
    <s v="LITTLE ROCK"/>
    <s v="AR"/>
    <n v="72211"/>
    <n v="34.767187999999997"/>
    <n v="-92.404382999999996"/>
    <s v="(34.767188, -92.404383)"/>
  </r>
  <r>
    <x v="29"/>
    <s v="2021-077330"/>
    <n v="82"/>
    <s v="09A"/>
    <s v="MURDER &amp; NONNEGLIGENT MANSLAUGHTER"/>
    <s v="FIREARM"/>
    <s v="7501 INTERSTATE 30"/>
    <s v="LITTLE ROCK"/>
    <s v="AR"/>
    <n v="72209"/>
    <n v="34.677720000000001"/>
    <n v="-92.321430000000007"/>
    <s v="(34.67772, -92.32143)"/>
  </r>
  <r>
    <x v="30"/>
    <s v="2021-076572"/>
    <n v="62"/>
    <s v="09A"/>
    <s v="MURDER &amp; NONNEGLIGENT MANSLAUGHTER"/>
    <s v="FIREARM"/>
    <s v="10200 N RODNEY PARHAM RD"/>
    <s v="LITTLE ROCK"/>
    <s v="AR"/>
    <n v="72227"/>
    <n v="34.766907000000003"/>
    <n v="-92.387243999999995"/>
    <s v="(34.766907, -92.387244)"/>
  </r>
  <r>
    <x v="31"/>
    <s v="2021-070229"/>
    <n v="61"/>
    <s v="09A"/>
    <s v="MURDER &amp; NONNEGLIGENT MANSLAUGHTER"/>
    <s v="FIREARM"/>
    <s v="6310  COLONEL GLENN RD"/>
    <s v="LITTLE ROCK"/>
    <s v="AR"/>
    <n v="72204"/>
    <n v="34.718758000000001"/>
    <n v="-92.345399"/>
    <s v="(34.718758, -92.345399)"/>
  </r>
  <r>
    <x v="32"/>
    <s v="2021-069177"/>
    <m/>
    <s v="09A"/>
    <s v="MURDER &amp; NONNEGLIGENT MANSLAUGHTER"/>
    <s v="FIREARM"/>
    <s v="4023 RANGEL RD"/>
    <s v="LITTLE ROCK"/>
    <s v="AR"/>
    <n v="72206"/>
    <m/>
    <m/>
    <s v=""/>
  </r>
  <r>
    <x v="33"/>
    <s v="2021-068244"/>
    <n v="53"/>
    <s v="09A"/>
    <s v="MURDER &amp; NONNEGLIGENT MANSLAUGHTER"/>
    <s v="FIREARM"/>
    <s v="3201 W ROOSEVELT RD"/>
    <s v="LITTLE ROCK"/>
    <s v="AR"/>
    <n v="72204"/>
    <n v="34.723478"/>
    <n v="-92.310169999999999"/>
    <s v="(34.723478, -92.31017)"/>
  </r>
  <r>
    <x v="34"/>
    <s v="2021-062844"/>
    <n v="82"/>
    <s v="09A"/>
    <s v="MURDER &amp; NONNEGLIGENT MANSLAUGHTER"/>
    <s v="HANDGUN"/>
    <s v="5924  BASELINE RD"/>
    <s v="LITTLE ROCK"/>
    <s v="AR"/>
    <n v="72209"/>
    <n v="34.669153999999999"/>
    <n v="-92.344348999999994"/>
    <s v="(34.669154, -92.344349)"/>
  </r>
  <r>
    <x v="35"/>
    <s v="2021-059956"/>
    <n v="52"/>
    <s v="09A"/>
    <s v="MURDER &amp; NONNEGLIGENT MANSLAUGHTER"/>
    <s v="RIFLE"/>
    <s v="2400  MARSHALL ST"/>
    <s v="LITTLE ROCK"/>
    <s v="AR"/>
    <n v="72206"/>
    <n v="34.726215000000003"/>
    <n v="-92.291990999999996"/>
    <s v="(34.726215, -92.291991)"/>
  </r>
  <r>
    <x v="36"/>
    <s v="2021-059899"/>
    <n v="42"/>
    <s v="09A"/>
    <s v="MURDER &amp; NONNEGLIGENT MANSLAUGHTER"/>
    <s v="FIREARM"/>
    <s v="1008  COLLEGE ST"/>
    <s v="LITTLE ROCK"/>
    <s v="AR"/>
    <n v="72202"/>
    <n v="34.737656000000001"/>
    <n v="-92.258685"/>
    <s v="(34.737656, -92.258685)"/>
  </r>
  <r>
    <x v="37"/>
    <s v="2021-058867"/>
    <n v="80"/>
    <s v="09A"/>
    <s v="MURDER &amp; NONNEGLIGENT MANSLAUGHTER"/>
    <s v="FIREARM"/>
    <s v="5601 S UNIVERSITY AVE"/>
    <s v="LITTLE ROCK"/>
    <s v="AR"/>
    <n v="72209"/>
    <n v="34.698661999999999"/>
    <n v="-92.345025000000007"/>
    <s v="(34.698662, -92.345025)"/>
  </r>
  <r>
    <x v="38"/>
    <s v="2021-057354"/>
    <n v="82"/>
    <s v="09A"/>
    <s v="MURDER &amp; NONNEGLIGENT MANSLAUGHTER"/>
    <s v="FIREARM"/>
    <s v="2401 W 65TH ST"/>
    <s v="LITTLE ROCK"/>
    <s v="AR"/>
    <n v="72209"/>
    <n v="34.688184"/>
    <n v="-92.304128000000006"/>
    <s v="(34.688184, -92.304128)"/>
  </r>
  <r>
    <x v="39"/>
    <s v="2021-055439"/>
    <n v="53"/>
    <s v="09A"/>
    <s v="MURDER &amp; NONNEGLIGENT MANSLAUGHTER"/>
    <s v="KNIFE/CUTTING INSTRUMENT"/>
    <s v="3108 W 13TH ST"/>
    <s v="LITTLE ROCK"/>
    <s v="AR"/>
    <n v="72204"/>
    <n v="34.739342000000001"/>
    <n v="-92.308610000000002"/>
    <s v="(34.739342, -92.30861)"/>
  </r>
  <r>
    <x v="40"/>
    <s v="2021-044031"/>
    <n v="42"/>
    <s v="09A"/>
    <s v="MURDER &amp; NONNEGLIGENT MANSLAUGHTER"/>
    <s v="FIREARM"/>
    <s v="1900 E 6TH ST"/>
    <s v="LITTLE ROCK"/>
    <s v="AR"/>
    <n v="72202"/>
    <n v="34.742277999999999"/>
    <n v="-92.248502000000002"/>
    <s v="(34.742278, -92.248502)"/>
  </r>
  <r>
    <x v="41"/>
    <s v="2021-043154"/>
    <n v="42"/>
    <s v="09A"/>
    <s v="MURDER &amp; NONNEGLIGENT MANSLAUGHTER"/>
    <s v="UNKNOWN"/>
    <s v="1015 E 10TH ST"/>
    <s v="LITTLE ROCK"/>
    <s v="AR"/>
    <n v="72202"/>
    <n v="34.737842999999998"/>
    <n v="-92.258830000000003"/>
    <s v="(34.737843, -92.25883)"/>
  </r>
  <r>
    <x v="42"/>
    <s v="2021-040550"/>
    <n v="55"/>
    <s v="09A"/>
    <s v="MURDER &amp; NONNEGLIGENT MANSLAUGHTER"/>
    <s v="FIREARM"/>
    <s v="901 FAIR PARK BLVD"/>
    <s v="LITTLE ROCK"/>
    <s v="AR"/>
    <n v="72204"/>
    <n v="34.743920000000003"/>
    <n v="-92.333918999999995"/>
    <s v="(34.74392, -92.333919)"/>
  </r>
  <r>
    <x v="43"/>
    <s v="2021-038338"/>
    <n v="53"/>
    <s v="09A"/>
    <s v="MURDER &amp; NONNEGLIGENT MANSLAUGHTER"/>
    <s v="UNKNOWN"/>
    <s v="2710  WRIGHT AV"/>
    <s v="LITTLE ROCK"/>
    <s v="AR"/>
    <n v="72202"/>
    <n v="34.731416000000003"/>
    <n v="-92.304725000000005"/>
    <s v="(34.731416, -92.304725)"/>
  </r>
  <r>
    <x v="44"/>
    <s v="2021-037497"/>
    <n v="54"/>
    <s v="09A"/>
    <s v="MURDER &amp; NONNEGLIGENT MANSLAUGHTER"/>
    <s v="FIREARM"/>
    <s v="4524 ASHER AVE"/>
    <s v="LITTLE ROCK"/>
    <s v="AR"/>
    <n v="72204"/>
    <n v="34.723444000000001"/>
    <n v="-92.325269000000006"/>
    <s v="(34.723444, -92.325269)"/>
  </r>
  <r>
    <x v="45"/>
    <s v="2021-037741"/>
    <n v="92"/>
    <s v="09A"/>
    <s v="MURDER &amp; NONNEGLIGENT MANSLAUGHTER"/>
    <s v="HANDGUN"/>
    <s v="1  BASS PRO DR"/>
    <s v="LITTLE ROCK"/>
    <s v="AR"/>
    <n v="72209"/>
    <n v="34.658743999999999"/>
    <n v="-92.409321000000006"/>
    <s v="(34.658744, -92.409321)"/>
  </r>
  <r>
    <x v="46"/>
    <s v="2021-036907"/>
    <n v="91"/>
    <s v="09A"/>
    <s v="MURDER &amp; NONNEGLIGENT MANSLAUGHTER"/>
    <s v="HANDGUN"/>
    <s v="7700 N CHICOT RD"/>
    <s v="LITTLE ROCK"/>
    <s v="AR"/>
    <n v="72209"/>
    <n v="34.679417000000001"/>
    <n v="-92.362296999999998"/>
    <s v="(34.679417, -92.362297)"/>
  </r>
  <r>
    <x v="47"/>
    <s v="2021-036184"/>
    <n v="61"/>
    <s v="09A"/>
    <s v="MURDER &amp; NONNEGLIGENT MANSLAUGHTER"/>
    <s v="FIREARM"/>
    <s v="6310  COLONEL GLENN RD"/>
    <s v="LITTLE ROCK"/>
    <s v="AR"/>
    <n v="72204"/>
    <n v="34.718758000000001"/>
    <n v="-92.345399"/>
    <s v="(34.718758, -92.345399)"/>
  </r>
  <r>
    <x v="48"/>
    <s v="2021-033744"/>
    <n v="93"/>
    <s v="09A"/>
    <s v="MURDER &amp; NONNEGLIGENT MANSLAUGHTER"/>
    <s v="HANDGUN"/>
    <s v="3710  BOYD ST"/>
    <s v="LITTLE ROCK"/>
    <s v="AR"/>
    <n v="72204"/>
    <n v="34.719369999999998"/>
    <n v="-92.370075999999997"/>
    <s v="(34.71937, -92.370076)"/>
  </r>
  <r>
    <x v="49"/>
    <s v="2021-026991"/>
    <n v="55"/>
    <s v="09A"/>
    <s v="MURDER &amp; NONNEGLIGENT MANSLAUGHTER"/>
    <s v="FIREARM"/>
    <s v="4301 W MARKHAM ST"/>
    <s v="LITTLE ROCK"/>
    <s v="AR"/>
    <n v="72207"/>
    <n v="34.765630999999999"/>
    <n v="-92.352773999999997"/>
    <s v="(34.765631, -92.352774)"/>
  </r>
  <r>
    <x v="50"/>
    <s v="2021-025547"/>
    <n v="61"/>
    <s v="09A"/>
    <s v="MURDER &amp; NONNEGLIGENT MANSLAUGHTER"/>
    <s v="FIREARM"/>
    <s v="3101  BOYLE PARK RD"/>
    <s v="LITTLE ROCK"/>
    <s v="AR"/>
    <n v="72204"/>
    <n v="34.725121000000001"/>
    <n v="-92.355771000000004"/>
    <s v="(34.725121, -92.355771)"/>
  </r>
  <r>
    <x v="51"/>
    <s v="2021-025204"/>
    <n v="80"/>
    <s v="09A"/>
    <s v="MURDER &amp; NONNEGLIGENT MANSLAUGHTER"/>
    <s v="UNKNOWN"/>
    <s v="4810 TERRA VISTA CIR"/>
    <s v="LITTLE ROCK"/>
    <s v="AR"/>
    <n v="72202"/>
    <n v="34.742747000000001"/>
    <n v="-92.292789999999997"/>
    <s v="(34.742747, -92.29279)"/>
  </r>
  <r>
    <x v="52"/>
    <s v="2021-019801"/>
    <n v="61"/>
    <s v="09A"/>
    <s v="MURDER &amp; NONNEGLIGENT MANSLAUGHTER"/>
    <s v="HANDGUN"/>
    <s v="8415 W MARKHAM ST"/>
    <s v="LITTLE ROCK"/>
    <s v="AR"/>
    <n v="72205"/>
    <n v="34.751897"/>
    <n v="-92.368234999999999"/>
    <s v="(34.751897, -92.368235)"/>
  </r>
  <r>
    <x v="53"/>
    <s v="2021-017728"/>
    <n v="93"/>
    <s v="09A"/>
    <s v="MURDER &amp; NONNEGLIGENT MANSLAUGHTER"/>
    <s v="FIREARM"/>
    <s v="4223 S SHACKLEFORD RD"/>
    <s v="LITTLE ROCK"/>
    <s v="AR"/>
    <n v="72204"/>
    <n v="34.728333999999997"/>
    <n v="-92.397722999999999"/>
    <s v="(34.728334, -92.397723)"/>
  </r>
  <r>
    <x v="54"/>
    <s v="2021-016507"/>
    <n v="81"/>
    <s v="09A"/>
    <s v="MURDER &amp; NONNEGLIGENT MANSLAUGHTER"/>
    <s v="HANDGUN"/>
    <s v="5201  HALIFAX DR"/>
    <s v="LITTLE ROCK"/>
    <s v="AR"/>
    <n v="72209"/>
    <n v="34.683325000000004"/>
    <n v="-92.334791999999993"/>
    <s v="(34.683325, -92.334792)"/>
  </r>
  <r>
    <x v="55"/>
    <s v="2021-012864"/>
    <n v="55"/>
    <s v="09A"/>
    <s v="MURDER &amp; NONNEGLIGENT MANSLAUGHTER"/>
    <s v="HANDGUN"/>
    <s v="2 SAINT VINCENT CIR"/>
    <s v="LITTLE ROCK"/>
    <s v="AR"/>
    <n v="72205"/>
    <n v="34.750396000000002"/>
    <n v="-92.339241000000001"/>
    <s v="(34.750396, -92.339241)"/>
  </r>
  <r>
    <x v="56"/>
    <s v="2021-008067"/>
    <n v="52"/>
    <s v="09A"/>
    <s v="MURDER &amp; NONNEGLIGENT MANSLAUGHTER"/>
    <s v="PERSONAL WEAPONS (HANDS, FISTS, ETC)"/>
    <s v="1424 WOLFE ST"/>
    <s v="LITTLE ROCK"/>
    <s v="AR"/>
    <n v="72202"/>
    <n v="34.742747000000001"/>
    <n v="-92.292789999999997"/>
    <s v="(34.742747, -92.29279)"/>
  </r>
  <r>
    <x v="57"/>
    <s v="2021-005464"/>
    <n v="72"/>
    <s v="09A"/>
    <s v="MURDER &amp; NONNEGLIGENT MANSLAUGHTER"/>
    <s v="KNIFE/CUTTING INSTRUMENT"/>
    <s v="13111 W MARKHAM ST"/>
    <s v="LITTLE ROCK"/>
    <s v="AR"/>
    <n v="72212"/>
    <n v="34.752733999999997"/>
    <n v="-92.421612999999994"/>
    <s v="(34.752734, -92.421613)"/>
  </r>
  <r>
    <x v="58"/>
    <s v="2021-003476"/>
    <n v="61"/>
    <s v="09A"/>
    <s v="MURDER &amp; NONNEGLIGENT MANSLAUGHTER"/>
    <s v="FIREARM"/>
    <s v="8818  KANIS RD"/>
    <s v="LITTLE ROCK"/>
    <s v="AR"/>
    <n v="72205"/>
    <n v="34.740893999999997"/>
    <n v="-92.371844999999993"/>
    <s v="(34.740894, -92.371845)"/>
  </r>
  <r>
    <x v="59"/>
    <s v="2021-002677"/>
    <n v="91"/>
    <s v="09A"/>
    <s v="MURDER &amp; NONNEGLIGENT MANSLAUGHTER"/>
    <s v="FIREARM"/>
    <s v="9701  STARDUST TRL"/>
    <s v="LITTLE ROCK"/>
    <s v="AR"/>
    <n v="72209"/>
    <n v="34.662923999999997"/>
    <n v="-92.368457000000006"/>
    <s v="(34.662924, -92.368457)"/>
  </r>
  <r>
    <x v="60"/>
    <s v="2021-000487"/>
    <n v="61"/>
    <s v="09A"/>
    <s v="MURDER &amp; NONNEGLIGENT MANSLAUGHTER"/>
    <s v="UNKNOWN"/>
    <s v="14  BROADMOOR DR"/>
    <s v="LITTLE ROCK"/>
    <s v="AR"/>
    <n v="72204"/>
    <n v="34.728155000000001"/>
    <n v="-92.343539000000007"/>
    <s v="(34.728155, -92.343539)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s v="2022-011113"/>
    <n v="61"/>
    <s v="09A"/>
    <s v="MURDER &amp; NONNEGLIGENT MANSLAUGHTER"/>
    <s v="HANDGUN"/>
    <s v="900 S UNIVERSITY"/>
    <s v="LITTLE ROCK"/>
    <s v="AR"/>
    <n v="72205"/>
    <n v="34.746434000000001"/>
    <n v="-92.341380000000001"/>
    <s v="(34.746434, -92.34138)"/>
  </r>
  <r>
    <x v="1"/>
    <s v="2022-008299"/>
    <n v="53"/>
    <s v="09A"/>
    <s v="MURDER &amp; NONNEGLIGENT MANSLAUGHTER"/>
    <s v="HANDGUN"/>
    <s v="3325 W ROOSEVELT RD"/>
    <s v="LITTLE ROCK"/>
    <s v="AR"/>
    <n v="72204"/>
    <n v="34.725434999999997"/>
    <n v="-92.311564000000004"/>
    <s v="(34.725435, -92.311564)"/>
  </r>
  <r>
    <x v="1"/>
    <s v="2022-008299"/>
    <n v="53"/>
    <s v="09A"/>
    <s v="MURDER &amp; NONNEGLIGENT MANSLAUGHTER"/>
    <s v="HANDGUN"/>
    <s v="3325 W ROOSEVELT RD"/>
    <s v="LITTLE ROCK"/>
    <s v="AR"/>
    <n v="72204"/>
    <n v="34.725434999999997"/>
    <n v="-92.311564000000004"/>
    <s v="(34.725435, -92.311564)"/>
  </r>
  <r>
    <x v="2"/>
    <s v="2022-005215"/>
    <n v="92"/>
    <s v="09A"/>
    <s v="MURDER &amp; NONNEGLIGENT MANSLAUGHTER"/>
    <s v="FIREARM"/>
    <s v="11  PAR DR"/>
    <s v="LITTLE ROCK"/>
    <s v="AR"/>
    <n v="72210"/>
    <n v="34.672854999999998"/>
    <n v="-92.428562999999997"/>
    <s v="(34.672855, -92.428563)"/>
  </r>
  <r>
    <x v="3"/>
    <s v="2022-003166"/>
    <n v="60"/>
    <s v="09A"/>
    <s v="MURDER &amp; NONNEGLIGENT MANSLAUGHTER"/>
    <s v="FIREARM"/>
    <s v="1401 FLORIDA AVE"/>
    <s v="LITTLE ROCK"/>
    <s v="AR"/>
    <n v="72205"/>
    <n v="34.749004999999997"/>
    <n v="-92.320097000000004"/>
    <s v="(34.749005, -92.320097)"/>
  </r>
  <r>
    <x v="4"/>
    <s v="2022-001245"/>
    <n v="52"/>
    <s v="09A"/>
    <s v="MURDER &amp; NONNEGLIGENT MANSLAUGHTER"/>
    <s v="HANDGUN"/>
    <s v="2909 S RINGO ST"/>
    <s v="LITTLE ROCK"/>
    <s v="AR"/>
    <n v="72202"/>
    <n v="34.742747000000001"/>
    <n v="-92.292789999999997"/>
    <s v="(34.742747, -92.29279)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n v="1429518.75710095"/>
    <n v="620827.75412711699"/>
    <n v="211"/>
    <x v="0"/>
    <s v="1A"/>
    <s v="1400 WALKER AVE"/>
    <s v="HOMICIDE"/>
    <s v="Outside"/>
    <s v="FIREARM"/>
    <n v="414"/>
    <s v="NORTHEAST"/>
    <s v="IDLEWOOD"/>
    <n v="39.370600000000003"/>
    <n v="-76.585499999999996"/>
    <s v="(39.3706,-76.5855)"/>
    <s v="STREET"/>
    <s v=""/>
    <n v="1"/>
  </r>
  <r>
    <n v="1402209.6344667301"/>
    <n v="604218.07238141401"/>
    <n v="212"/>
    <x v="1"/>
    <s v="1O"/>
    <s v="3200 GARRISON BLVD"/>
    <s v="HOMICIDE"/>
    <s v="Inside"/>
    <s v="OTHER"/>
    <n v="623"/>
    <s v="NORTHWEST"/>
    <s v="CONCERNED CITIZENS OF FOREST PARK"/>
    <n v="39.325299999999999"/>
    <n v="-76.682299999999998"/>
    <s v="(39.3253,-76.6823)"/>
    <s v="DWELLING"/>
    <s v=""/>
    <n v="1"/>
  </r>
  <r>
    <n v="1427451.3733052099"/>
    <n v="589894.43126894406"/>
    <n v="313"/>
    <x v="2"/>
    <s v="1A"/>
    <s v="1700 EASTERN AVE"/>
    <s v="HOMICIDE"/>
    <s v="Outside"/>
    <s v="FIREARM"/>
    <n v="213"/>
    <s v="SOUTHEAST"/>
    <s v="FELLS POINT"/>
    <n v="39.285699999999999"/>
    <n v="-76.593299999999999"/>
    <s v="(39.2857,-76.5933)"/>
    <s v="STREET"/>
    <s v=""/>
    <n v="1"/>
  </r>
  <r>
    <n v="1412181.42052679"/>
    <n v="600648.73800509598"/>
    <n v="311"/>
    <x v="3"/>
    <s v="1A"/>
    <s v="2200 RUSKIN AVE"/>
    <s v="HOMICIDE"/>
    <s v="Outside"/>
    <s v="FIREARM"/>
    <n v="732"/>
    <s v="WESTERN"/>
    <s v="PARKVIEW/WOODBROOK"/>
    <n v="39.315399999999997"/>
    <n v="-76.647099999999995"/>
    <s v="(39.3154,-76.6471)"/>
    <s v="STREET"/>
    <s v="Western"/>
    <n v="1"/>
  </r>
  <r>
    <n v="1440559.2832637101"/>
    <n v="612211.21846502996"/>
    <n v="307"/>
    <x v="4"/>
    <s v="1A"/>
    <s v="3900 WHITE AVE"/>
    <s v="HOMICIDE"/>
    <s v="Outside"/>
    <s v="FIREARM"/>
    <n v="425"/>
    <s v="NORTHEAST"/>
    <s v="GLENHAM-BELHAR"/>
    <n v="39.346800000000002"/>
    <n v="-76.546599999999998"/>
    <s v="(39.3468,-76.5466)"/>
    <s v="STREET"/>
    <s v=""/>
    <n v="1"/>
  </r>
  <r>
    <n v="1415453.8300041901"/>
    <n v="581794.197705923"/>
    <n v="461"/>
    <x v="5"/>
    <s v="1A"/>
    <s v="2300 WESTPORT ST"/>
    <s v="HOMICIDE"/>
    <s v="Outside"/>
    <s v="FIREARM"/>
    <n v="921"/>
    <s v="SOUTHERN"/>
    <s v="WESTPORT"/>
    <n v="39.263599999999997"/>
    <n v="-76.635800000000003"/>
    <s v="(39.2636,-76.6358)"/>
    <s v="STREET"/>
    <s v=""/>
    <n v="1"/>
  </r>
  <r>
    <n v="1403827.1599137599"/>
    <n v="602803.22177721898"/>
    <n v="460"/>
    <x v="6"/>
    <s v="1A"/>
    <s v="3500 POWHATAN AVE"/>
    <s v="HOMICIDE"/>
    <s v="Outside"/>
    <s v="FIREARM"/>
    <n v="623"/>
    <s v="NORTHWEST"/>
    <s v="FOREST PARK"/>
    <n v="39.321399999999997"/>
    <n v="-76.676599999999993"/>
    <s v="(39.3214,-76.6766)"/>
    <s v="STREET"/>
    <s v=""/>
    <n v="1"/>
  </r>
  <r>
    <n v="1404774.52347589"/>
    <n v="583137.88115022401"/>
    <n v="462"/>
    <x v="7"/>
    <s v="1A"/>
    <s v="3400 VIOLETVILLE LN"/>
    <s v="HOMICIDE"/>
    <s v="Outside"/>
    <s v="FIREARM"/>
    <n v="832"/>
    <s v="SOUTHWEST"/>
    <s v="VIOLETVILLE"/>
    <n v="39.267400000000002"/>
    <n v="-76.673500000000004"/>
    <s v="(39.2674,-76.6735)"/>
    <s v="STREET"/>
    <s v=""/>
    <n v="1"/>
  </r>
  <r>
    <n v="1402640.47005468"/>
    <n v="602361.95916798303"/>
    <n v="525"/>
    <x v="8"/>
    <s v="1A"/>
    <s v="2900 ALLENDALE RD"/>
    <s v="HOMICIDE"/>
    <s v="Outside"/>
    <s v="FIREARM"/>
    <n v="624"/>
    <s v="NORTHWEST"/>
    <s v="GARWYN OAKS"/>
    <n v="39.3202"/>
    <n v="-76.680800000000005"/>
    <s v="(39.3202,-76.6808)"/>
    <s v="VEHICLE"/>
    <s v=""/>
    <n v="1"/>
  </r>
  <r>
    <n v="1434689.3426513399"/>
    <n v="609560.18454340205"/>
    <n v="459"/>
    <x v="9"/>
    <s v="1A"/>
    <s v="4600 WALTHER AVE"/>
    <s v="HOMICIDE"/>
    <s v="Outside"/>
    <s v="FIREARM"/>
    <n v="422"/>
    <s v="NORTHEAST"/>
    <s v="MORAVIA-WALTHER"/>
    <n v="39.339599999999997"/>
    <n v="-76.567400000000006"/>
    <s v="(39.3396,-76.5674)"/>
    <s v="STREET"/>
    <s v=""/>
    <n v="1"/>
  </r>
  <r>
    <n v="1422775.8982555899"/>
    <n v="610927.01991061401"/>
    <n v="562"/>
    <x v="10"/>
    <s v="1A"/>
    <s v="500 OAKLAND AVE"/>
    <s v="HOMICIDE"/>
    <s v="Outside"/>
    <s v="FIREARM"/>
    <n v="525"/>
    <s v="NORTHERN"/>
    <s v="WILSON PARK"/>
    <n v="39.343499999999999"/>
    <n v="-76.609499999999997"/>
    <s v="(39.3435,-76.6095)"/>
    <s v="STREET"/>
    <s v=""/>
    <n v="1"/>
  </r>
  <r>
    <n v="1413434.0223157101"/>
    <n v="598686.72593456204"/>
    <n v="630"/>
    <x v="11"/>
    <s v="1A"/>
    <s v="1600 W NORTH AVE"/>
    <s v="HOMICIDE"/>
    <s v="Inside"/>
    <s v="FIREARM"/>
    <n v="733"/>
    <s v="WESTERN"/>
    <s v="PENN NORTH"/>
    <n v="39.31"/>
    <n v="-76.642700000000005"/>
    <s v="(39.31,-76.6427)"/>
    <s v="COMMON BUSINESS"/>
    <s v="Western"/>
    <n v="1"/>
  </r>
  <r>
    <n v="1406303.44135616"/>
    <n v="598696.22506529605"/>
    <n v="631"/>
    <x v="12"/>
    <s v="1A"/>
    <s v="3000 WALBROOK AVE"/>
    <s v="HOMICIDE"/>
    <s v="Inside"/>
    <s v="FIREARM"/>
    <n v="811"/>
    <s v="SOUTHWEST"/>
    <s v="WALBROOK"/>
    <n v="39.310099999999998"/>
    <n v="-76.667900000000003"/>
    <s v="(39.3101,-76.6679)"/>
    <s v="VACANT DWELLING"/>
    <s v=""/>
    <n v="1"/>
  </r>
  <r>
    <n v="1430146.7321534201"/>
    <n v="594714.50389585097"/>
    <n v="766"/>
    <x v="13"/>
    <s v="1A"/>
    <s v="2400 E MONUMENT ST"/>
    <s v="HOMICIDE"/>
    <s v="Outside"/>
    <s v="FIREARM"/>
    <n v="333"/>
    <s v="EASTERN"/>
    <s v="MILTON-MONTFORD"/>
    <n v="39.298900000000003"/>
    <n v="-76.583699999999993"/>
    <s v="(39.2989,-76.5837)"/>
    <s v="STREET"/>
    <s v="Eastern 2"/>
    <n v="1"/>
  </r>
  <r>
    <n v="1430146.7321534201"/>
    <n v="594714.50389585097"/>
    <n v="702"/>
    <x v="13"/>
    <s v="1A"/>
    <s v="2400 E MONUMENT ST"/>
    <s v="HOMICIDE"/>
    <s v="Outside"/>
    <s v="FIREARM"/>
    <n v="333"/>
    <s v="EASTERN"/>
    <s v="MILTON-MONTFORD"/>
    <n v="39.298900000000003"/>
    <n v="-76.583699999999993"/>
    <s v="(39.2989,-76.5837)"/>
    <s v="STREET"/>
    <s v="Eastern 2"/>
    <n v="1"/>
  </r>
  <r>
    <n v="1430146.7321534201"/>
    <n v="594714.50389585097"/>
    <n v="763"/>
    <x v="13"/>
    <s v="1A"/>
    <s v="2400 E MONUMENT ST"/>
    <s v="HOMICIDE"/>
    <s v="Outside"/>
    <s v="FIREARM"/>
    <n v="333"/>
    <s v="EASTERN"/>
    <s v="MILTON-MONTFORD"/>
    <n v="39.298900000000003"/>
    <n v="-76.583699999999993"/>
    <s v="(39.2989,-76.5837)"/>
    <s v="STREET"/>
    <s v="Eastern 2"/>
    <n v="1"/>
  </r>
  <r>
    <n v="1424521.3859254301"/>
    <n v="599752.36857752397"/>
    <n v="773"/>
    <x v="14"/>
    <s v="1A"/>
    <s v="2000 ROBB ST"/>
    <s v="HOMICIDE"/>
    <s v="Outside"/>
    <s v="FIREARM"/>
    <n v="312"/>
    <s v="EASTERN"/>
    <s v="EAST BALTIMORE MIDWAY"/>
    <n v="39.312800000000003"/>
    <n v="-76.603499999999997"/>
    <s v="(39.3128,-76.6035)"/>
    <s v="STREET"/>
    <s v="Eastern 1"/>
    <n v="1"/>
  </r>
  <r>
    <n v="1397428.9967229301"/>
    <n v="595533.03269543406"/>
    <n v="905"/>
    <x v="15"/>
    <s v="1A"/>
    <s v="4900 N FRANKLINTOWN RD"/>
    <s v="HOMICIDE"/>
    <s v="Outside"/>
    <s v="FIREARM"/>
    <n v="821"/>
    <s v="SOUTHWEST"/>
    <s v="WEST HILLS"/>
    <n v="39.301499999999997"/>
    <n v="-76.699299999999994"/>
    <s v="(39.3015,-76.6993)"/>
    <s v="STREET"/>
    <s v=""/>
    <n v="1"/>
  </r>
  <r>
    <n v="1418658.83753726"/>
    <n v="587343.53493122396"/>
    <n v="1066"/>
    <x v="16"/>
    <s v="1A"/>
    <s v="1100 RUSSELL ST"/>
    <s v="HOMICIDE"/>
    <s v="Outside"/>
    <s v="FIREARM"/>
    <n v="941"/>
    <s v="SOUTHERN"/>
    <s v="CARROLL - CAMDEN INDUSTRIAL AREA"/>
    <n v="39.278799999999997"/>
    <n v="-76.624399999999994"/>
    <s v="(39.2788,-76.6244)"/>
    <s v="STREET"/>
    <s v=""/>
    <n v="1"/>
  </r>
  <r>
    <n v="1410339.48796832"/>
    <n v="593939.72203163302"/>
    <n v="1073"/>
    <x v="17"/>
    <s v="1A"/>
    <s v="2300 W LANVALE ST"/>
    <s v="HOMICIDE"/>
    <s v="Inside"/>
    <s v="FIREARM"/>
    <n v="721"/>
    <s v="WESTERN"/>
    <s v="EVERGREEN LAWN"/>
    <n v="39.296999999999997"/>
    <n v="-76.653700000000001"/>
    <s v="(39.297,-76.6537)"/>
    <s v="DWELLING"/>
    <s v=""/>
    <n v="1"/>
  </r>
  <r>
    <n v="1401683.2247945101"/>
    <n v="601010.94947468105"/>
    <n v="1280"/>
    <x v="18"/>
    <s v="1A"/>
    <s v="2100 N PULASKI ST"/>
    <s v="HOMICIDE"/>
    <s v="Outside"/>
    <s v="FIREARM"/>
    <n v="624"/>
    <s v="NORTHWEST"/>
    <s v="WINDSOR HILLS"/>
    <n v="39.316499999999998"/>
    <n v="-76.684200000000004"/>
    <s v="(39.3165,-76.6842)"/>
    <s v="PUBLIC AREA"/>
    <s v="Western"/>
    <n v="1"/>
  </r>
  <r>
    <n v="1442375.8113061299"/>
    <n v="588435.438018093"/>
    <n v="1279"/>
    <x v="19"/>
    <s v="1A"/>
    <s v="1100 GUSRYAN ST"/>
    <s v="HOMICIDE"/>
    <s v="Outside"/>
    <s v="FIREARM"/>
    <n v="233"/>
    <s v="SOUTHEAST"/>
    <s v="O'DONNELL HEIGHTS"/>
    <n v="39.281500000000001"/>
    <n v="-76.540599999999998"/>
    <s v="(39.2815,-76.5406)"/>
    <s v="VEHICLE"/>
    <s v=""/>
    <n v="1"/>
  </r>
  <r>
    <n v="1402241.60626615"/>
    <n v="611284.43646419304"/>
    <n v="1394"/>
    <x v="20"/>
    <s v="1A"/>
    <s v="3900 W BELVEDERE AVE"/>
    <s v="HOMICIDE"/>
    <s v="Outside"/>
    <s v="FIREARM"/>
    <n v="633"/>
    <s v="NORTHWEST"/>
    <s v="ARLINGTON"/>
    <n v="39.344700000000003"/>
    <n v="-76.682100000000005"/>
    <s v="(39.3447,-76.6821)"/>
    <s v="STREET"/>
    <s v="Northwestern"/>
    <n v="1"/>
  </r>
  <r>
    <n v="1401980.5379238301"/>
    <n v="605018.60156555299"/>
    <n v="1411"/>
    <x v="21"/>
    <s v="1A"/>
    <s v="3900 LIBERTY HEIGHTS AVE"/>
    <s v="HOMICIDE"/>
    <s v="Outside"/>
    <s v="FIREARM"/>
    <n v="621"/>
    <s v="NORTHWEST"/>
    <s v="CENTRAL FOREST PARK"/>
    <n v="39.327500000000001"/>
    <n v="-76.683099999999996"/>
    <s v="(39.3275,-76.6831)"/>
    <s v="COMMON BUSINESS"/>
    <s v=""/>
    <n v="1"/>
  </r>
  <r>
    <n v="1406893.9283872701"/>
    <n v="607440.10664519295"/>
    <n v="1401"/>
    <x v="22"/>
    <s v="1A"/>
    <s v="4000 TOWANDA AVE"/>
    <s v="HOMICIDE"/>
    <s v="Outside"/>
    <s v="FIREARM"/>
    <n v="613"/>
    <s v="NORTHWEST"/>
    <s v="TOWANDA-GRANTLEY"/>
    <n v="39.334099999999999"/>
    <n v="-76.665700000000001"/>
    <s v="(39.3341,-76.6657)"/>
    <s v="STREET"/>
    <s v=""/>
    <n v="1"/>
  </r>
  <r>
    <n v="1426181.2321540599"/>
    <n v="595498.04642978101"/>
    <n v="1402"/>
    <x v="23"/>
    <s v="1A"/>
    <s v="900 N CAROLINE ST"/>
    <s v="HOMICIDE"/>
    <s v="Inside"/>
    <s v="FIREARM"/>
    <n v="323"/>
    <s v="EASTERN"/>
    <s v="GAY STREET"/>
    <n v="39.301099999999998"/>
    <n v="-76.597700000000003"/>
    <s v="(39.3011,-76.5977)"/>
    <s v="COMMON BUSINESS"/>
    <s v=""/>
    <n v="1"/>
  </r>
  <r>
    <n v="1408795.33711638"/>
    <n v="605771.63653254602"/>
    <n v="1515"/>
    <x v="24"/>
    <s v="1A"/>
    <s v="2700 ULMAN AVE"/>
    <s v="HOMICIDE"/>
    <s v="Outside"/>
    <s v="FIREARM"/>
    <n v="612"/>
    <s v="NORTHWEST"/>
    <s v="PARK CIRCLE"/>
    <n v="39.329500000000003"/>
    <n v="-76.659000000000006"/>
    <s v="(39.3295,-76.659)"/>
    <s v="STREET"/>
    <s v=""/>
    <n v="1"/>
  </r>
  <r>
    <n v="1428257.04282155"/>
    <n v="599586.74470171402"/>
    <n v="1517"/>
    <x v="25"/>
    <s v="1K"/>
    <s v="2000 E NORTH AVE"/>
    <s v="HOMICIDE"/>
    <s v="Outside"/>
    <s v="KNIFE"/>
    <n v="331"/>
    <s v="EASTERN"/>
    <s v="BROADWAY EAST"/>
    <n v="39.3123"/>
    <n v="-76.590299999999999"/>
    <s v="(39.3123,-76.5903)"/>
    <s v="STREET"/>
    <s v=""/>
    <n v="1"/>
  </r>
  <r>
    <n v="1412093.2820391201"/>
    <n v="594164.97619187995"/>
    <n v="1657"/>
    <x v="26"/>
    <s v="1A"/>
    <s v="1900 W LANVALE ST"/>
    <s v="HOMICIDE"/>
    <s v="Outside"/>
    <s v="FIREARM"/>
    <n v="722"/>
    <s v="WESTERN"/>
    <s v="MIDTOWN-EDMONDSON"/>
    <n v="39.297600000000003"/>
    <n v="-76.647499999999994"/>
    <s v="(39.2976,-76.6475)"/>
    <s v="STREET"/>
    <s v=""/>
    <n v="1"/>
  </r>
  <r>
    <n v="1406293.9614565701"/>
    <n v="609076.99738767301"/>
    <n v="1797"/>
    <x v="27"/>
    <s v="1A"/>
    <s v="4300 REISTERSTOWN RD"/>
    <s v="HOMICIDE"/>
    <s v="Outside"/>
    <s v="FIREARM"/>
    <n v="613"/>
    <s v="NORTHWEST"/>
    <s v="TOWANDA-GRANTLEY"/>
    <n v="39.3386"/>
    <n v="-76.6678"/>
    <s v="(39.3386,-76.6678)"/>
    <s v="PARKING LOT"/>
    <s v=""/>
    <n v="1"/>
  </r>
  <r>
    <n v="1403830.2143797199"/>
    <n v="593952.27294413396"/>
    <n v="2126"/>
    <x v="28"/>
    <s v="1A"/>
    <s v="3600 GELSTON DR"/>
    <s v="HOMICIDE"/>
    <s v="Outside"/>
    <s v="FIREARM"/>
    <n v="815"/>
    <s v="SOUTHWEST"/>
    <s v="EDGEWOOD"/>
    <n v="39.2971"/>
    <n v="-76.676699999999997"/>
    <s v="(39.2971,-76.6767)"/>
    <s v="STREET"/>
    <s v=""/>
    <n v="1"/>
  </r>
  <r>
    <n v="1403830.2143797199"/>
    <n v="593952.27294413396"/>
    <n v="2129"/>
    <x v="28"/>
    <s v="1A"/>
    <s v="3600 GELSTON DR"/>
    <s v="HOMICIDE"/>
    <s v="Outside"/>
    <s v="FIREARM"/>
    <n v="815"/>
    <s v="SOUTHWEST"/>
    <s v="EDGEWOOD"/>
    <n v="39.2971"/>
    <n v="-76.676699999999997"/>
    <s v="(39.2971,-76.6767)"/>
    <s v="STREET"/>
    <s v=""/>
    <n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s v="2022-0032004"/>
    <n v="0"/>
    <s v="32nd"/>
    <s v="Street"/>
    <s v=""/>
    <s v=""/>
    <s v="Jacksonville"/>
    <s v="Florida"/>
    <n v="1"/>
    <s v="C1"/>
    <s v="00 32nd Street_x000a_Jacksonville, Florida"/>
    <s v="Record Exempt"/>
    <s v="B"/>
    <s v="M"/>
    <n v="38"/>
    <s v=""/>
    <s v=""/>
    <s v=""/>
    <m/>
    <s v="Open"/>
    <s v=""/>
  </r>
  <r>
    <x v="1"/>
    <s v="2022-0030206"/>
    <n v="4100"/>
    <s v="Brentwood"/>
    <s v="Avenue"/>
    <s v=""/>
    <s v=""/>
    <s v="Jacksonville"/>
    <s v="Florida"/>
    <n v="1"/>
    <s v="C1"/>
    <s v="4100 Brentwood Avenue_x000a_Jacksonville, Florida"/>
    <s v="Record Exempt"/>
    <s v="B"/>
    <s v="M"/>
    <n v="20"/>
    <s v=""/>
    <s v=""/>
    <s v=""/>
    <m/>
    <s v="Open"/>
    <s v=""/>
  </r>
  <r>
    <x v="2"/>
    <s v="2022-0013547"/>
    <n v="8000"/>
    <s v="Vermillion"/>
    <s v="Street"/>
    <s v=""/>
    <s v=""/>
    <s v="Jacksonville"/>
    <s v="Florida"/>
    <n v="1"/>
    <s v="C3"/>
    <s v="8000 Vermillion Street_x000a_Jacksonville, Florida"/>
    <s v="Record Exempt"/>
    <s v="B"/>
    <s v="F"/>
    <n v="18"/>
    <s v=""/>
    <s v=""/>
    <s v=""/>
    <m/>
    <s v="Open"/>
    <s v=""/>
  </r>
  <r>
    <x v="2"/>
    <s v="2022-0014048"/>
    <n v="8000"/>
    <s v="Wilson"/>
    <s v="Boulevard"/>
    <s v=""/>
    <s v=""/>
    <s v="Jacksonville"/>
    <s v="Florida"/>
    <n v="4"/>
    <s v="K2"/>
    <s v="8000 Wilson Boulevard_x000a_Jacksonville, Florida"/>
    <s v="Record Exempt"/>
    <s v="W"/>
    <s v="F"/>
    <n v="82"/>
    <s v="Mc Innis, Steven Allen"/>
    <s v="W"/>
    <s v="M"/>
    <n v="62"/>
    <s v="Cleared By Arrest"/>
    <s v=""/>
  </r>
  <r>
    <x v="3"/>
    <s v="2022-0010378"/>
    <n v="11100"/>
    <s v="Lem Turner"/>
    <s v="Road"/>
    <s v=""/>
    <s v=""/>
    <s v="Jacksonville"/>
    <s v="Florida"/>
    <n v="6"/>
    <s v="P2"/>
    <s v="11100 Lem Turner Road_x000a_Jacksonville, Florida"/>
    <s v="Record Exempt"/>
    <s v="W"/>
    <s v="M"/>
    <n v="55"/>
    <s v=""/>
    <s v=""/>
    <s v=""/>
    <m/>
    <s v="Open"/>
    <s v=""/>
  </r>
  <r>
    <x v="4"/>
    <s v="2022-0009552"/>
    <n v="6600"/>
    <s v="Powers"/>
    <s v="Avenue"/>
    <s v=""/>
    <s v=""/>
    <s v="Jacksonville"/>
    <s v="Florida"/>
    <n v="3"/>
    <s v="G3"/>
    <s v="6600 Powers Avenue_x000a_Jacksonville, Florida"/>
    <s v="Record Exempt"/>
    <s v="B"/>
    <s v="M"/>
    <n v="22"/>
    <s v=""/>
    <s v=""/>
    <s v=""/>
    <m/>
    <s v="Open"/>
    <s v=""/>
  </r>
  <r>
    <x v="5"/>
    <s v="2022-0002080"/>
    <n v="1100"/>
    <s v="Dunn"/>
    <s v="Ave"/>
    <s v=""/>
    <s v=""/>
    <s v="Jacksonville"/>
    <s v="Florida"/>
    <n v="6"/>
    <s v="P1"/>
    <s v="1100 Dunn Ave_x000a_Jacksonville, Florida"/>
    <s v="Record Exempt"/>
    <s v="B"/>
    <s v="M"/>
    <n v="24"/>
    <s v=""/>
    <s v=""/>
    <s v=""/>
    <m/>
    <s v="Open"/>
    <s v=""/>
  </r>
  <r>
    <x v="5"/>
    <s v="2022-0002148"/>
    <n v="4900"/>
    <s v="Skyway"/>
    <s v="Dr"/>
    <s v=""/>
    <s v=""/>
    <s v="Jacksonville"/>
    <s v="Florida"/>
    <n v="3"/>
    <s v="H1"/>
    <s v="4900 Skyway Dr_x000a_Jacksonville, Florida"/>
    <s v="Record Exempt"/>
    <s v="W"/>
    <s v="M"/>
    <n v="31"/>
    <s v="Simms, Corey Malcome"/>
    <s v="B"/>
    <s v="M"/>
    <n v="30"/>
    <s v="Open"/>
    <s v=""/>
  </r>
  <r>
    <x v="5"/>
    <s v="2022-0003644"/>
    <n v="1800"/>
    <s v="Kernan"/>
    <s v="Blvd"/>
    <s v=""/>
    <s v=""/>
    <s v="Jacksonville"/>
    <s v="Florida"/>
    <n v="2"/>
    <s v="F2"/>
    <s v="1800 Kernan Blvd_x000a_Jacksonville, Florida"/>
    <s v="Record Exempt"/>
    <s v="B"/>
    <s v="M"/>
    <n v="23"/>
    <s v=""/>
    <s v=""/>
    <s v=""/>
    <m/>
    <s v="Open"/>
    <s v="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6">
  <r>
    <n v="1395803.6022761599"/>
    <n v="599352.21166112099"/>
    <n v="2247"/>
    <x v="0"/>
    <s v="1A"/>
    <s v="5100 DICKEY HILL RD"/>
    <s v="HOMICIDE"/>
    <s v="Inside"/>
    <s v="FIREARM"/>
    <n v="821"/>
    <s v="SOUTHWEST"/>
    <s v="WAKEFIELD"/>
    <n v="39.311999999999998"/>
    <n v="-76.704999999999998"/>
    <s v="(39.312,-76.705)"/>
    <s v="DWELLING"/>
    <s v=""/>
    <n v="1"/>
  </r>
  <r>
    <n v="1404359.7550204301"/>
    <n v="604189.22078156297"/>
    <n v="2407"/>
    <x v="1"/>
    <s v="1A"/>
    <s v="3300 EDGEWOOD ST"/>
    <s v="HOMICIDE"/>
    <s v="Outside"/>
    <s v="FIREARM"/>
    <n v="625"/>
    <s v="NORTHWEST"/>
    <s v="ASHBURTON"/>
    <n v="39.325200000000002"/>
    <n v="-76.674700000000001"/>
    <s v="(39.3252,-76.6747)"/>
    <s v="STREET"/>
    <s v=""/>
    <n v="1"/>
  </r>
  <r>
    <n v="1428043.0797736701"/>
    <n v="615758.09613691794"/>
    <n v="2411"/>
    <x v="2"/>
    <s v="1A"/>
    <s v="5600 WOODMONT AVE"/>
    <s v="HOMICIDE"/>
    <s v="Outside"/>
    <s v="FIREARM"/>
    <n v="414"/>
    <s v="NORTHEAST"/>
    <s v="WOODBOURNE HEIGHTS"/>
    <n v="39.356699999999996"/>
    <n v="-76.590800000000002"/>
    <s v="(39.3567,-76.5908)"/>
    <s v="ALLEY"/>
    <s v=""/>
    <n v="1"/>
  </r>
  <r>
    <n v="1433978.1743989801"/>
    <n v="592401.14184768195"/>
    <n v="2737"/>
    <x v="3"/>
    <s v="1A"/>
    <s v="3300 E BALTIMORE ST"/>
    <s v="HOMICIDE"/>
    <s v="Outside"/>
    <s v="FIREARM"/>
    <n v="222"/>
    <s v="SOUTHEAST"/>
    <s v="PATTERSON PARK NEIGHBORHOOD"/>
    <n v="39.292499999999997"/>
    <n v="-76.5702"/>
    <s v="(39.2925,-76.5702)"/>
    <s v="STREET"/>
    <s v=""/>
    <n v="1"/>
  </r>
  <r>
    <n v="1415164.07141949"/>
    <n v="590571.08179353597"/>
    <n v="2738"/>
    <x v="4"/>
    <s v="1A"/>
    <s v="1200 HOLLINS ST"/>
    <s v="HOMICIDE"/>
    <s v="Outside"/>
    <s v="FIREARM"/>
    <n v="931"/>
    <s v="SOUTHERN"/>
    <s v="HOLLINS MARKET"/>
    <n v="39.287700000000001"/>
    <n v="-76.636700000000005"/>
    <s v="(39.2877,-76.6367)"/>
    <s v="PUBLIC AREA"/>
    <s v=""/>
    <n v="1"/>
  </r>
  <r>
    <n v="1417045.8446986"/>
    <n v="594184.57462721504"/>
    <n v="2924"/>
    <x v="5"/>
    <s v="1A"/>
    <s v="1100 SHIELDS PL"/>
    <s v="HOMICIDE"/>
    <s v="Outside"/>
    <s v="FIREARM"/>
    <n v="123"/>
    <s v="CENTRAL"/>
    <s v="UPTON"/>
    <n v="39.297600000000003"/>
    <n v="-76.63"/>
    <s v="(39.2976,-76.63)"/>
    <s v="STREET"/>
    <s v="Central"/>
    <n v="1"/>
  </r>
  <r>
    <n v="1428879.7029500001"/>
    <n v="568156.14216570102"/>
    <n v="2922"/>
    <x v="6"/>
    <s v="1A"/>
    <s v="4400 PENNINGTON AVE"/>
    <s v="HOMICIDE"/>
    <s v="Outside"/>
    <s v="FIREARM"/>
    <n v="911"/>
    <s v="SOUTHERN"/>
    <s v="CURTIS BAY"/>
    <n v="39.225999999999999"/>
    <n v="-76.5886"/>
    <s v="(39.226,-76.5886)"/>
    <s v="STREET"/>
    <s v=""/>
    <n v="1"/>
  </r>
  <r>
    <n v="1415739.6548834201"/>
    <n v="595272.02315410005"/>
    <n v="2999"/>
    <x v="7"/>
    <s v="1A"/>
    <s v="700 MOSHER ST"/>
    <s v="HOMICIDE"/>
    <s v="Outside"/>
    <s v="FIREARM"/>
    <n v="123"/>
    <s v="CENTRAL"/>
    <s v="UPTON"/>
    <n v="39.300600000000003"/>
    <n v="-76.634600000000006"/>
    <s v="(39.3006,-76.6346)"/>
    <s v="PUBLIC AREA"/>
    <s v="Central"/>
    <n v="1"/>
  </r>
  <r>
    <n v="1412521.0391364601"/>
    <n v="578723.11405976501"/>
    <n v="3078"/>
    <x v="8"/>
    <s v="1A"/>
    <s v="2900 HOLLINS FERRY RD"/>
    <s v="HOMICIDE"/>
    <s v="Outside"/>
    <s v="FIREARM"/>
    <n v="923"/>
    <s v="SOUTHERN"/>
    <s v="LAKELAND"/>
    <n v="39.255200000000002"/>
    <n v="-76.646199999999993"/>
    <s v="(39.2552,-76.6462)"/>
    <s v="PUBLIC AREA"/>
    <s v=""/>
    <n v="1"/>
  </r>
  <r>
    <n v="1433290.9043501001"/>
    <n v="594109.82978240994"/>
    <n v="3081"/>
    <x v="9"/>
    <s v="1A"/>
    <s v="500 LONEYS LN"/>
    <s v="HOMICIDE"/>
    <s v="Outside"/>
    <s v="FIREARM"/>
    <n v="224"/>
    <s v="SOUTHEAST"/>
    <s v="ELLWOOD PARK/MONUMENT"/>
    <n v="39.297199999999997"/>
    <n v="-76.572599999999994"/>
    <s v="(39.2972,-76.5726)"/>
    <s v="STREET"/>
    <s v=""/>
    <n v="1"/>
  </r>
  <r>
    <n v="1422535.34899567"/>
    <n v="601018.65406419605"/>
    <n v="3079"/>
    <x v="10"/>
    <s v="1A"/>
    <s v="2400 BRENTWOOD AVE"/>
    <s v="HOMICIDE"/>
    <s v="Outside"/>
    <s v="FIREARM"/>
    <n v="311"/>
    <s v="EASTERN"/>
    <s v="BARCLAY"/>
    <n v="39.316299999999998"/>
    <n v="-76.610500000000002"/>
    <s v="(39.3163,-76.6105)"/>
    <s v="STREET"/>
    <s v=""/>
    <n v="1"/>
  </r>
  <r>
    <n v="1415046.2814652501"/>
    <n v="598838.78165906202"/>
    <n v="3519"/>
    <x v="11"/>
    <s v="1A"/>
    <s v="1200 W NORTH AVE"/>
    <s v="HOMICIDE"/>
    <s v="Outside"/>
    <s v="FIREARM"/>
    <n v="733"/>
    <s v="WESTERN"/>
    <s v="PENN NORTH"/>
    <n v="39.310400000000001"/>
    <n v="-76.637"/>
    <s v="(39.3104,-76.637)"/>
    <s v="DWELLING"/>
    <s v=""/>
    <n v="1"/>
  </r>
  <r>
    <n v="1415422.98615076"/>
    <n v="596618.43403983396"/>
    <n v="3511"/>
    <x v="12"/>
    <s v="1A"/>
    <s v="600 LAURENS ST"/>
    <s v="HOMICIDE"/>
    <s v="Outside"/>
    <s v="FIREARM"/>
    <n v="123"/>
    <s v="CENTRAL"/>
    <s v="UPTON"/>
    <n v="39.304299999999998"/>
    <n v="-76.6357"/>
    <s v="(39.3043,-76.6357)"/>
    <s v="STREET"/>
    <s v=""/>
    <n v="1"/>
  </r>
  <r>
    <n v="1404571.62128175"/>
    <n v="592388.696704239"/>
    <n v="3613"/>
    <x v="13"/>
    <s v="1A"/>
    <s v="500 DENISON ST"/>
    <s v="HOMICIDE"/>
    <s v="Outside"/>
    <s v="FIREARM"/>
    <n v="824"/>
    <s v="SOUTHWEST"/>
    <s v="LOWER EDMONDSON VILLAGE"/>
    <n v="39.2928"/>
    <n v="-76.674099999999996"/>
    <s v="(39.2928,-76.6741)"/>
    <s v="PUBLIC AREA"/>
    <s v=""/>
    <n v="1"/>
  </r>
  <r>
    <n v="1399472.11129044"/>
    <n v="585486.97261991899"/>
    <n v="3615"/>
    <x v="14"/>
    <s v="1A"/>
    <s v="600 LUCIA AVE"/>
    <s v="HOMICIDE"/>
    <s v="Outside"/>
    <s v="FIREARM"/>
    <n v="833"/>
    <s v="SOUTHWEST"/>
    <s v="YALE HEIGHTS"/>
    <n v="39.273899999999998"/>
    <n v="-76.6922"/>
    <s v="(39.2739,-76.6922)"/>
    <s v="STREET"/>
    <s v=""/>
    <n v="1"/>
  </r>
  <r>
    <n v="1401786.1772382299"/>
    <n v="603961.63508057594"/>
    <n v="3872"/>
    <x v="15"/>
    <s v="1K"/>
    <s v="3900 NORFOLK AVE"/>
    <s v="HOMICIDE"/>
    <s v="Outside"/>
    <s v="KNIFE"/>
    <n v="623"/>
    <s v="NORTHWEST"/>
    <s v="CONCERNED CITIZENS OF FOREST PARK"/>
    <n v="39.324599999999997"/>
    <n v="-76.683800000000005"/>
    <s v="(39.3246,-76.6838)"/>
    <s v="STREET"/>
    <s v=""/>
    <n v="1"/>
  </r>
  <r>
    <n v="1442905.8356963999"/>
    <n v="612368.67716568604"/>
    <n v="3946"/>
    <x v="16"/>
    <s v="1A"/>
    <s v="1900 ARGONNE DR"/>
    <s v="HOMICIDE"/>
    <s v="Outside"/>
    <s v="FIREARM"/>
    <n v="445"/>
    <s v="NORTHEAST"/>
    <s v="CEDMONT"/>
    <n v="39.347200000000001"/>
    <n v="-76.538300000000007"/>
    <s v="(39.3472,-76.5383)"/>
    <s v="ALLEY"/>
    <s v=""/>
    <n v="1"/>
  </r>
  <r>
    <n v="1422065.8295824099"/>
    <n v="584990.25408379897"/>
    <n v="4031"/>
    <x v="17"/>
    <s v="1A"/>
    <s v="1500 MARSHALL ST"/>
    <s v="HOMICIDE"/>
    <s v="Inside"/>
    <s v="FIREARM"/>
    <n v="942"/>
    <s v="SOUTHERN"/>
    <s v="SOUTH BALTIMORE"/>
    <n v="39.272300000000001"/>
    <n v="-76.612399999999994"/>
    <s v="(39.2723,-76.6124)"/>
    <s v="DWELLING"/>
    <s v=""/>
    <n v="1"/>
  </r>
  <r>
    <n v="1435815.63089283"/>
    <n v="610621.84959535894"/>
    <n v="4220"/>
    <x v="18"/>
    <s v="1A"/>
    <s v="4800 HOLDER AVE"/>
    <s v="HOMICIDE"/>
    <s v="Outside"/>
    <s v="FIREARM"/>
    <n v="426"/>
    <s v="NORTHEAST"/>
    <s v="WALTHERSON"/>
    <n v="39.342500000000001"/>
    <n v="-76.563400000000001"/>
    <s v="(39.3425,-76.5634)"/>
    <s v="DWELLING"/>
    <s v=""/>
    <n v="1"/>
  </r>
  <r>
    <n v="1405455.42287286"/>
    <n v="606305.73577665701"/>
    <n v="4379"/>
    <x v="19"/>
    <s v="1A"/>
    <s v="3900 EDGEWOOD RD"/>
    <s v="HOMICIDE"/>
    <s v="Outside"/>
    <s v="FIREARM"/>
    <n v="625"/>
    <s v="NORTHWEST"/>
    <s v="EAST ARLINGTON"/>
    <n v="39.331000000000003"/>
    <n v="-76.6708"/>
    <s v="(39.331,-76.6708)"/>
    <s v="STREET"/>
    <s v=""/>
    <n v="1"/>
  </r>
  <r>
    <n v="1414155.61973348"/>
    <n v="595083.61302208097"/>
    <n v="4380"/>
    <x v="20"/>
    <s v="1A"/>
    <s v="1000 N CALHOUN ST"/>
    <s v="HOMICIDE"/>
    <s v="Outside"/>
    <s v="FIREARM"/>
    <n v="724"/>
    <s v="WESTERN"/>
    <s v="SANDTOWN-WINCHESTER"/>
    <n v="39.3001"/>
    <n v="-76.640199999999993"/>
    <s v="(39.3001,-76.6402)"/>
    <s v="VEHICLE"/>
    <s v="Central"/>
    <n v="1"/>
  </r>
  <r>
    <n v="1430804.97547146"/>
    <n v="593114.87044756603"/>
    <n v="4566"/>
    <x v="21"/>
    <s v="1A"/>
    <s v="200 N ROSE ST"/>
    <s v="HOMICIDE"/>
    <s v="Outside"/>
    <s v="FIREARM"/>
    <n v="221"/>
    <s v="SOUTHEAST"/>
    <s v="MCELDERRY PARK"/>
    <n v="39.294499999999999"/>
    <n v="-76.581400000000002"/>
    <s v="(39.2945,-76.5814)"/>
    <s v="STREET"/>
    <s v=""/>
    <n v="1"/>
  </r>
  <r>
    <n v="1412265.7366313499"/>
    <n v="600794.75935549999"/>
    <n v="4574"/>
    <x v="22"/>
    <s v="1A"/>
    <s v="2900 PARKWOOD AVE"/>
    <s v="HOMICIDE"/>
    <s v="Outside"/>
    <s v="FIREARM"/>
    <n v="732"/>
    <s v="WESTERN"/>
    <s v="PARKVIEW/WOODBROOK"/>
    <n v="39.315800000000003"/>
    <n v="-76.646799999999999"/>
    <s v="(39.3158,-76.6468)"/>
    <s v="STREET"/>
    <s v="Western"/>
    <n v="1"/>
  </r>
  <r>
    <n v="1408684.6326371899"/>
    <n v="605115.59226057003"/>
    <n v="4854"/>
    <x v="23"/>
    <s v="1A"/>
    <s v="3500 REISTERSTOWN RD"/>
    <s v="HOMICIDE"/>
    <s v="Outside"/>
    <s v="FIREARM"/>
    <n v="612"/>
    <s v="NORTHWEST"/>
    <s v="PARK CIRCLE"/>
    <n v="39.3277"/>
    <n v="-76.659400000000005"/>
    <s v="(39.3277,-76.6594)"/>
    <s v="STREET"/>
    <s v=""/>
    <n v="1"/>
  </r>
  <r>
    <n v="1413273.7852246"/>
    <n v="596245.70983978396"/>
    <n v="4856"/>
    <x v="24"/>
    <s v="1A"/>
    <s v="1300 N GILMOR ST"/>
    <s v="HOMICIDE"/>
    <s v="Outside"/>
    <s v="FIREARM"/>
    <n v="724"/>
    <s v="WESTERN"/>
    <s v="SANDTOWN-WINCHESTER"/>
    <n v="39.3033"/>
    <n v="-76.643299999999996"/>
    <s v="(39.3033,-76.6433)"/>
    <s v="STREET"/>
    <s v="Central"/>
    <n v="1"/>
  </r>
  <r>
    <n v="1396738.7732717299"/>
    <n v="616219.54398929805"/>
    <n v="4960"/>
    <x v="25"/>
    <s v="1A"/>
    <s v="6600 GIST AVE"/>
    <s v="HOMICIDE"/>
    <s v="Outside"/>
    <s v="FIREARM"/>
    <n v="632"/>
    <s v="NORTHWEST"/>
    <s v="GLEN"/>
    <n v="39.3583"/>
    <n v="-76.701499999999996"/>
    <s v="(39.3583,-76.7015)"/>
    <s v="PARKING LOT"/>
    <s v=""/>
    <n v="1"/>
  </r>
  <r>
    <n v="1397058.9648226199"/>
    <n v="587555.07779697096"/>
    <n v="4959"/>
    <x v="26"/>
    <s v="1A"/>
    <s v="500 RANDOM RD"/>
    <s v="HOMICIDE"/>
    <s v="Outside"/>
    <s v="FIREARM"/>
    <n v="833"/>
    <s v="SOUTHWEST"/>
    <s v="BEECHFIELD"/>
    <n v="39.279600000000002"/>
    <n v="-76.700699999999998"/>
    <s v="(39.2796,-76.7007)"/>
    <s v="STREET"/>
    <s v=""/>
    <n v="1"/>
  </r>
  <r>
    <n v="1403744.9943875901"/>
    <n v="602038.03049598797"/>
    <n v="5282"/>
    <x v="27"/>
    <s v="1A"/>
    <s v="2800 GARRISON BLVD"/>
    <s v="HOMICIDE"/>
    <s v="Outside"/>
    <s v="FIREARM"/>
    <n v="624"/>
    <s v="NORTHWEST"/>
    <s v="GARWYN OAKS"/>
    <n v="39.319299999999998"/>
    <n v="-76.676900000000003"/>
    <s v="(39.3193,-76.6769)"/>
    <s v="STREET"/>
    <s v=""/>
    <n v="1"/>
  </r>
  <r>
    <n v="1403340.99409506"/>
    <n v="612308.16357121395"/>
    <n v="5339"/>
    <x v="28"/>
    <s v="1A"/>
    <s v="5200 ELMER AVE"/>
    <s v="HOMICIDE"/>
    <s v="Outside"/>
    <s v="FIREARM"/>
    <n v="633"/>
    <s v="NORTHWEST"/>
    <s v="ARLINGTON"/>
    <n v="39.347499999999997"/>
    <n v="-76.678200000000004"/>
    <s v="(39.3475,-76.6782)"/>
    <s v="PUBLIC AREA"/>
    <s v="Northwestern"/>
    <n v="1"/>
  </r>
  <r>
    <n v="1422818.2775989401"/>
    <n v="601019.862783861"/>
    <n v="5340"/>
    <x v="29"/>
    <s v="1A"/>
    <s v="2400 GREENMOUNT AVE"/>
    <s v="HOMICIDE"/>
    <s v="Outside"/>
    <s v="FIREARM"/>
    <n v="311"/>
    <s v="EASTERN"/>
    <s v="BARCLAY"/>
    <n v="39.316299999999998"/>
    <n v="-76.609499999999997"/>
    <s v="(39.3163,-76.6095)"/>
    <s v="PUBLIC AREA"/>
    <s v=""/>
    <n v="1"/>
  </r>
  <r>
    <n v="1411807.19296983"/>
    <n v="594965.19287656003"/>
    <n v="5613"/>
    <x v="30"/>
    <s v="1A"/>
    <s v="1000 APPLETON ST"/>
    <s v="HOMICIDE"/>
    <s v="Outside"/>
    <s v="FIREARM"/>
    <n v="722"/>
    <s v="WESTERN"/>
    <s v="MIDTOWN-EDMONDSON"/>
    <n v="39.299799999999998"/>
    <n v="-76.648499999999999"/>
    <s v="(39.2998,-76.6485)"/>
    <s v="STREET"/>
    <s v=""/>
    <n v="1"/>
  </r>
  <r>
    <n v="1405546.3462696001"/>
    <n v="612461.72838702204"/>
    <n v="5706"/>
    <x v="31"/>
    <s v="1A"/>
    <s v="3000 OAKLEY AVE"/>
    <s v="HOMICIDE"/>
    <s v="Outside"/>
    <s v="FIREARM"/>
    <n v="614"/>
    <s v="NORTHWEST"/>
    <s v="CENTRAL PARK HEIGHTS"/>
    <n v="39.347900000000003"/>
    <n v="-76.670400000000001"/>
    <s v="(39.3479,-76.6704)"/>
    <s v="PUBLIC AREA"/>
    <s v=""/>
    <n v="1"/>
  </r>
  <r>
    <n v="1411402.2509651999"/>
    <n v="589864.33836679196"/>
    <n v="5904"/>
    <x v="32"/>
    <s v="1A"/>
    <s v="2100 FREDERICK AVE"/>
    <s v="HOMICIDE"/>
    <s v="Outside"/>
    <s v="FIREARM"/>
    <n v="835"/>
    <s v="SOUTHWEST"/>
    <s v="BOYD-BOOTH"/>
    <n v="39.285800000000002"/>
    <n v="-76.650000000000006"/>
    <s v="(39.2858,-76.65)"/>
    <s v="STREET"/>
    <s v="Tri-District"/>
    <n v="1"/>
  </r>
  <r>
    <n v="1428079.70650392"/>
    <n v="594960.12648526602"/>
    <n v="5905"/>
    <x v="33"/>
    <s v="1O"/>
    <s v="800 N WOLFE ST"/>
    <s v="HOMICIDE"/>
    <s v="Outside"/>
    <s v="OTHER"/>
    <n v="321"/>
    <s v="EASTERN"/>
    <s v="MIDDLE EAST"/>
    <n v="39.299599999999998"/>
    <n v="-76.590999999999994"/>
    <s v="(39.2996,-76.591)"/>
    <s v="STREET"/>
    <s v=""/>
    <n v="1"/>
  </r>
  <r>
    <n v="1434742.3364687001"/>
    <n v="592404.75094680104"/>
    <n v="6046"/>
    <x v="34"/>
    <s v="1A"/>
    <s v="0 S CONKLING ST"/>
    <s v="HOMICIDE"/>
    <s v="Outside"/>
    <s v="FIREARM"/>
    <n v="223"/>
    <s v="SOUTHEAST"/>
    <s v="BALTIMORE HIGHLANDS"/>
    <n v="39.292499999999997"/>
    <n v="-76.567499999999995"/>
    <s v="(39.2925,-76.5675)"/>
    <s v="STREET"/>
    <s v=""/>
    <n v="1"/>
  </r>
  <r>
    <n v="1413669.52983071"/>
    <n v="596356.53026803106"/>
    <n v="6185"/>
    <x v="35"/>
    <s v="1A"/>
    <s v="1300 N STRICKER ST"/>
    <s v="HOMICIDE"/>
    <s v="Outside"/>
    <s v="FIREARM"/>
    <n v="724"/>
    <s v="WESTERN"/>
    <s v="SANDTOWN-WINCHESTER"/>
    <n v="39.303600000000003"/>
    <n v="-76.641900000000007"/>
    <s v="(39.3036,-76.6419)"/>
    <s v="STREET"/>
    <s v=""/>
    <n v="1"/>
  </r>
  <r>
    <n v="1417719.70399825"/>
    <n v="595498.56666993594"/>
    <n v="6183"/>
    <x v="36"/>
    <s v="1A"/>
    <s v="1200 DRUID HILL AVE"/>
    <s v="HOMICIDE"/>
    <s v="Outside"/>
    <s v="FIREARM"/>
    <n v="123"/>
    <s v="CENTRAL"/>
    <s v="UPTON"/>
    <n v="39.301200000000001"/>
    <n v="-76.627600000000001"/>
    <s v="(39.3012,-76.6276)"/>
    <s v="STREET"/>
    <s v="Central"/>
    <n v="1"/>
  </r>
  <r>
    <n v="1425311.8723357699"/>
    <n v="600156.47659568198"/>
    <n v="6230"/>
    <x v="37"/>
    <s v="1A"/>
    <s v="2100 AIKEN ST"/>
    <s v="HOMICIDE"/>
    <s v="Outside"/>
    <s v="FIREARM"/>
    <n v="312"/>
    <s v="EASTERN"/>
    <s v="EAST BALTIMORE MIDWAY"/>
    <n v="39.313899999999997"/>
    <n v="-76.600700000000003"/>
    <s v="(39.3139,-76.6007)"/>
    <s v="STREET"/>
    <s v="Eastern 1"/>
    <n v="1"/>
  </r>
  <r>
    <n v="1433412.5504552401"/>
    <n v="604381.93849024596"/>
    <n v="6338"/>
    <x v="38"/>
    <s v="1O"/>
    <s v="2800 PELHAM AVE"/>
    <s v="HOMICIDE"/>
    <s v="Inside"/>
    <s v="OTHER"/>
    <n v="432"/>
    <s v="NORTHEAST"/>
    <s v="BELAIR-EDISON"/>
    <n v="39.325400000000002"/>
    <n v="-76.572000000000003"/>
    <s v="(39.3254,-76.572)"/>
    <s v="DWELLING"/>
    <s v=""/>
    <n v="1"/>
  </r>
  <r>
    <n v="1422514.01373"/>
    <n v="572826.80325462599"/>
    <n v="6381"/>
    <x v="39"/>
    <s v="1A"/>
    <s v="100 W PATAPSCO AVE"/>
    <s v="HOMICIDE"/>
    <s v="Outside"/>
    <s v="FIREARM"/>
    <n v="912"/>
    <s v="SOUTHERN"/>
    <s v="BROOKLYN"/>
    <n v="39.238900000000001"/>
    <n v="-76.611000000000004"/>
    <s v="(39.2389,-76.611)"/>
    <s v="STREET"/>
    <s v=""/>
    <n v="1"/>
  </r>
  <r>
    <n v="1428770.2829535699"/>
    <n v="598714.88047197706"/>
    <n v="6382"/>
    <x v="40"/>
    <s v="1K"/>
    <s v="1700 N CHESTER ST"/>
    <s v="HOMICIDE"/>
    <s v="Inside"/>
    <s v="KNIFE"/>
    <n v="331"/>
    <s v="EASTERN"/>
    <s v="BROADWAY EAST"/>
    <n v="39.309899999999999"/>
    <n v="-76.588499999999996"/>
    <s v="(39.3099,-76.5885)"/>
    <s v="CHURCH"/>
    <s v=""/>
    <n v="1"/>
  </r>
  <r>
    <n v="1411125.3269980899"/>
    <n v="588260.64592182997"/>
    <n v="6446"/>
    <x v="41"/>
    <s v="1A"/>
    <s v="2200 CHRISTIAN ST"/>
    <s v="HOMICIDE"/>
    <s v="Outside"/>
    <s v="FIREARM"/>
    <n v="834"/>
    <s v="SOUTHWEST"/>
    <s v="CARROLLTON RIDGE"/>
    <n v="39.281399999999998"/>
    <n v="-76.650999999999996"/>
    <s v="(39.2814,-76.651)"/>
    <s v="ALLEY"/>
    <s v="Tri-District"/>
    <n v="1"/>
  </r>
  <r>
    <n v="1430813.23021419"/>
    <n v="597485.75951256906"/>
    <n v="6492"/>
    <x v="42"/>
    <s v="1A"/>
    <s v="2600 GROGAN AVE"/>
    <s v="HOMICIDE"/>
    <s v="Outside"/>
    <s v="FIREARM"/>
    <n v="332"/>
    <s v="EASTERN"/>
    <s v="BEREA"/>
    <n v="39.3065"/>
    <n v="-76.581299999999999"/>
    <s v="(39.3065,-76.5813)"/>
    <s v="STREET"/>
    <s v=""/>
    <n v="1"/>
  </r>
  <r>
    <n v="1440479.8076059199"/>
    <n v="588316.69524889695"/>
    <n v="6682"/>
    <x v="43"/>
    <s v="1A"/>
    <s v="5700 O''DONNELL ST"/>
    <s v="HOMICIDE"/>
    <s v="Inside"/>
    <s v="FIREARM"/>
    <n v="233"/>
    <s v="SOUTHEAST"/>
    <s v="MEDFORD"/>
    <n v="39.281199999999998"/>
    <n v="-76.547300000000007"/>
    <s v="(39.2812,-76.5473)"/>
    <s v="COMMON BUSINESS"/>
    <s v=""/>
    <n v="1"/>
  </r>
  <r>
    <n v="1437667.0125249701"/>
    <n v="590451.89364820404"/>
    <n v="6637"/>
    <x v="44"/>
    <s v="1A"/>
    <s v="4600 EASTERN AVE"/>
    <s v="HOMICIDE"/>
    <s v="Outside"/>
    <s v="FIREARM"/>
    <n v="233"/>
    <s v="SOUTHEAST"/>
    <s v="GREEKTOWN"/>
    <n v="39.287100000000002"/>
    <n v="-76.557199999999995"/>
    <s v="(39.2871,-76.5572)"/>
    <s v="STREET"/>
    <s v=""/>
    <n v="1"/>
  </r>
  <r>
    <n v="1430236.9504428699"/>
    <n v="593549.356395246"/>
    <n v="6977"/>
    <x v="45"/>
    <s v="1K"/>
    <s v="2400 ORLEANS ST"/>
    <s v="HOMICIDE"/>
    <s v="Outside"/>
    <s v="KNIFE"/>
    <n v="221"/>
    <s v="SOUTHEAST"/>
    <s v="MCELDERRY PARK"/>
    <n v="39.295699999999997"/>
    <n v="-76.583399999999997"/>
    <s v="(39.2957,-76.5834)"/>
    <s v="STREET"/>
    <s v=""/>
    <n v="1"/>
  </r>
  <r>
    <n v="1415886.81514593"/>
    <n v="600918.29484124202"/>
    <n v="7079"/>
    <x v="46"/>
    <s v="1A"/>
    <s v="800 BROOKS LN"/>
    <s v="HOMICIDE"/>
    <s v="Outside"/>
    <s v="FIREARM"/>
    <n v="133"/>
    <s v="CENTRAL"/>
    <s v="RESERVOIR HILL"/>
    <n v="39.316099999999999"/>
    <n v="-76.634"/>
    <s v="(39.3161,-76.634)"/>
    <s v="VEHICLE"/>
    <s v=""/>
    <n v="1"/>
  </r>
  <r>
    <n v="1442102.0724979199"/>
    <n v="586576.45819028001"/>
    <n v="7106"/>
    <x v="47"/>
    <s v="1A"/>
    <s v="6200 CARDIFF AVE"/>
    <s v="HOMICIDE"/>
    <s v="Outside"/>
    <s v="FIREARM"/>
    <n v="234"/>
    <s v="SOUTHEAST"/>
    <s v="O'DONNELL HEIGHTS"/>
    <n v="39.276400000000002"/>
    <n v="-76.541600000000003"/>
    <s v="(39.2764,-76.5416)"/>
    <s v="STREET"/>
    <s v=""/>
    <n v="1"/>
  </r>
  <r>
    <n v="1442102.0724979199"/>
    <n v="586576.45819028001"/>
    <n v="7105"/>
    <x v="47"/>
    <s v="1A"/>
    <s v="6200 CARDIFF AVE"/>
    <s v="HOMICIDE"/>
    <s v="Outside"/>
    <s v="FIREARM"/>
    <n v="234"/>
    <s v="SOUTHEAST"/>
    <s v="O'DONNELL HEIGHTS"/>
    <n v="39.276400000000002"/>
    <n v="-76.541600000000003"/>
    <s v="(39.2764,-76.5416)"/>
    <s v="STREET"/>
    <s v=""/>
    <n v="1"/>
  </r>
  <r>
    <n v="1409645.96407754"/>
    <n v="590221.89926660398"/>
    <n v="7208"/>
    <x v="48"/>
    <s v="1A"/>
    <s v="2500 HOLLINS ST"/>
    <s v="HOMICIDE"/>
    <s v="Outside"/>
    <s v="FIREARM"/>
    <n v="835"/>
    <s v="SOUTHWEST"/>
    <s v="SHIPLEY HILL"/>
    <n v="39.286799999999999"/>
    <n v="-76.656199999999998"/>
    <s v="(39.2868,-76.6562)"/>
    <s v="STREET"/>
    <s v=""/>
    <n v="1"/>
  </r>
  <r>
    <n v="1439733.6097905301"/>
    <n v="601862.66398677102"/>
    <n v="7308"/>
    <x v="49"/>
    <s v="1A"/>
    <s v="4800 CLAYBURY AVE"/>
    <s v="HOMICIDE"/>
    <s v="Inside"/>
    <s v="FIREARM"/>
    <n v="443"/>
    <s v="NORTHEAST"/>
    <s v="FRANKFORD"/>
    <n v="39.318399999999997"/>
    <n v="-76.549700000000001"/>
    <s v="(39.3184,-76.5497)"/>
    <s v="DWELLING"/>
    <s v=""/>
    <n v="1"/>
  </r>
  <r>
    <n v="1413468.16428224"/>
    <n v="597193.48631792702"/>
    <n v="7307"/>
    <x v="50"/>
    <s v="1A"/>
    <s v="1500 LESLIE ST"/>
    <s v="HOMICIDE"/>
    <s v="Outside"/>
    <s v="FIREARM"/>
    <n v="734"/>
    <s v="WESTERN"/>
    <s v="SANDTOWN-WINCHESTER"/>
    <n v="39.305900000000001"/>
    <n v="-76.642600000000002"/>
    <s v="(39.3059,-76.6426)"/>
    <s v="VEHICLE"/>
    <s v=""/>
    <n v="1"/>
  </r>
  <r>
    <n v="1425721.78289721"/>
    <n v="571201.63404764398"/>
    <n v="7413"/>
    <x v="51"/>
    <s v="1A"/>
    <s v="800 PONTIAC AVE"/>
    <s v="HOMICIDE"/>
    <s v="Outside"/>
    <s v="FIREARM"/>
    <n v="913"/>
    <s v="SOUTHERN"/>
    <s v="BROOKLYN"/>
    <n v="39.234400000000001"/>
    <n v="-76.599699999999999"/>
    <s v="(39.2344,-76.5997)"/>
    <s v="STREET"/>
    <s v="Brooklyn"/>
    <n v="1"/>
  </r>
  <r>
    <n v="1402142.62258166"/>
    <n v="599082.08430566499"/>
    <n v="7409"/>
    <x v="52"/>
    <s v="1A"/>
    <s v="3900 CLIFTON AVE"/>
    <s v="HOMICIDE"/>
    <s v="Outside"/>
    <s v="FIREARM"/>
    <n v="812"/>
    <s v="SOUTHWEST"/>
    <s v="MOUNT HOLLY"/>
    <n v="39.311199999999999"/>
    <n v="-76.682599999999994"/>
    <s v="(39.3112,-76.6826)"/>
    <s v="DWELLING"/>
    <s v=""/>
    <n v="1"/>
  </r>
  <r>
    <n v="1436877.52852164"/>
    <n v="601557.34167857503"/>
    <n v="7806"/>
    <x v="53"/>
    <s v="1A"/>
    <s v="3900 ELMORA AVE"/>
    <s v="HOMICIDE"/>
    <s v="Outside"/>
    <s v="FIREARM"/>
    <n v="432"/>
    <s v="NORTHEAST"/>
    <s v="BELAIR-EDISON"/>
    <n v="39.317599999999999"/>
    <n v="-76.559799999999996"/>
    <s v="(39.3176,-76.5598)"/>
    <s v="STREET"/>
    <s v=""/>
    <n v="1"/>
  </r>
  <r>
    <n v="1423163.5744302101"/>
    <n v="599673.65908689995"/>
    <n v="7969"/>
    <x v="54"/>
    <s v="1A"/>
    <s v="700 E 20TH ST"/>
    <s v="HOMICIDE"/>
    <s v="Outside"/>
    <s v="FIREARM"/>
    <n v="312"/>
    <s v="EASTERN"/>
    <s v="EAST BALTIMORE MIDWAY"/>
    <n v="39.312600000000003"/>
    <n v="-76.6083"/>
    <s v="(39.3126,-76.6083)"/>
    <s v="ALLEY"/>
    <s v=""/>
    <n v="1"/>
  </r>
  <r>
    <n v="1404441.92427073"/>
    <n v="589073.69780950702"/>
    <n v="7912"/>
    <x v="55"/>
    <s v="1A"/>
    <s v="3500 LEEDS ST"/>
    <s v="HOMICIDE"/>
    <s v="Outside"/>
    <s v="FIREARM"/>
    <n v="835"/>
    <s v="SOUTHWEST"/>
    <s v="SAINT JOSEPHS"/>
    <n v="39.283700000000003"/>
    <n v="-76.674599999999998"/>
    <s v="(39.2837,-76.6746)"/>
    <s v="STREET"/>
    <s v=""/>
    <n v="1"/>
  </r>
  <r>
    <n v="1423916.6897615399"/>
    <n v="595633.86094751302"/>
    <n v="8024"/>
    <x v="56"/>
    <s v="1A"/>
    <s v="1000 HILLMAN ST"/>
    <s v="HOMICIDE"/>
    <s v="Outside"/>
    <s v="FIREARM"/>
    <n v="313"/>
    <s v="EASTERN"/>
    <s v="JOHNSTON SQUARE"/>
    <n v="39.301499999999997"/>
    <n v="-76.605699999999999"/>
    <s v="(39.3015,-76.6057)"/>
    <s v="STREET"/>
    <s v=""/>
    <n v="1"/>
  </r>
  <r>
    <n v="1434375.43885691"/>
    <n v="592184.47313173104"/>
    <n v="8030"/>
    <x v="57"/>
    <s v="1A"/>
    <s v="3400 LEVERTON AVE"/>
    <s v="HOMICIDE"/>
    <s v="Outside"/>
    <s v="FIREARM"/>
    <n v="223"/>
    <s v="SOUTHEAST"/>
    <s v="BALTIMORE HIGHLANDS"/>
    <n v="39.291899999999998"/>
    <n v="-76.568799999999996"/>
    <s v="(39.2919,-76.5688)"/>
    <s v="STREET"/>
    <s v=""/>
    <n v="1"/>
  </r>
  <r>
    <n v="1423135.2630686299"/>
    <n v="573266.53474412404"/>
    <n v="8023"/>
    <x v="58"/>
    <s v="1O"/>
    <s v="3500 S HANOVER ST"/>
    <s v="HOMICIDE"/>
    <s v="Outside"/>
    <s v="OTHER"/>
    <n v="912"/>
    <s v="SOUTHERN"/>
    <s v="BROOKLYN"/>
    <n v="39.240099999999998"/>
    <n v="-76.608800000000002"/>
    <s v="(39.2401,-76.6088)"/>
    <s v="PUBLIC AREA"/>
    <s v=""/>
    <n v="1"/>
  </r>
  <r>
    <n v="1416344.3477288799"/>
    <n v="592688.37259090005"/>
    <n v="8020"/>
    <x v="59"/>
    <s v="1A"/>
    <s v="900 W MULBERRY ST"/>
    <s v="HOMICIDE"/>
    <s v="Outside"/>
    <s v="FIREARM"/>
    <n v="713"/>
    <s v="WESTERN"/>
    <s v="HARLEM PARK"/>
    <n v="39.293500000000002"/>
    <n v="-76.632499999999993"/>
    <s v="(39.2935,-76.6325)"/>
    <s v="PUBLIC AREA"/>
    <s v=""/>
    <n v="1"/>
  </r>
  <r>
    <n v="1433757.5756159299"/>
    <n v="591161.69928603305"/>
    <n v="8226"/>
    <x v="60"/>
    <s v="1A"/>
    <s v="200 S BOULDIN ST"/>
    <s v="HOMICIDE"/>
    <s v="Inside"/>
    <s v="FIREARM"/>
    <n v="225"/>
    <s v="SOUTHEAST"/>
    <s v="HIGHLANDTOWN"/>
    <n v="39.289099999999998"/>
    <n v="-76.570999999999998"/>
    <s v="(39.2891,-76.571)"/>
    <s v="DWELLING"/>
    <s v=""/>
    <n v="1"/>
  </r>
  <r>
    <n v="1416637.2861786601"/>
    <n v="597242.51174372796"/>
    <n v="8274"/>
    <x v="61"/>
    <s v="1A"/>
    <s v="400 WILSON ST"/>
    <s v="HOMICIDE"/>
    <s v="Outside"/>
    <s v="FIREARM"/>
    <n v="132"/>
    <s v="CENTRAL"/>
    <s v="MADISON PARK"/>
    <n v="39.305999999999997"/>
    <n v="-76.631399999999999"/>
    <s v="(39.306,-76.6314)"/>
    <s v="STREET"/>
    <s v=""/>
    <n v="1"/>
  </r>
  <r>
    <n v="1429047.04602872"/>
    <n v="568739.66435689398"/>
    <n v="8385"/>
    <x v="62"/>
    <s v="1A"/>
    <s v="4200 MORRISON CT"/>
    <s v="HOMICIDE"/>
    <s v="Outside"/>
    <s v="FIREARM"/>
    <n v="911"/>
    <s v="SOUTHERN"/>
    <s v="CURTIS BAY"/>
    <n v="39.227600000000002"/>
    <n v="-76.587999999999994"/>
    <s v="(39.2276,-76.588)"/>
    <s v="ALLEY"/>
    <s v=""/>
    <n v="1"/>
  </r>
  <r>
    <n v="1412848.9268398399"/>
    <n v="589068.60884177405"/>
    <n v="8625"/>
    <x v="63"/>
    <s v="1A"/>
    <s v="300 S FULTON AVE"/>
    <s v="HOMICIDE"/>
    <s v="Outside"/>
    <s v="FIREARM"/>
    <n v="934"/>
    <s v="SOUTHERN"/>
    <s v="NEW SOUTHWEST/MOUNT CLARE"/>
    <n v="39.2836"/>
    <n v="-76.644900000000007"/>
    <s v="(39.2836,-76.6449)"/>
    <s v="STREET"/>
    <s v="Tri-District"/>
    <n v="1"/>
  </r>
  <r>
    <n v="1397428.9967229301"/>
    <n v="595533.03269543406"/>
    <n v="8622"/>
    <x v="64"/>
    <s v="1A"/>
    <s v="4900 N FRANKLINTOWN RD"/>
    <s v="HOMICIDE"/>
    <s v="Outside"/>
    <s v="FIREARM"/>
    <n v="821"/>
    <s v="SOUTHWEST"/>
    <s v="WEST HILLS"/>
    <n v="39.301499999999997"/>
    <n v="-76.699299999999994"/>
    <s v="(39.3015,-76.6993)"/>
    <s v="VEHICLE"/>
    <s v=""/>
    <n v="1"/>
  </r>
  <r>
    <n v="1416217.13470055"/>
    <n v="582088.64043866703"/>
    <n v="8624"/>
    <x v="65"/>
    <s v="1A"/>
    <s v="2800 MANOKIN ST"/>
    <s v="HOMICIDE"/>
    <s v="Outside"/>
    <s v="FIREARM"/>
    <n v="921"/>
    <s v="SOUTHERN"/>
    <s v="WESTPORT"/>
    <n v="39.264400000000002"/>
    <n v="-76.633099999999999"/>
    <s v="(39.2644,-76.6331)"/>
    <s v="STREET"/>
    <s v=""/>
    <n v="1"/>
  </r>
  <r>
    <n v="1413487.70026651"/>
    <n v="592203.52408054494"/>
    <n v="8725"/>
    <x v="66"/>
    <s v="1A"/>
    <s v="300 N GILMOR ST"/>
    <s v="HOMICIDE"/>
    <s v="Outside"/>
    <s v="FIREARM"/>
    <n v="711"/>
    <s v="WESTERN"/>
    <s v="FRANKLIN SQUARE"/>
    <n v="39.292200000000001"/>
    <n v="-76.642600000000002"/>
    <s v="(39.2922,-76.6426)"/>
    <s v="STREET"/>
    <s v=""/>
    <n v="1"/>
  </r>
  <r>
    <n v="1412186.91044356"/>
    <n v="591907.07572920597"/>
    <n v="9002"/>
    <x v="67"/>
    <s v="1A"/>
    <s v="1900 PENROSE AVE"/>
    <s v="HOMICIDE"/>
    <s v="Outside"/>
    <s v="FIREARM"/>
    <n v="714"/>
    <s v="WESTERN"/>
    <s v="PENROSE/FAYETTE STREET OUTREACH"/>
    <n v="39.291400000000003"/>
    <n v="-76.647199999999998"/>
    <s v="(39.2914,-76.6472)"/>
    <s v="STREET"/>
    <s v=""/>
    <n v="1"/>
  </r>
  <r>
    <n v="1426022.39354908"/>
    <n v="612288.80805164296"/>
    <n v="9168"/>
    <x v="68"/>
    <s v="1A"/>
    <s v="200 N EUTAW ST"/>
    <s v="HOMICIDE"/>
    <s v="Inside"/>
    <s v="FIREARM"/>
    <n v="413"/>
    <s v="NORTHEAST"/>
    <s v="NEW NORTHWOOD"/>
    <n v="39.347200000000001"/>
    <n v="-76.597999999999999"/>
    <s v="(39.3472,-76.598)"/>
    <s v="COMMON BUSINESS"/>
    <s v=""/>
    <n v="1"/>
  </r>
  <r>
    <n v="1433481.8474298499"/>
    <n v="619753.316316991"/>
    <n v="9477"/>
    <x v="69"/>
    <s v="1A"/>
    <s v="6600 SNOWBERRY CT"/>
    <s v="HOMICIDE"/>
    <s v="Outside"/>
    <s v="FIREARM"/>
    <n v="423"/>
    <s v="NORTHEAST"/>
    <s v="HAMILTON HILLS"/>
    <n v="39.367600000000003"/>
    <n v="-76.5715"/>
    <s v="(39.3676,-76.5715)"/>
    <s v="STREET"/>
    <s v=""/>
    <n v="1"/>
  </r>
  <r>
    <n v="1413459.3977491299"/>
    <n v="592203.41329008597"/>
    <n v="9591"/>
    <x v="70"/>
    <s v="1A"/>
    <s v="1600 W SARATOGA ST"/>
    <s v="HOMICIDE"/>
    <s v="Outside"/>
    <s v="FIREARM"/>
    <n v="711"/>
    <s v="WESTERN"/>
    <s v="FRANKLIN SQUARE"/>
    <n v="39.292200000000001"/>
    <n v="-76.642700000000005"/>
    <s v="(39.2922,-76.6427)"/>
    <s v="STREET"/>
    <s v=""/>
    <n v="1"/>
  </r>
  <r>
    <n v="1429512.17882987"/>
    <n v="566119.31583830202"/>
    <n v="9590"/>
    <x v="71"/>
    <s v="1A"/>
    <s v="5100 CURTIS AVE"/>
    <s v="HOMICIDE"/>
    <s v="Inside"/>
    <s v="FIREARM"/>
    <n v="911"/>
    <s v="SOUTHERN"/>
    <s v="CURTIS BAY"/>
    <n v="39.220399999999998"/>
    <n v="-76.586399999999998"/>
    <s v="(39.2204,-76.5864)"/>
    <s v="DWELLING"/>
    <s v=""/>
    <n v="1"/>
  </r>
  <r>
    <n v="1409484.6257408401"/>
    <n v="587963.03816444101"/>
    <n v="9854"/>
    <x v="72"/>
    <s v="1A"/>
    <s v="2600 DULANY ST"/>
    <s v="HOMICIDE"/>
    <s v="Outside"/>
    <s v="FIREARM"/>
    <n v="834"/>
    <s v="SOUTHWEST"/>
    <s v="MILLHILL"/>
    <n v="39.2806"/>
    <n v="-76.656800000000004"/>
    <s v="(39.2806,-76.6568)"/>
    <s v="STREET"/>
    <s v=""/>
    <n v="1"/>
  </r>
  <r>
    <n v="1424692.79449361"/>
    <n v="592869.02431793697"/>
    <n v="10093"/>
    <x v="73"/>
    <s v="1A"/>
    <s v="300 FORREST ST"/>
    <s v="HOMICIDE"/>
    <s v="Outside"/>
    <s v="FIREARM"/>
    <n v="211"/>
    <s v="SOUTHEAST"/>
    <s v="PLEASANT VIEW GARDENS"/>
    <n v="39.293900000000001"/>
    <n v="-76.602999999999994"/>
    <s v="(39.2939,-76.603)"/>
    <s v="STREET"/>
    <s v=""/>
    <n v="1"/>
  </r>
  <r>
    <n v="1430353.1600856499"/>
    <n v="599086.30276150897"/>
    <n v="10418"/>
    <x v="74"/>
    <s v="1A"/>
    <s v="1700 N MILTON AVE"/>
    <s v="HOMICIDE"/>
    <s v="Inside"/>
    <s v="FIREARM"/>
    <n v="331"/>
    <s v="EASTERN"/>
    <s v="BEREA"/>
    <n v="39.310899999999997"/>
    <n v="-76.582899999999995"/>
    <s v="(39.3109,-76.5829)"/>
    <s v="DWELLING"/>
    <s v=""/>
    <n v="1"/>
  </r>
  <r>
    <n v="1404566.8101679401"/>
    <n v="593736.35069531202"/>
    <n v="10482"/>
    <x v="75"/>
    <s v="1A"/>
    <s v="700 N EDGEWOOD ST"/>
    <s v="HOMICIDE"/>
    <s v="Inside"/>
    <s v="FIREARM"/>
    <n v="815"/>
    <s v="SOUTHWEST"/>
    <s v="EDGEWOOD"/>
    <n v="39.296500000000002"/>
    <n v="-76.674099999999996"/>
    <s v="(39.2965,-76.6741)"/>
    <s v="DWELLING"/>
    <s v=""/>
    <n v="1"/>
  </r>
  <r>
    <n v="1429599.44678866"/>
    <n v="596824.592380243"/>
    <n v="10481"/>
    <x v="76"/>
    <s v="1A"/>
    <s v="1200 N PATTERSON PARK AVE"/>
    <s v="HOMICIDE"/>
    <s v="Outside"/>
    <s v="FIREARM"/>
    <n v="331"/>
    <s v="EASTERN"/>
    <s v="BROADWAY EAST"/>
    <n v="39.304699999999997"/>
    <n v="-76.585599999999999"/>
    <s v="(39.3047,-76.5856)"/>
    <s v="STREET"/>
    <s v="Eastern 2"/>
    <n v="1"/>
  </r>
  <r>
    <n v="1426091.3632304601"/>
    <n v="596626.786908546"/>
    <n v="10902"/>
    <x v="77"/>
    <s v="1A"/>
    <s v="1200 N CAROLINE ST"/>
    <s v="HOMICIDE"/>
    <s v="Outside"/>
    <s v="FIREARM"/>
    <n v="314"/>
    <s v="EASTERN"/>
    <s v="OLIVER"/>
    <n v="39.304200000000002"/>
    <n v="-76.597999999999999"/>
    <s v="(39.3042,-76.598)"/>
    <s v="STREET"/>
    <s v=""/>
    <n v="1"/>
  </r>
  <r>
    <n v="1417151.3612495"/>
    <n v="596079.03353214997"/>
    <n v="11029"/>
    <x v="78"/>
    <s v="1A"/>
    <s v="500 W LAFAYETTE AVE"/>
    <s v="HOMICIDE"/>
    <s v="Outside"/>
    <s v="FIREARM"/>
    <n v="123"/>
    <s v="CENTRAL"/>
    <s v="UPTON"/>
    <n v="39.302799999999998"/>
    <n v="-76.629599999999996"/>
    <s v="(39.3028,-76.6296)"/>
    <s v="PUBLIC AREA"/>
    <s v="Central"/>
    <n v="1"/>
  </r>
  <r>
    <n v="1417151.3612495"/>
    <n v="596079.03353214997"/>
    <n v="11065"/>
    <x v="78"/>
    <s v="1A"/>
    <s v="500 W LAFAYETTE AVE"/>
    <s v="HOMICIDE"/>
    <s v="Outside"/>
    <s v="FIREARM"/>
    <n v="123"/>
    <s v="CENTRAL"/>
    <s v="UPTON"/>
    <n v="39.302799999999998"/>
    <n v="-76.629599999999996"/>
    <s v="(39.3028,-76.6296)"/>
    <s v="PUBLIC AREA"/>
    <s v="Central"/>
    <n v="1"/>
  </r>
  <r>
    <n v="1410637.6269093701"/>
    <n v="597401.10190554406"/>
    <n v="11439"/>
    <x v="79"/>
    <s v="1A"/>
    <s v="1600 N SMALLWOOD ST"/>
    <s v="HOMICIDE"/>
    <s v="Outside"/>
    <s v="FIREARM"/>
    <n v="723"/>
    <s v="WESTERN"/>
    <s v="COPPIN HEIGHTS/ASH-CO-EAST"/>
    <n v="39.3065"/>
    <n v="-76.652600000000007"/>
    <s v="(39.3065,-76.6526)"/>
    <s v="STREET"/>
    <s v="Western"/>
    <n v="1"/>
  </r>
  <r>
    <n v="1428032.9714378701"/>
    <n v="599075.805937186"/>
    <n v="11487"/>
    <x v="80"/>
    <s v="1A"/>
    <s v="1800 N CHAPEL ST"/>
    <s v="HOMICIDE"/>
    <s v="Outside"/>
    <s v="FIREARM"/>
    <n v="331"/>
    <s v="EASTERN"/>
    <s v="BROADWAY EAST"/>
    <n v="39.310899999999997"/>
    <n v="-76.591099999999997"/>
    <s v="(39.3109,-76.5911)"/>
    <s v="STREET"/>
    <s v=""/>
    <n v="1"/>
  </r>
  <r>
    <n v="1419633.88129462"/>
    <n v="591135.610256391"/>
    <n v="11438"/>
    <x v="81"/>
    <s v="1A"/>
    <s v="0 S Eutaw St"/>
    <s v="HOMICIDE"/>
    <s v="Outside"/>
    <s v="FIREARM"/>
    <n v="114"/>
    <s v="CENTRAL"/>
    <s v="DOWNTOWN"/>
    <n v="39.289200000000001"/>
    <n v="-76.620900000000006"/>
    <s v="(39.2892,-76.6209)"/>
    <s v="PUBLIC AREA"/>
    <s v=""/>
    <n v="1"/>
  </r>
  <r>
    <n v="1405796.8915578199"/>
    <n v="597929.48934593506"/>
    <n v="11489"/>
    <x v="82"/>
    <s v="1A"/>
    <s v="1800 BLOOMINGDALE RD"/>
    <s v="HOMICIDE"/>
    <s v="Outside"/>
    <s v="FIREARM"/>
    <n v="813"/>
    <s v="SOUTHWEST"/>
    <s v="ROSEMONT"/>
    <n v="39.308"/>
    <n v="-76.669700000000006"/>
    <s v="(39.308,-76.6697)"/>
    <s v="COMMON BUSINESS"/>
    <s v=""/>
    <n v="1"/>
  </r>
  <r>
    <n v="1409706.4164930801"/>
    <n v="589202.269816385"/>
    <n v="11763"/>
    <x v="83"/>
    <s v="1A"/>
    <s v="2500 MCHENRY ST"/>
    <s v="HOMICIDE"/>
    <s v="Outside"/>
    <s v="FIREARM"/>
    <n v="835"/>
    <s v="SOUTHWEST"/>
    <s v="SHIPLEY HILL"/>
    <n v="39.283999999999999"/>
    <n v="-76.656000000000006"/>
    <s v="(39.284,-76.656)"/>
    <s v="STREET"/>
    <s v=""/>
    <n v="1"/>
  </r>
  <r>
    <n v="1411386.4152952901"/>
    <n v="601374.15335716796"/>
    <n v="11833"/>
    <x v="84"/>
    <s v="1K"/>
    <s v="1700 GWYNNS FALLS PKWY"/>
    <s v="HOMICIDE"/>
    <s v="Outside"/>
    <s v="KNIFE"/>
    <n v="732"/>
    <s v="WESTERN"/>
    <s v="PARKVIEW/WOODBROOK"/>
    <n v="39.317399999999999"/>
    <n v="-76.649900000000002"/>
    <s v="(39.3174,-76.6499)"/>
    <s v="STREET"/>
    <s v=""/>
    <n v="1"/>
  </r>
  <r>
    <n v="1426259.16546655"/>
    <n v="571386.11121371004"/>
    <n v="11873"/>
    <x v="85"/>
    <s v="1A"/>
    <s v="3600 9TH ST"/>
    <s v="HOMICIDE"/>
    <s v="Outside"/>
    <s v="FIREARM"/>
    <n v="912"/>
    <s v="SOUTHERN"/>
    <s v="BROOKLYN"/>
    <n v="39.234900000000003"/>
    <n v="-76.597800000000007"/>
    <s v="(39.2349,-76.5978)"/>
    <s v="STREET"/>
    <s v="Brooklyn"/>
    <n v="1"/>
  </r>
  <r>
    <n v="1402256.19285616"/>
    <n v="607095.72399170802"/>
    <n v="11989"/>
    <x v="86"/>
    <s v="1A"/>
    <s v="3900 BELLE AVE"/>
    <s v="HOMICIDE"/>
    <s v="Outside"/>
    <s v="FIREARM"/>
    <n v="623"/>
    <s v="NORTHWEST"/>
    <s v="CALLAWAY-GARRISON"/>
    <n v="39.333199999999998"/>
    <n v="-76.682100000000005"/>
    <s v="(39.3332,-76.6821)"/>
    <s v="PUBLIC AREA"/>
    <s v=""/>
    <n v="1"/>
  </r>
  <r>
    <n v="1401934.9325296199"/>
    <n v="610008.52779790503"/>
    <n v="12108"/>
    <x v="87"/>
    <s v="1A"/>
    <s v="5100 WABASH AVE"/>
    <s v="HOMICIDE"/>
    <s v="Outside"/>
    <s v="FIREARM"/>
    <n v="634"/>
    <s v="NORTHWEST"/>
    <s v="WEST ARLINGTON"/>
    <n v="39.341200000000001"/>
    <n v="-76.683199999999999"/>
    <s v="(39.3412,-76.6832)"/>
    <s v="ALLEY"/>
    <s v=""/>
    <n v="1"/>
  </r>
  <r>
    <n v="1410805.6274157299"/>
    <n v="583014.46233683301"/>
    <n v="12107"/>
    <x v="88"/>
    <s v="1A"/>
    <s v="2500 WASHINGTON BLVD"/>
    <s v="HOMICIDE"/>
    <s v="Outside"/>
    <s v="FIREARM"/>
    <n v="831"/>
    <s v="SOUTHWEST"/>
    <s v="MORRELL PARK"/>
    <n v="39.267000000000003"/>
    <n v="-76.652199999999993"/>
    <s v="(39.267,-76.6522)"/>
    <s v="STREET"/>
    <s v=""/>
    <n v="1"/>
  </r>
  <r>
    <n v="1432597.6196886599"/>
    <n v="597129.76704190101"/>
    <n v="12228"/>
    <x v="89"/>
    <s v="1A"/>
    <s v="1200 N DECKER AVE"/>
    <s v="HOMICIDE"/>
    <s v="Outside"/>
    <s v="FIREARM"/>
    <n v="332"/>
    <s v="EASTERN"/>
    <s v="BEREA"/>
    <n v="39.305500000000002"/>
    <n v="-76.575000000000003"/>
    <s v="(39.3055,-76.575)"/>
    <s v="PUBLIC AREA"/>
    <s v=""/>
    <n v="1"/>
  </r>
  <r>
    <n v="1399675.53931125"/>
    <n v="600676.26839918399"/>
    <n v="12225"/>
    <x v="90"/>
    <s v="1A"/>
    <s v="4500 CLIFTON RD"/>
    <s v="HOMICIDE"/>
    <s v="Outside"/>
    <s v="FIREARM"/>
    <n v="624"/>
    <s v="NORTHWEST"/>
    <s v="WINDSOR HILLS"/>
    <n v="39.315600000000003"/>
    <n v="-76.691299999999998"/>
    <s v="(39.3156,-76.6913)"/>
    <s v="PUBLIC AREA"/>
    <s v=""/>
    <n v="1"/>
  </r>
  <r>
    <n v="1413364.9468046499"/>
    <n v="594643.42507091095"/>
    <n v="12295"/>
    <x v="91"/>
    <s v="1A"/>
    <s v="900 N GILMOR ST"/>
    <s v="HOMICIDE"/>
    <s v="Outside"/>
    <s v="FIREARM"/>
    <n v="724"/>
    <s v="WESTERN"/>
    <s v="SANDTOWN-WINCHESTER"/>
    <n v="39.298900000000003"/>
    <n v="-76.643000000000001"/>
    <s v="(39.2989,-76.643)"/>
    <s v="STREET"/>
    <s v="Central"/>
    <n v="1"/>
  </r>
  <r>
    <n v="1422647.3611023701"/>
    <n v="614532.47104269802"/>
    <n v="12551"/>
    <x v="92"/>
    <s v="1K"/>
    <s v="5200 YORK RD"/>
    <s v="HOMICIDE"/>
    <s v="Outside"/>
    <s v="KNIFE"/>
    <n v="521"/>
    <s v="NORTHERN"/>
    <s v="YORK-HOMELAND"/>
    <n v="39.353400000000001"/>
    <n v="-76.609899999999996"/>
    <s v="(39.3534,-76.6099)"/>
    <s v="PARKING LOT"/>
    <s v=""/>
    <n v="1"/>
  </r>
  <r>
    <n v="1435007.29727914"/>
    <n v="602167.59874873701"/>
    <n v="12675"/>
    <x v="93"/>
    <s v="1A"/>
    <s v="3500 CLIFTMONT AVE"/>
    <s v="HOMICIDE"/>
    <s v="Outside"/>
    <s v="FIREARM"/>
    <n v="432"/>
    <s v="NORTHEAST"/>
    <s v="BELAIR-EDISON"/>
    <n v="39.319299999999998"/>
    <n v="-76.566400000000002"/>
    <s v="(39.3193,-76.5664)"/>
    <s v="STREET"/>
    <s v="Northeastern"/>
    <n v="1"/>
  </r>
  <r>
    <n v="1411444.6774344801"/>
    <n v="600937.29095558298"/>
    <n v="12668"/>
    <x v="94"/>
    <s v="1A"/>
    <s v="2200 BRYANT AVE"/>
    <s v="HOMICIDE"/>
    <s v="Outside"/>
    <s v="FIREARM"/>
    <n v="731"/>
    <s v="WESTERN"/>
    <s v="PARKVIEW/WOODBROOK"/>
    <n v="39.316200000000002"/>
    <n v="-76.649699999999996"/>
    <s v="(39.3162,-76.6497)"/>
    <s v="STREET"/>
    <s v="Western"/>
    <n v="1"/>
  </r>
  <r>
    <n v="1423973.9168845599"/>
    <n v="595488.41328715405"/>
    <n v="12793"/>
    <x v="95"/>
    <s v="1A"/>
    <s v="800 ABBOTT CT"/>
    <s v="HOMICIDE"/>
    <s v="Inside"/>
    <s v="FIREARM"/>
    <n v="324"/>
    <s v="EASTERN"/>
    <s v="OLDTOWN"/>
    <n v="39.301099999999998"/>
    <n v="-76.605500000000006"/>
    <s v="(39.3011,-76.6055)"/>
    <s v="DWELLING"/>
    <s v=""/>
    <n v="1"/>
  </r>
  <r>
    <n v="1410606.2815676201"/>
    <n v="598202.30445365398"/>
    <n v="12870"/>
    <x v="96"/>
    <s v="1A"/>
    <s v="1800 N SMALLWOOD ST"/>
    <s v="HOMICIDE"/>
    <s v="Outside"/>
    <s v="FIREARM"/>
    <n v="723"/>
    <s v="WESTERN"/>
    <s v="COPPIN HEIGHTS/ASH-CO-EAST"/>
    <n v="39.308700000000002"/>
    <n v="-76.652699999999996"/>
    <s v="(39.3087,-76.6527)"/>
    <s v="STREET"/>
    <s v="Western"/>
    <n v="1"/>
  </r>
  <r>
    <n v="1432551.70334081"/>
    <n v="594834.85443650896"/>
    <n v="13111"/>
    <x v="97"/>
    <s v="1A"/>
    <s v="3000 E MONUMENT ST"/>
    <s v="HOMICIDE"/>
    <s v="Outside"/>
    <s v="FIREARM"/>
    <n v="333"/>
    <s v="EASTERN"/>
    <s v="MADISON-EASTEND"/>
    <n v="39.299199999999999"/>
    <n v="-76.575199999999995"/>
    <s v="(39.2992,-76.5752)"/>
    <s v="STREET"/>
    <s v=""/>
    <n v="1"/>
  </r>
  <r>
    <n v="1432551.70334081"/>
    <n v="594834.85443650896"/>
    <n v="13147"/>
    <x v="97"/>
    <s v="1A"/>
    <s v="3000 E MONUMENT ST"/>
    <s v="HOMICIDE"/>
    <s v="Outside"/>
    <s v="FIREARM"/>
    <n v="333"/>
    <s v="EASTERN"/>
    <s v="MADISON-EASTEND"/>
    <n v="39.299199999999999"/>
    <n v="-76.575199999999995"/>
    <s v="(39.2992,-76.5752)"/>
    <s v="STREET"/>
    <s v=""/>
    <n v="1"/>
  </r>
  <r>
    <n v="1430421.73791323"/>
    <n v="596464.10024456098"/>
    <n v="13158"/>
    <x v="98"/>
    <s v="1K"/>
    <s v="1100 N MILTON AVE"/>
    <s v="HOMICIDE"/>
    <s v="Outside"/>
    <s v="KNIFE"/>
    <n v="322"/>
    <s v="EASTERN"/>
    <s v="BIDDLE STREET"/>
    <n v="39.303699999999999"/>
    <n v="-76.582700000000003"/>
    <s v="(39.3037,-76.5827)"/>
    <s v="STREET"/>
    <s v="Eastern 2"/>
    <n v="1"/>
  </r>
  <r>
    <n v="1423952.51030599"/>
    <n v="600441.95740934601"/>
    <n v="13146"/>
    <x v="99"/>
    <s v="1A"/>
    <s v="2200 KIRK AVE"/>
    <s v="HOMICIDE"/>
    <s v="Outside"/>
    <s v="FIREARM"/>
    <n v="312"/>
    <s v="EASTERN"/>
    <s v="EAST BALTIMORE MIDWAY"/>
    <n v="39.314700000000002"/>
    <n v="-76.605500000000006"/>
    <s v="(39.3147,-76.6055)"/>
    <s v="STREET"/>
    <s v="Eastern 1"/>
    <n v="1"/>
  </r>
  <r>
    <n v="1444795.31691099"/>
    <n v="585825.22731916897"/>
    <n v="13271"/>
    <x v="100"/>
    <s v="1K"/>
    <s v="1700 DUNDALK AVE"/>
    <s v="HOMICIDE"/>
    <s v="Outside"/>
    <s v="KNIFE"/>
    <n v="234"/>
    <s v="SOUTHEAST"/>
    <s v="BROENING MANOR"/>
    <n v="39.274299999999997"/>
    <n v="-76.5321"/>
    <s v="(39.2743,-76.5321)"/>
    <s v="STREET"/>
    <s v=""/>
    <n v="1"/>
  </r>
  <r>
    <n v="1430180.51449502"/>
    <n v="593512.67520518706"/>
    <n v="13376"/>
    <x v="101"/>
    <s v="1A"/>
    <s v="400 N MONTFORD AVE"/>
    <s v="HOMICIDE"/>
    <s v="Outside"/>
    <s v="FIREARM"/>
    <n v="221"/>
    <s v="SOUTHEAST"/>
    <s v="MCELDERRY PARK"/>
    <n v="39.2956"/>
    <n v="-76.583600000000004"/>
    <s v="(39.2956,-76.5836)"/>
    <s v="STREET"/>
    <s v=""/>
    <n v="1"/>
  </r>
  <r>
    <n v="1416627.2855847799"/>
    <n v="599719.287866964"/>
    <n v="13444"/>
    <x v="102"/>
    <s v="1A"/>
    <s v="2200 CALLOW AVE"/>
    <s v="HOMICIDE"/>
    <s v="Outside"/>
    <s v="FIREARM"/>
    <n v="133"/>
    <s v="CENTRAL"/>
    <s v="RESERVOIR HILL"/>
    <n v="39.312800000000003"/>
    <n v="-76.631399999999999"/>
    <s v="(39.3128,-76.6314)"/>
    <s v="STREET"/>
    <s v=""/>
    <n v="1"/>
  </r>
  <r>
    <n v="1419098.6178301999"/>
    <n v="576819.01488229202"/>
    <n v="13728"/>
    <x v="103"/>
    <s v="1A"/>
    <s v="600 CHERRY HILL RD"/>
    <s v="HOMICIDE"/>
    <s v="Outside"/>
    <s v="FIREARM"/>
    <n v="922"/>
    <s v="SOUTHERN"/>
    <s v="CHERRY HILL"/>
    <n v="39.249899999999997"/>
    <n v="-76.623000000000005"/>
    <s v="(39.2499,-76.623)"/>
    <s v="COMMON BUSINESS"/>
    <s v=""/>
    <n v="1"/>
  </r>
  <r>
    <n v="1406089.2391389001"/>
    <n v="595344.46888394898"/>
    <n v="13831"/>
    <x v="104"/>
    <s v="1A"/>
    <s v="1100 ELLICOTT DWY"/>
    <s v="HOMICIDE"/>
    <s v="Outside"/>
    <s v="FIREARM"/>
    <n v="814"/>
    <s v="SOUTHWEST"/>
    <s v="WINCHESTER"/>
    <n v="39.300899999999999"/>
    <n v="-76.668700000000001"/>
    <s v="(39.3009,-76.6687)"/>
    <s v="STREET"/>
    <s v=""/>
    <n v="1"/>
  </r>
  <r>
    <n v="1396486.8996842799"/>
    <n v="615417.38898553001"/>
    <n v="13940"/>
    <x v="105"/>
    <s v="1A"/>
    <s v="4100 PATTERSON AVE"/>
    <s v="HOMICIDE"/>
    <s v="Outside"/>
    <s v="FIREARM"/>
    <n v="631"/>
    <s v="NORTHWEST"/>
    <s v="REISTERSTOWN STATION"/>
    <n v="39.356099999999998"/>
    <n v="-76.702399999999997"/>
    <s v="(39.3561,-76.7024)"/>
    <s v="STREET"/>
    <s v=""/>
    <n v="1"/>
  </r>
  <r>
    <n v="1430448.20384565"/>
    <n v="596864.88302872598"/>
    <n v="14071"/>
    <x v="106"/>
    <s v="1A"/>
    <s v="2500 E BIDDLE ST"/>
    <s v="HOMICIDE"/>
    <s v="Outside"/>
    <s v="FIREARM"/>
    <n v="332"/>
    <s v="EASTERN"/>
    <s v="BEREA"/>
    <n v="39.3048"/>
    <n v="-76.582599999999999"/>
    <s v="(39.3048,-76.5826)"/>
    <s v="SHED"/>
    <s v="Eastern 2"/>
    <n v="1"/>
  </r>
  <r>
    <n v="1396679.90493621"/>
    <n v="599610.02421338402"/>
    <n v="14067"/>
    <x v="107"/>
    <s v="1A"/>
    <s v="5000 CORLEY RD"/>
    <s v="HOMICIDE"/>
    <s v="Outside"/>
    <s v="FIREARM"/>
    <n v="821"/>
    <s v="SOUTHWEST"/>
    <s v="WAKEFIELD"/>
    <n v="39.3127"/>
    <n v="-76.701899999999995"/>
    <s v="(39.3127,-76.7019)"/>
    <s v="STREET"/>
    <s v=""/>
    <n v="1"/>
  </r>
  <r>
    <n v="1414734.16735378"/>
    <n v="599056.08510854805"/>
    <n v="14205"/>
    <x v="108"/>
    <s v="1A"/>
    <s v="1200 CLENDENIN ST"/>
    <s v="HOMICIDE"/>
    <s v="Outside"/>
    <s v="FIREARM"/>
    <n v="733"/>
    <s v="WESTERN"/>
    <s v="PENN NORTH"/>
    <n v="39.311"/>
    <n v="-76.638099999999994"/>
    <s v="(39.311,-76.6381)"/>
    <s v="ALLEY"/>
    <s v=""/>
    <n v="1"/>
  </r>
  <r>
    <n v="1429505.7976844399"/>
    <n v="598754.63027505297"/>
    <n v="14501"/>
    <x v="109"/>
    <s v="1A"/>
    <s v="1700 N PATTERSON PARK AVE"/>
    <s v="HOMICIDE"/>
    <s v="Outside"/>
    <s v="FIREARM"/>
    <n v="331"/>
    <s v="EASTERN"/>
    <s v="BROADWAY EAST"/>
    <n v="39.31"/>
    <n v="-76.585899999999995"/>
    <s v="(39.31,-76.5859)"/>
    <s v="STREET"/>
    <s v=""/>
    <n v="1"/>
  </r>
  <r>
    <n v="1414157.1988496899"/>
    <n v="594682.95910181198"/>
    <n v="14756"/>
    <x v="110"/>
    <s v="1A"/>
    <s v="900 N CALHOUN ST"/>
    <s v="HOMICIDE"/>
    <s v="Outside"/>
    <s v="FIREARM"/>
    <n v="724"/>
    <s v="WESTERN"/>
    <s v="SANDTOWN-WINCHESTER"/>
    <n v="39.298999999999999"/>
    <n v="-76.640199999999993"/>
    <s v="(39.299,-76.6402)"/>
    <s v="STREET"/>
    <s v="Central"/>
    <n v="1"/>
  </r>
  <r>
    <n v="1410674.0808928099"/>
    <n v="587821.84361162095"/>
    <n v="14839"/>
    <x v="111"/>
    <s v="1A"/>
    <s v="2300 WILKENS AVE"/>
    <s v="HOMICIDE"/>
    <s v="Outside"/>
    <s v="FIREARM"/>
    <n v="834"/>
    <s v="SOUTHWEST"/>
    <s v="CARROLLTON RIDGE"/>
    <n v="39.280200000000001"/>
    <n v="-76.652600000000007"/>
    <s v="(39.2802,-76.6526)"/>
    <s v="STREET"/>
    <s v="Tri-District"/>
    <n v="1"/>
  </r>
  <r>
    <n v="1409065.79620817"/>
    <n v="609087.23289022502"/>
    <n v="14944"/>
    <x v="112"/>
    <s v="1A"/>
    <s v="2400 LOYOLA SOUTHWAY"/>
    <s v="HOMICIDE"/>
    <s v="Outside"/>
    <s v="FIREARM"/>
    <n v="533"/>
    <s v="NORTHERN"/>
    <s v="GREENSPRING"/>
    <n v="39.3386"/>
    <n v="-76.658000000000001"/>
    <s v="(39.3386,-76.658)"/>
    <s v="STREET"/>
    <s v=""/>
    <n v="1"/>
  </r>
  <r>
    <n v="1433039.2635126701"/>
    <n v="593453.02574539802"/>
    <n v="15050"/>
    <x v="113"/>
    <s v="1A"/>
    <s v="3100 PULASKI HWY"/>
    <s v="HOMICIDE"/>
    <s v="Outside"/>
    <s v="FIREARM"/>
    <n v="224"/>
    <s v="SOUTHEAST"/>
    <s v="ELLWOOD PARK/MONUMENT"/>
    <n v="39.295400000000001"/>
    <n v="-76.573499999999996"/>
    <s v="(39.2954,-76.5735)"/>
    <s v="STREET"/>
    <s v=""/>
    <n v="1"/>
  </r>
  <r>
    <n v="1401537.83775102"/>
    <n v="610334.96931266203"/>
    <n v="15049"/>
    <x v="114"/>
    <s v="1A"/>
    <s v="5200 FAIRLAWN AVE"/>
    <s v="HOMICIDE"/>
    <s v="Outside"/>
    <s v="FIREARM"/>
    <n v="634"/>
    <s v="NORTHWEST"/>
    <s v="WOODMERE"/>
    <n v="39.342100000000002"/>
    <n v="-76.684600000000003"/>
    <s v="(39.3421,-76.6846)"/>
    <s v="STREET"/>
    <s v=""/>
    <n v="1"/>
  </r>
  <r>
    <n v="1397145.3220839701"/>
    <n v="587118.28099718597"/>
    <n v="15268"/>
    <x v="115"/>
    <s v="1O"/>
    <s v="500 COVENTRY RD"/>
    <s v="HOMICIDE"/>
    <s v="Inside"/>
    <s v="OTHER"/>
    <n v="833"/>
    <s v="SOUTHWEST"/>
    <s v="BEECHFIELD"/>
    <n v="39.278399999999998"/>
    <n v="-76.700400000000002"/>
    <s v="(39.2784,-76.7004)"/>
    <s v="DWELLING"/>
    <s v=""/>
    <n v="1"/>
  </r>
  <r>
    <n v="1397145.3220839701"/>
    <n v="587118.28099718597"/>
    <n v="15269"/>
    <x v="115"/>
    <s v="1O"/>
    <s v="500 COVENTRY RD"/>
    <s v="HOMICIDE"/>
    <s v="Inside"/>
    <s v="OTHER"/>
    <n v="833"/>
    <s v="SOUTHWEST"/>
    <s v="BEECHFIELD"/>
    <n v="39.278399999999998"/>
    <n v="-76.700400000000002"/>
    <s v="(39.2784,-76.7004)"/>
    <s v="DWELLING"/>
    <s v=""/>
    <n v="1"/>
  </r>
  <r>
    <n v="1428862.069867"/>
    <n v="597185.49360338203"/>
    <n v="15606"/>
    <x v="116"/>
    <s v="1A"/>
    <s v="2100 E PRESTON ST"/>
    <s v="HOMICIDE"/>
    <s v="Outside"/>
    <s v="FIREARM"/>
    <n v="331"/>
    <s v="EASTERN"/>
    <s v="BROADWAY EAST"/>
    <n v="39.305700000000002"/>
    <n v="-76.588200000000001"/>
    <s v="(39.3057,-76.5882)"/>
    <s v="STREET"/>
    <s v=""/>
    <n v="1"/>
  </r>
  <r>
    <n v="1421926.94299212"/>
    <n v="591035.96382515505"/>
    <n v="15729"/>
    <x v="117"/>
    <s v="1O"/>
    <s v="100 E REDWOOD ST"/>
    <s v="HOMICIDE"/>
    <s v="Outside"/>
    <s v="OTHER"/>
    <n v="111"/>
    <s v="CENTRAL"/>
    <s v="DOWNTOWN"/>
    <n v="39.288899999999998"/>
    <n v="-76.612799999999993"/>
    <s v="(39.2889,-76.6128)"/>
    <s v="STREET"/>
    <s v=""/>
    <n v="1"/>
  </r>
  <r>
    <n v="1422630.88205687"/>
    <n v="571989.57157216803"/>
    <n v="15728"/>
    <x v="118"/>
    <s v="1A"/>
    <s v="3800 S HANOVER ST"/>
    <s v="HOMICIDE"/>
    <s v="Outside"/>
    <s v="FIREARM"/>
    <n v="913"/>
    <s v="SOUTHERN"/>
    <s v="BROOKLYN"/>
    <n v="39.236600000000003"/>
    <n v="-76.610600000000005"/>
    <s v="(39.2366,-76.6106)"/>
    <s v="STREET"/>
    <s v=""/>
    <n v="1"/>
  </r>
  <r>
    <n v="1411771.05797595"/>
    <n v="589647.21410332003"/>
    <n v="16072"/>
    <x v="119"/>
    <s v="1A"/>
    <s v="2000 W PRATT ST"/>
    <s v="HOMICIDE"/>
    <s v="Outside"/>
    <s v="FIREARM"/>
    <n v="934"/>
    <s v="SOUTHERN"/>
    <s v="CARROLLTON RIDGE"/>
    <n v="39.285200000000003"/>
    <n v="-76.648700000000005"/>
    <s v="(39.2852,-76.6487)"/>
    <s v="COMMON BUSINESS"/>
    <s v="Tri-District"/>
    <n v="1"/>
  </r>
  <r>
    <n v="1424841.8236664699"/>
    <n v="597641.18042578199"/>
    <n v="16038"/>
    <x v="120"/>
    <s v="1K"/>
    <s v="1400 AISQUITH ST"/>
    <s v="HOMICIDE"/>
    <s v="Inside"/>
    <s v="KNIFE"/>
    <n v="314"/>
    <s v="EASTERN"/>
    <s v="OLIVER"/>
    <n v="39.307000000000002"/>
    <n v="-76.602400000000003"/>
    <s v="(39.307,-76.6024)"/>
    <s v="DWELLING"/>
    <s v=""/>
    <n v="1"/>
  </r>
  <r>
    <n v="1434232.7232568399"/>
    <n v="592438.76525411103"/>
    <n v="16029"/>
    <x v="121"/>
    <s v="1A"/>
    <s v="3400 E BALTIMORE ST"/>
    <s v="HOMICIDE"/>
    <s v="Outside"/>
    <s v="FIREARM"/>
    <n v="222"/>
    <s v="SOUTHEAST"/>
    <s v="BALTIMORE HIGHLANDS"/>
    <n v="39.2926"/>
    <n v="-76.569299999999998"/>
    <s v="(39.2926,-76.5693)"/>
    <s v="STREET"/>
    <s v=""/>
    <n v="1"/>
  </r>
  <r>
    <n v="1410918.5998950901"/>
    <n v="583087.73955964902"/>
    <n v="16173"/>
    <x v="122"/>
    <s v="1A"/>
    <s v="2400 WASHINGTON BLVD"/>
    <s v="HOMICIDE"/>
    <s v="Outside"/>
    <s v="FIREARM"/>
    <n v="831"/>
    <s v="SOUTHWEST"/>
    <s v="MORRELL PARK"/>
    <n v="39.267200000000003"/>
    <n v="-76.651799999999994"/>
    <s v="(39.2672,-76.6518)"/>
    <s v="DWELLING"/>
    <s v=""/>
    <n v="1"/>
  </r>
  <r>
    <n v="1402129.1132056799"/>
    <n v="611101.92451466003"/>
    <n v="16271"/>
    <x v="123"/>
    <s v="1A"/>
    <s v="4000 W BELVEDERE AVE"/>
    <s v="HOMICIDE"/>
    <s v="Outside"/>
    <s v="FIREARM"/>
    <n v="633"/>
    <s v="NORTHWEST"/>
    <s v="WOODMERE"/>
    <n v="39.344200000000001"/>
    <n v="-76.682500000000005"/>
    <s v="(39.3442,-76.6825)"/>
    <s v="STREET"/>
    <s v="Northwestern"/>
    <n v="1"/>
  </r>
  <r>
    <n v="1413320.1832470701"/>
    <n v="577123.605174253"/>
    <n v="16270"/>
    <x v="124"/>
    <s v="1A"/>
    <s v="2100 W PATAPSCO AVE"/>
    <s v="HOMICIDE"/>
    <s v="Outside"/>
    <s v="FIREARM"/>
    <n v="923"/>
    <s v="SOUTHERN"/>
    <s v="LAKELAND"/>
    <n v="39.250799999999998"/>
    <n v="-76.6434"/>
    <s v="(39.2508,-76.6434)"/>
    <s v="STREET"/>
    <s v=""/>
    <n v="1"/>
  </r>
  <r>
    <n v="1411738.54893296"/>
    <n v="590739.79390234197"/>
    <n v="16268"/>
    <x v="125"/>
    <s v="1A"/>
    <s v="2000 W BALTIMORE ST"/>
    <s v="HOMICIDE"/>
    <s v="Outside"/>
    <s v="FIREARM"/>
    <n v="714"/>
    <s v="WESTERN"/>
    <s v="PENROSE/FAYETTE STREET OUTREACH"/>
    <n v="39.288200000000003"/>
    <n v="-76.648799999999994"/>
    <s v="(39.2882,-76.6488)"/>
    <s v="STREET"/>
    <s v="Tri-District"/>
    <n v="1"/>
  </r>
  <r>
    <n v="1420447.47018026"/>
    <n v="599625.72382092103"/>
    <n v="16366"/>
    <x v="126"/>
    <s v="1A"/>
    <s v="2000 MARYLAND AVE"/>
    <s v="HOMICIDE"/>
    <s v="Outside"/>
    <s v="FIREARM"/>
    <n v="514"/>
    <s v="NORTHERN"/>
    <s v="CHARLES NORTH"/>
    <n v="39.3125"/>
    <n v="-76.617900000000006"/>
    <s v="(39.3125,-76.6179)"/>
    <s v="STREET"/>
    <s v=""/>
    <n v="1"/>
  </r>
  <r>
    <n v="1403180.9654882101"/>
    <n v="593476.475529255"/>
    <n v="16367"/>
    <x v="127"/>
    <s v="1A"/>
    <s v="3700 GELSTON DR"/>
    <s v="HOMICIDE"/>
    <s v="Outside"/>
    <s v="FIREARM"/>
    <n v="815"/>
    <s v="SOUTHWEST"/>
    <s v="EDGEWOOD"/>
    <n v="39.2958"/>
    <n v="-76.679000000000002"/>
    <s v="(39.2958,-76.679)"/>
    <s v="STREET"/>
    <s v=""/>
    <n v="1"/>
  </r>
  <r>
    <n v="1410109.9445666799"/>
    <n v="602243.46164825803"/>
    <n v="16538"/>
    <x v="128"/>
    <s v="1A"/>
    <s v="2300 TIOGA PKWY"/>
    <s v="HOMICIDE"/>
    <s v="Outside"/>
    <s v="FIREARM"/>
    <n v="611"/>
    <s v="NORTHWEST"/>
    <s v="LIBERTY SQUARE"/>
    <n v="39.319800000000001"/>
    <n v="-76.654399999999995"/>
    <s v="(39.3198,-76.6544)"/>
    <s v="STREET"/>
    <s v=""/>
    <n v="1"/>
  </r>
  <r>
    <n v="1403087.2378666799"/>
    <n v="612088.72554522904"/>
    <n v="16600"/>
    <x v="129"/>
    <s v="1A"/>
    <s v="3500 W BELVEDERE AVE"/>
    <s v="HOMICIDE"/>
    <s v="Inside"/>
    <s v="FIREARM"/>
    <n v="633"/>
    <s v="NORTHWEST"/>
    <s v="CENTRAL PARK HEIGHTS"/>
    <n v="39.346899999999998"/>
    <n v="-76.679100000000005"/>
    <s v="(39.3469,-76.6791)"/>
    <s v="DWELLING"/>
    <s v="Northwestern"/>
    <n v="1"/>
  </r>
  <r>
    <n v="1426213.09860723"/>
    <n v="601107.45556157897"/>
    <n v="16664"/>
    <x v="130"/>
    <s v="1A"/>
    <s v="1200 CLIFTVIEW AVE"/>
    <s v="HOMICIDE"/>
    <s v="Outside"/>
    <s v="FIREARM"/>
    <n v="312"/>
    <s v="EASTERN"/>
    <s v="EAST BALTIMORE MIDWAY"/>
    <n v="39.316499999999998"/>
    <n v="-76.597499999999997"/>
    <s v="(39.3165,-76.5975)"/>
    <s v="STREET"/>
    <s v="Eastern 1"/>
    <n v="1"/>
  </r>
  <r>
    <n v="1425844.83714961"/>
    <n v="568980.37122744694"/>
    <n v="16705"/>
    <x v="131"/>
    <s v="1A"/>
    <s v="4200 THAYER CT"/>
    <s v="HOMICIDE"/>
    <s v="Outside"/>
    <s v="FIREARM"/>
    <n v="913"/>
    <s v="SOUTHERN"/>
    <s v="BROOKLYN"/>
    <n v="39.228299999999997"/>
    <n v="-76.599299999999999"/>
    <s v="(39.2283,-76.5993)"/>
    <s v="STREET"/>
    <s v=""/>
    <n v="1"/>
  </r>
  <r>
    <n v="1404079.3196010799"/>
    <n v="603496.169450004"/>
    <n v="16922"/>
    <x v="132"/>
    <s v="1A"/>
    <s v="3500 SPRINGDALE AVE"/>
    <s v="HOMICIDE"/>
    <s v="Outside"/>
    <s v="FIREARM"/>
    <n v="623"/>
    <s v="NORTHWEST"/>
    <s v="FOREST PARK"/>
    <n v="39.323300000000003"/>
    <n v="-76.675700000000006"/>
    <s v="(39.3233,-76.6757)"/>
    <s v="VEHICLE"/>
    <s v=""/>
    <n v="1"/>
  </r>
  <r>
    <n v="1400179.4358584899"/>
    <n v="593939.60162340896"/>
    <n v="17202"/>
    <x v="133"/>
    <s v="1A"/>
    <s v="4300 FLOWERTON RD"/>
    <s v="HOMICIDE"/>
    <s v="Outside"/>
    <s v="FIREARM"/>
    <n v="822"/>
    <s v="SOUTHWEST"/>
    <s v="ROGNEL HEIGHTS"/>
    <n v="39.2971"/>
    <n v="-76.689599999999999"/>
    <s v="(39.2971,-76.6896)"/>
    <s v="STREET"/>
    <s v=""/>
    <n v="1"/>
  </r>
  <r>
    <n v="1400179.4358584899"/>
    <n v="593939.60162340896"/>
    <n v="17204"/>
    <x v="133"/>
    <s v="1A"/>
    <s v="4300 FLOWERTON RD"/>
    <s v="HOMICIDE"/>
    <s v="Outside"/>
    <s v="FIREARM"/>
    <n v="822"/>
    <s v="SOUTHWEST"/>
    <s v="ROGNEL HEIGHTS"/>
    <n v="39.2971"/>
    <n v="-76.689599999999999"/>
    <s v="(39.2971,-76.6896)"/>
    <s v="STREET"/>
    <s v=""/>
    <n v="1"/>
  </r>
  <r>
    <n v="1402732.2254808701"/>
    <n v="592309.34852377698"/>
    <n v="17303"/>
    <x v="134"/>
    <s v="1A"/>
    <s v="3900 W FRANKLIN ST"/>
    <s v="HOMICIDE"/>
    <s v="Outside"/>
    <s v="FIREARM"/>
    <n v="824"/>
    <s v="SOUTHWEST"/>
    <s v="ALLENDALE"/>
    <n v="39.2926"/>
    <n v="-76.680599999999998"/>
    <s v="(39.2926,-76.6806)"/>
    <s v="STREET"/>
    <s v=""/>
    <n v="1"/>
  </r>
  <r>
    <n v="1406318.7982680299"/>
    <n v="610024.11333202804"/>
    <n v="17354"/>
    <x v="135"/>
    <s v="1A"/>
    <s v="3200 WYLIE AVE"/>
    <s v="HOMICIDE"/>
    <s v="Outside"/>
    <s v="FIREARM"/>
    <n v="614"/>
    <s v="NORTHWEST"/>
    <s v="CENTRAL PARK HEIGHTS"/>
    <n v="39.341200000000001"/>
    <n v="-76.667699999999996"/>
    <s v="(39.3412,-76.6677)"/>
    <s v="STREET"/>
    <s v=""/>
    <n v="1"/>
  </r>
  <r>
    <n v="1414311.92334144"/>
    <n v="591332.59874270495"/>
    <n v="17504"/>
    <x v="136"/>
    <s v="1A"/>
    <s v="1400 W FAYETTE ST"/>
    <s v="HOMICIDE"/>
    <s v="Outside"/>
    <s v="FIREARM"/>
    <n v="711"/>
    <s v="WESTERN"/>
    <s v="FRANKLIN SQUARE"/>
    <n v="39.2898"/>
    <n v="-76.639700000000005"/>
    <s v="(39.2898,-76.6397)"/>
    <s v="STREET"/>
    <s v=""/>
    <n v="1"/>
  </r>
  <r>
    <n v="1413638.5179395999"/>
    <n v="597048.45896653703"/>
    <n v="17712"/>
    <x v="137"/>
    <s v="1A"/>
    <s v="1500 PRESSTMAN ST"/>
    <s v="HOMICIDE"/>
    <s v="Outside"/>
    <s v="FIREARM"/>
    <n v="734"/>
    <s v="WESTERN"/>
    <s v="SANDTOWN-WINCHESTER"/>
    <n v="39.305500000000002"/>
    <n v="-76.641999999999996"/>
    <s v="(39.3055,-76.642)"/>
    <s v="STREET"/>
    <s v=""/>
    <n v="1"/>
  </r>
  <r>
    <n v="1424294.24253447"/>
    <n v="599933.50229642005"/>
    <n v="17708"/>
    <x v="138"/>
    <s v="1A"/>
    <s v="2000 KENNEDY AVE"/>
    <s v="HOMICIDE"/>
    <s v="Inside"/>
    <s v="FIREARM"/>
    <n v="312"/>
    <s v="EASTERN"/>
    <s v="EAST BALTIMORE MIDWAY"/>
    <n v="39.313299999999998"/>
    <n v="-76.604299999999995"/>
    <s v="(39.3133,-76.6043)"/>
    <s v="VACANT DWELLING"/>
    <s v="Eastern 1"/>
    <n v="1"/>
  </r>
  <r>
    <n v="1415722.1412525701"/>
    <n v="592576.60449760105"/>
    <n v="18033"/>
    <x v="139"/>
    <s v="1A"/>
    <s v="1000 W MULBERRY ST"/>
    <s v="HOMICIDE"/>
    <s v="Outside"/>
    <s v="FIREARM"/>
    <n v="713"/>
    <s v="WESTERN"/>
    <s v="POPPLETON"/>
    <n v="39.293199999999999"/>
    <n v="-76.634699999999995"/>
    <s v="(39.2932,-76.6347)"/>
    <s v="STREET"/>
    <s v=""/>
    <n v="1"/>
  </r>
  <r>
    <n v="1426334.61941291"/>
    <n v="592803.36922520702"/>
    <n v="18376"/>
    <x v="140"/>
    <s v="1A"/>
    <s v="1500 E LEXINGTON ST"/>
    <s v="HOMICIDE"/>
    <s v="Outside"/>
    <s v="FIREARM"/>
    <n v="212"/>
    <s v="SOUTHEAST"/>
    <s v="DUNBAR-BROADWAY"/>
    <n v="39.293700000000001"/>
    <n v="-76.597200000000001"/>
    <s v="(39.2937,-76.5972)"/>
    <s v="STREET"/>
    <s v=""/>
    <n v="1"/>
  </r>
  <r>
    <n v="1424294.4004148201"/>
    <n v="599897.07912068197"/>
    <n v="18645"/>
    <x v="141"/>
    <s v="1A"/>
    <s v="2000 KENNEDY AVE"/>
    <s v="HOMICIDE"/>
    <s v="Outside"/>
    <s v="FIREARM"/>
    <n v="312"/>
    <s v="EASTERN"/>
    <s v="EAST BALTIMORE MIDWAY"/>
    <n v="39.313200000000002"/>
    <n v="-76.604299999999995"/>
    <s v="(39.3132,-76.6043)"/>
    <s v="DWELLING"/>
    <s v="Eastern 1"/>
    <n v="1"/>
  </r>
  <r>
    <n v="1433807.33311858"/>
    <n v="592618.88023611903"/>
    <n v="18683"/>
    <x v="142"/>
    <s v="1A"/>
    <s v="3300 NOBLE ST"/>
    <s v="HOMICIDE"/>
    <s v="Outside"/>
    <s v="FIREARM"/>
    <n v="222"/>
    <s v="SOUTHEAST"/>
    <s v="PATTERSON PARK NEIGHBORHOOD"/>
    <n v="39.293100000000003"/>
    <n v="-76.570800000000006"/>
    <s v="(39.2931,-76.5708)"/>
    <s v="STREET"/>
    <s v=""/>
    <n v="1"/>
  </r>
  <r>
    <n v="1402124.00655811"/>
    <n v="604436.31778195896"/>
    <n v="18684"/>
    <x v="143"/>
    <s v="1A"/>
    <s v="3800 W FOREST PARK AVE"/>
    <s v="HOMICIDE"/>
    <s v="Outside"/>
    <s v="FIREARM"/>
    <n v="621"/>
    <s v="NORTHWEST"/>
    <s v="CENTRAL FOREST PARK"/>
    <n v="39.325899999999997"/>
    <n v="-76.682599999999994"/>
    <s v="(39.3259,-76.6826)"/>
    <s v="STREET"/>
    <s v=""/>
    <n v="1"/>
  </r>
  <r>
    <n v="1417026.98982817"/>
    <n v="591853.38722108502"/>
    <n v="18801"/>
    <x v="144"/>
    <s v="1A"/>
    <s v="800 W LEXINGTON ST"/>
    <s v="HOMICIDE"/>
    <s v="Outside"/>
    <s v="FIREARM"/>
    <n v="712"/>
    <s v="WESTERN"/>
    <s v="POPPLETON"/>
    <n v="39.291200000000003"/>
    <n v="-76.630099999999999"/>
    <s v="(39.2912,-76.6301)"/>
    <s v="STREET"/>
    <s v=""/>
    <n v="1"/>
  </r>
  <r>
    <n v="1411067.8783264901"/>
    <n v="588478.96698734898"/>
    <n v="18854"/>
    <x v="145"/>
    <s v="1A"/>
    <s v="2200 ASHTON ST"/>
    <s v="HOMICIDE"/>
    <s v="Outside"/>
    <s v="FIREARM"/>
    <n v="834"/>
    <s v="SOUTHWEST"/>
    <s v="CARROLLTON RIDGE"/>
    <n v="39.281999999999996"/>
    <n v="-76.651200000000003"/>
    <s v="(39.282,-76.6512)"/>
    <s v="STREET"/>
    <s v="Tri-District"/>
    <n v="1"/>
  </r>
  <r>
    <n v="1396486.8996842799"/>
    <n v="615417.38898553001"/>
    <n v="19031"/>
    <x v="146"/>
    <s v="1A"/>
    <s v="4100 PATTERSON AVE"/>
    <s v="HOMICIDE"/>
    <s v="Outside"/>
    <s v="FIREARM"/>
    <n v="631"/>
    <s v="NORTHWEST"/>
    <s v="REISTERSTOWN STATION"/>
    <n v="39.356099999999998"/>
    <n v="-76.702399999999997"/>
    <s v="(39.3561,-76.7024)"/>
    <s v="PARKING LOT"/>
    <s v=""/>
    <n v="1"/>
  </r>
  <r>
    <n v="1425531.9969695101"/>
    <n v="601577.97234063898"/>
    <n v="19097"/>
    <x v="147"/>
    <s v="1A"/>
    <s v="2400 GARRETT AVE"/>
    <s v="HOMICIDE"/>
    <s v="Outside"/>
    <s v="FIREARM"/>
    <n v="411"/>
    <s v="NORTHEAST"/>
    <s v="COLDSTREAM HOMESTEAD MONTEBELLO"/>
    <n v="39.317799999999998"/>
    <n v="-76.599900000000005"/>
    <s v="(39.3178,-76.5999)"/>
    <s v="STREET"/>
    <s v=""/>
    <n v="1"/>
  </r>
  <r>
    <n v="1432981.13041837"/>
    <n v="593780.56772093999"/>
    <n v="19099"/>
    <x v="148"/>
    <s v="1A"/>
    <s v="400 N ELLWOOD AVE"/>
    <s v="HOMICIDE"/>
    <s v="Outside"/>
    <s v="FIREARM"/>
    <n v="224"/>
    <s v="SOUTHEAST"/>
    <s v="ELLWOOD PARK/MONUMENT"/>
    <n v="39.296300000000002"/>
    <n v="-76.573700000000002"/>
    <s v="(39.2963,-76.5737)"/>
    <s v="STREET"/>
    <s v=""/>
    <n v="1"/>
  </r>
  <r>
    <n v="1428543.52084007"/>
    <n v="567316.901558468"/>
    <n v="19184"/>
    <x v="149"/>
    <s v="1A"/>
    <s v="1500 CYPRESS ST"/>
    <s v="HOMICIDE"/>
    <s v="Outside"/>
    <s v="FIREARM"/>
    <n v="911"/>
    <s v="SOUTHERN"/>
    <s v="CURTIS BAY"/>
    <n v="39.223700000000001"/>
    <n v="-76.589799999999997"/>
    <s v="(39.2237,-76.5898)"/>
    <s v="PARKING LOT"/>
    <s v=""/>
    <n v="1"/>
  </r>
  <r>
    <n v="1395947.9832293601"/>
    <n v="615925.57661004597"/>
    <n v="19225"/>
    <x v="150"/>
    <s v="1A"/>
    <s v="6600 REISTERSTOWN RD"/>
    <s v="HOMICIDE"/>
    <s v="Inside"/>
    <s v="FIREARM"/>
    <n v="631"/>
    <s v="NORTHWEST"/>
    <s v="REISTERSTOWN STATION"/>
    <n v="39.357500000000002"/>
    <n v="-76.704300000000003"/>
    <s v="(39.3575,-76.7043)"/>
    <s v="COMMON BUSINESS"/>
    <s v=""/>
    <n v="1"/>
  </r>
  <r>
    <n v="1434514.71238842"/>
    <n v="592658.63943011896"/>
    <n v="19275"/>
    <x v="151"/>
    <s v="1A"/>
    <s v="3500 NOBLE ST"/>
    <s v="HOMICIDE"/>
    <s v="Outside"/>
    <s v="FIREARM"/>
    <n v="223"/>
    <s v="SOUTHEAST"/>
    <s v="BALTIMORE HIGHLANDS"/>
    <n v="39.293199999999999"/>
    <n v="-76.568299999999994"/>
    <s v="(39.2932,-76.5683)"/>
    <s v="STREET"/>
    <s v=""/>
    <n v="1"/>
  </r>
  <r>
    <n v="1416068.98825523"/>
    <n v="583727.09416966699"/>
    <n v="19427"/>
    <x v="152"/>
    <s v="1A"/>
    <s v="1800 S MONROE ST"/>
    <s v="HOMICIDE"/>
    <s v="Outside"/>
    <s v="FIREARM"/>
    <n v="941"/>
    <s v="SOUTHERN"/>
    <s v="CARROLL - CAMDEN INDUSTRIAL AREA"/>
    <n v="39.268900000000002"/>
    <n v="-76.633600000000001"/>
    <s v="(39.2689,-76.6336)"/>
    <s v="STREET"/>
    <s v=""/>
    <n v="1"/>
  </r>
  <r>
    <n v="1435669.07363336"/>
    <n v="605776.73210597096"/>
    <n v="19543"/>
    <x v="153"/>
    <s v="1A"/>
    <s v="4200 NICHOLAS AVE"/>
    <s v="HOMICIDE"/>
    <s v="Outside"/>
    <s v="FIREARM"/>
    <n v="422"/>
    <s v="NORTHEAST"/>
    <s v="BELAIR-EDISON"/>
    <n v="39.3292"/>
    <n v="-76.563999999999993"/>
    <s v="(39.3292,-76.564)"/>
    <s v="STREET"/>
    <s v="Northeastern"/>
    <n v="1"/>
  </r>
  <r>
    <n v="1413638.5179395999"/>
    <n v="597048.45896653703"/>
    <n v="19595"/>
    <x v="154"/>
    <s v="1A"/>
    <s v="1500 PRESSTMAN ST"/>
    <s v="HOMICIDE"/>
    <s v="Outside"/>
    <s v="FIREARM"/>
    <n v="734"/>
    <s v="WESTERN"/>
    <s v="SANDTOWN-WINCHESTER"/>
    <n v="39.305500000000002"/>
    <n v="-76.641999999999996"/>
    <s v="(39.3055,-76.642)"/>
    <s v="PUBLIC AREA"/>
    <s v=""/>
    <n v="1"/>
  </r>
  <r>
    <n v="1432400.21700241"/>
    <n v="596983.15347923397"/>
    <n v="19596"/>
    <x v="155"/>
    <s v="1A"/>
    <s v="1200 N POTOMAC ST"/>
    <s v="HOMICIDE"/>
    <s v="Outside"/>
    <s v="FIREARM"/>
    <n v="332"/>
    <s v="EASTERN"/>
    <s v="BEREA"/>
    <n v="39.305100000000003"/>
    <n v="-76.575699999999998"/>
    <s v="(39.3051,-76.5757)"/>
    <s v="STREET"/>
    <s v=""/>
    <n v="1"/>
  </r>
  <r>
    <n v="1422849.2198339901"/>
    <n v="600400.78927315003"/>
    <n v="19704"/>
    <x v="156"/>
    <s v="1A"/>
    <s v="500 E 22ND ST"/>
    <s v="HOMICIDE"/>
    <s v="Outside"/>
    <s v="FIREARM"/>
    <n v="311"/>
    <s v="EASTERN"/>
    <s v="EAST BALTIMORE MIDWAY"/>
    <n v="39.314599999999999"/>
    <n v="-76.609399999999994"/>
    <s v="(39.3146,-76.6094)"/>
    <s v="STREET"/>
    <s v=""/>
    <n v="1"/>
  </r>
  <r>
    <n v="1426724.30407348"/>
    <n v="600672.62772249395"/>
    <n v="19702"/>
    <x v="157"/>
    <s v="1A"/>
    <s v="1600 CLIFTVIEW AVE"/>
    <s v="HOMICIDE"/>
    <s v="Outside"/>
    <s v="FIREARM"/>
    <n v="312"/>
    <s v="EASTERN"/>
    <s v="DARLEY PARK"/>
    <n v="39.315300000000001"/>
    <n v="-76.595699999999994"/>
    <s v="(39.3153,-76.5957)"/>
    <s v="STREET"/>
    <s v="Eastern 1"/>
    <n v="1"/>
  </r>
  <r>
    <n v="1411799.64370128"/>
    <n v="589574.47716561996"/>
    <n v="19932"/>
    <x v="158"/>
    <s v="1A"/>
    <s v="2000 W PRATT ST"/>
    <s v="HOMICIDE"/>
    <s v="Inside"/>
    <s v="FIREARM"/>
    <n v="934"/>
    <s v="SOUTHERN"/>
    <s v="CARROLLTON RIDGE"/>
    <n v="39.284999999999997"/>
    <n v="-76.648600000000002"/>
    <s v="(39.285,-76.6486)"/>
    <s v="COMMON BUSINESS"/>
    <s v="Tri-District"/>
    <n v="1"/>
  </r>
  <r>
    <n v="1427523.8240378101"/>
    <n v="599037.10652276303"/>
    <n v="19966"/>
    <x v="159"/>
    <s v="1A"/>
    <s v="1800 E LAFAYETTE AVE"/>
    <s v="HOMICIDE"/>
    <s v="Outside"/>
    <s v="FIREARM"/>
    <n v="331"/>
    <s v="EASTERN"/>
    <s v="BROADWAY EAST"/>
    <n v="39.3108"/>
    <n v="-76.5929"/>
    <s v="(39.3108,-76.5929)"/>
    <s v="STREET"/>
    <s v="Eastern 1"/>
    <n v="1"/>
  </r>
  <r>
    <n v="1422715.12960305"/>
    <n v="611910.21364900295"/>
    <n v="19998"/>
    <x v="160"/>
    <s v="1A"/>
    <s v="4700 YORK RD"/>
    <s v="HOMICIDE"/>
    <s v="Outside"/>
    <s v="FIREARM"/>
    <n v="521"/>
    <s v="NORTHERN"/>
    <s v="KERNEWOOD"/>
    <n v="39.346200000000003"/>
    <n v="-76.609700000000004"/>
    <s v="(39.3462,-76.6097)"/>
    <s v="STREET"/>
    <s v=""/>
    <n v="1"/>
  </r>
  <r>
    <n v="1430357.98622327"/>
    <n v="598030.03299077996"/>
    <n v="19997"/>
    <x v="161"/>
    <s v="1A"/>
    <s v="1500 N MILTON AVE"/>
    <s v="HOMICIDE"/>
    <s v="Outside"/>
    <s v="FIREARM"/>
    <n v="331"/>
    <s v="EASTERN"/>
    <s v="BROADWAY EAST"/>
    <n v="39.308"/>
    <n v="-76.582899999999995"/>
    <s v="(39.308,-76.5829)"/>
    <s v="STREET"/>
    <s v=""/>
    <n v="1"/>
  </r>
  <r>
    <n v="1398298.7908364099"/>
    <n v="606280.91966817598"/>
    <n v="20108"/>
    <x v="162"/>
    <s v="1A"/>
    <s v="4700 GWYNN OAK AVE"/>
    <s v="HOMICIDE"/>
    <s v="Outside"/>
    <s v="FIREARM"/>
    <n v="622"/>
    <s v="NORTHWEST"/>
    <s v="HOWARD PARK"/>
    <n v="39.331000000000003"/>
    <n v="-76.696100000000001"/>
    <s v="(39.331,-76.6961)"/>
    <s v="STREET"/>
    <s v=""/>
    <n v="1"/>
  </r>
  <r>
    <n v="1412790.6157328701"/>
    <n v="589505.46378198604"/>
    <n v="20353"/>
    <x v="163"/>
    <s v="1A"/>
    <s v="1800 DOVER ST"/>
    <s v="HOMICIDE"/>
    <s v="Outside"/>
    <s v="FIREARM"/>
    <n v="934"/>
    <s v="SOUTHERN"/>
    <s v="CARROLLTON RIDGE"/>
    <n v="39.284799999999997"/>
    <n v="-76.645099999999999"/>
    <s v="(39.2848,-76.6451)"/>
    <s v="STREET"/>
    <s v="Tri-District"/>
    <n v="1"/>
  </r>
  <r>
    <n v="1412790.6157328701"/>
    <n v="589505.46378198604"/>
    <n v="20355"/>
    <x v="163"/>
    <s v="1A"/>
    <s v="1800 DOVER ST"/>
    <s v="HOMICIDE"/>
    <s v="Outside"/>
    <s v="FIREARM"/>
    <n v="934"/>
    <s v="SOUTHERN"/>
    <s v="CARROLLTON RIDGE"/>
    <n v="39.284799999999997"/>
    <n v="-76.645099999999999"/>
    <s v="(39.2848,-76.6451)"/>
    <s v="STREET"/>
    <s v="Tri-District"/>
    <n v="1"/>
  </r>
  <r>
    <n v="1418845.8442978701"/>
    <n v="576308.04829919199"/>
    <n v="20473"/>
    <x v="164"/>
    <s v="1A"/>
    <s v="800 BRIDGEVIEW RD"/>
    <s v="HOMICIDE"/>
    <s v="Outside"/>
    <s v="FIREARM"/>
    <n v="922"/>
    <s v="SOUTHERN"/>
    <s v="CHERRY HILL"/>
    <n v="39.2485"/>
    <n v="-76.623900000000006"/>
    <s v="(39.2485,-76.6239)"/>
    <s v="STREET"/>
    <s v=""/>
    <n v="1"/>
  </r>
  <r>
    <n v="1418523.15119429"/>
    <n v="592806.50649278203"/>
    <n v="20434"/>
    <x v="165"/>
    <s v="1A"/>
    <s v="600 W MULBERRY ST"/>
    <s v="HOMICIDE"/>
    <s v="Outside"/>
    <s v="FIREARM"/>
    <n v="121"/>
    <s v="CENTRAL"/>
    <s v="UNIVERSITY OF MARYLAND"/>
    <n v="39.293799999999997"/>
    <n v="-76.624799999999993"/>
    <s v="(39.2938,-76.6248)"/>
    <s v="STREET"/>
    <s v=""/>
    <n v="1"/>
  </r>
  <r>
    <n v="1409081.5067771601"/>
    <n v="589782.69792610803"/>
    <n v="20647"/>
    <x v="166"/>
    <s v="1A"/>
    <s v="100 S FRANKLINTOWN RD"/>
    <s v="HOMICIDE"/>
    <s v="Outside"/>
    <s v="FIREARM"/>
    <n v="835"/>
    <s v="SOUTHWEST"/>
    <s v="SHIPLEY HILL"/>
    <n v="39.285600000000002"/>
    <n v="-76.658199999999994"/>
    <s v="(39.2856,-76.6582)"/>
    <s v="STREET"/>
    <s v=""/>
    <n v="1"/>
  </r>
  <r>
    <n v="1432155.6773697699"/>
    <n v="594796.590855335"/>
    <n v="20743"/>
    <x v="167"/>
    <s v="1K"/>
    <s v="2900 E MONUMENT ST"/>
    <s v="HOMICIDE"/>
    <s v="Outside"/>
    <s v="KNIFE"/>
    <n v="333"/>
    <s v="EASTERN"/>
    <s v="MADISON-EASTEND"/>
    <n v="39.299100000000003"/>
    <n v="-76.576599999999999"/>
    <s v="(39.2991,-76.5766)"/>
    <s v="STREET"/>
    <s v=""/>
    <n v="1"/>
  </r>
  <r>
    <n v="1415132.32683485"/>
    <n v="598547.73379121698"/>
    <n v="20843"/>
    <x v="168"/>
    <s v="1A"/>
    <s v="2200 MCCULLOH ST"/>
    <s v="HOMICIDE"/>
    <s v="Outside"/>
    <s v="FIREARM"/>
    <n v="131"/>
    <s v="CENTRAL"/>
    <s v="DRUID HEIGHTS"/>
    <n v="39.309600000000003"/>
    <n v="-76.636700000000005"/>
    <s v="(39.3096,-76.6367)"/>
    <s v="STREET"/>
    <s v=""/>
    <n v="1"/>
  </r>
  <r>
    <n v="1421992.83762226"/>
    <n v="595516.35179215902"/>
    <n v="20950"/>
    <x v="169"/>
    <s v="1A"/>
    <s v="1000 HUNTER ST"/>
    <s v="HOMICIDE"/>
    <s v="Outside"/>
    <s v="FIREARM"/>
    <n v="134"/>
    <s v="CENTRAL"/>
    <s v="MID-TOWN BELVEDERE"/>
    <n v="39.301200000000001"/>
    <n v="-76.612499999999997"/>
    <s v="(39.3012,-76.6125)"/>
    <s v="VEHICLE"/>
    <s v=""/>
    <n v="1"/>
  </r>
  <r>
    <n v="1430831.27231604"/>
    <n v="593552.07545577304"/>
    <n v="21401"/>
    <x v="170"/>
    <s v="1A"/>
    <s v="2500 ORLEANS ST"/>
    <s v="HOMICIDE"/>
    <s v="Inside"/>
    <s v="FIREARM"/>
    <n v="221"/>
    <s v="SOUTHEAST"/>
    <s v="MCELDERRY PARK"/>
    <n v="39.295699999999997"/>
    <n v="-76.581299999999999"/>
    <s v="(39.2957,-76.5813)"/>
    <s v="COMMON BUSINESS"/>
    <s v=""/>
    <n v="1"/>
  </r>
  <r>
    <n v="1430038.9276860801"/>
    <n v="599740.49877242302"/>
    <n v="21427"/>
    <x v="171"/>
    <s v="1K"/>
    <s v="1900 BELAIR RD"/>
    <s v="HOMICIDE"/>
    <s v="Outside"/>
    <s v="KNIFE"/>
    <n v="331"/>
    <s v="EASTERN"/>
    <s v="SOUTH CLIFTON PARK"/>
    <n v="39.3127"/>
    <n v="-76.584000000000003"/>
    <s v="(39.3127,-76.584)"/>
    <s v="STREET"/>
    <s v=""/>
    <n v="1"/>
  </r>
  <r>
    <n v="1439758.73816045"/>
    <n v="608237.00845580199"/>
    <n v="21526"/>
    <x v="172"/>
    <s v="1A"/>
    <s v="4400 FRANKFORD AVE"/>
    <s v="HOMICIDE"/>
    <s v="Outside"/>
    <s v="FIREARM"/>
    <n v="443"/>
    <s v="NORTHEAST"/>
    <s v="FRANKFORD"/>
    <n v="39.335900000000002"/>
    <n v="-76.549499999999995"/>
    <s v="(39.3359,-76.5495)"/>
    <s v="DWELLING"/>
    <s v=""/>
    <n v="1"/>
  </r>
  <r>
    <n v="1415913.1005607501"/>
    <n v="594362.12655809603"/>
    <n v="21614"/>
    <x v="173"/>
    <s v="1A"/>
    <s v="1000 W LANVALE ST"/>
    <s v="HOMICIDE"/>
    <s v="Outside"/>
    <s v="FIREARM"/>
    <n v="713"/>
    <s v="WESTERN"/>
    <s v="HARLEM PARK"/>
    <n v="39.298099999999998"/>
    <n v="-76.634"/>
    <s v="(39.2981,-76.634)"/>
    <s v="STREET"/>
    <s v="Central"/>
    <n v="1"/>
  </r>
  <r>
    <n v="1394710.4778415"/>
    <n v="587219.67478205205"/>
    <n v="21696"/>
    <x v="174"/>
    <s v="1A"/>
    <s v="5500 FREDERICK AVE"/>
    <s v="HOMICIDE"/>
    <s v="Outside"/>
    <s v="FIREARM"/>
    <n v="823"/>
    <s v="SOUTHWEST"/>
    <s v="WESTGATE"/>
    <n v="39.278700000000001"/>
    <n v="-76.709000000000003"/>
    <s v="(39.2787,-76.709)"/>
    <s v="STREET"/>
    <s v=""/>
    <n v="1"/>
  </r>
  <r>
    <n v="1409242.33508789"/>
    <n v="607266.69329355005"/>
    <n v="21703"/>
    <x v="175"/>
    <s v="1A"/>
    <s v="400 REDWOOD ST"/>
    <s v="HOMICIDE"/>
    <s v="Outside"/>
    <s v="FIREARM"/>
    <n v="533"/>
    <s v="NORTHERN"/>
    <s v="GREENSPRING"/>
    <n v="39.333599999999997"/>
    <n v="-76.657399999999996"/>
    <s v="(39.3336,-76.6574)"/>
    <s v="STREET"/>
    <s v=""/>
    <n v="1"/>
  </r>
  <r>
    <n v="1397428.9967229301"/>
    <n v="595533.03269543406"/>
    <n v="21701"/>
    <x v="176"/>
    <s v="1A"/>
    <s v="4900 N FRANKLINTOWN RD"/>
    <s v="HOMICIDE"/>
    <s v="Outside"/>
    <s v="FIREARM"/>
    <n v="821"/>
    <s v="SOUTHWEST"/>
    <s v="WEST HILLS"/>
    <n v="39.301499999999997"/>
    <n v="-76.699299999999994"/>
    <s v="(39.3015,-76.6993)"/>
    <s v="PUBLIC AREA"/>
    <s v=""/>
    <n v="1"/>
  </r>
  <r>
    <n v="1414965.2179141601"/>
    <n v="590752.40882069198"/>
    <n v="21780"/>
    <x v="177"/>
    <s v="1A"/>
    <s v="0 S STOCKTON ST"/>
    <s v="HOMICIDE"/>
    <s v="Outside"/>
    <s v="FIREARM"/>
    <n v="931"/>
    <s v="SOUTHERN"/>
    <s v="HOLLINS MARKET"/>
    <n v="39.288200000000003"/>
    <n v="-76.6374"/>
    <s v="(39.2882,-76.6374)"/>
    <s v="STREET"/>
    <s v=""/>
    <n v="1"/>
  </r>
  <r>
    <n v="1407441.5601822401"/>
    <n v="596988.47643389902"/>
    <n v="21781"/>
    <x v="178"/>
    <s v="1K"/>
    <s v="2800 BRIGHTON ST"/>
    <s v="HOMICIDE"/>
    <s v="Outside"/>
    <s v="KNIFE"/>
    <n v="813"/>
    <s v="SOUTHWEST"/>
    <s v="NORTHWEST COMMUNITY ACTION"/>
    <n v="39.305399999999999"/>
    <n v="-76.663899999999998"/>
    <s v="(39.3054,-76.6639)"/>
    <s v="STREET"/>
    <s v=""/>
    <n v="1"/>
  </r>
  <r>
    <n v="1437512.7477021699"/>
    <n v="610593.59781793202"/>
    <n v="21768"/>
    <x v="179"/>
    <s v="1A"/>
    <s v="5200 HILLBURN AVE"/>
    <s v="HOMICIDE"/>
    <s v="Outside"/>
    <s v="FIREARM"/>
    <n v="426"/>
    <s v="NORTHEAST"/>
    <s v="WALTHERSON"/>
    <n v="39.342399999999998"/>
    <n v="-76.557400000000001"/>
    <s v="(39.3424,-76.5574)"/>
    <s v="DWELLING"/>
    <s v=""/>
    <n v="1"/>
  </r>
  <r>
    <n v="1425012.3736747401"/>
    <n v="590976.38771185803"/>
    <n v="21906"/>
    <x v="180"/>
    <s v="1A"/>
    <s v="1000 GRANBY ST"/>
    <s v="HOMICIDE"/>
    <s v="Outside"/>
    <s v="FIREARM"/>
    <n v="211"/>
    <s v="SOUTHEAST"/>
    <s v="JONESTOWN"/>
    <n v="39.288699999999999"/>
    <n v="-76.601900000000001"/>
    <s v="(39.2887,-76.6019)"/>
    <s v="ALLEY"/>
    <s v=""/>
    <n v="1"/>
  </r>
  <r>
    <n v="1411310.7780148601"/>
    <n v="591575.89276602003"/>
    <n v="21873"/>
    <x v="181"/>
    <s v="1A"/>
    <s v="2100 W LEXINGTON ST"/>
    <s v="HOMICIDE"/>
    <s v="Outside"/>
    <s v="FIREARM"/>
    <n v="714"/>
    <s v="WESTERN"/>
    <s v="PENROSE/FAYETTE STREET OUTREACH"/>
    <n v="39.290500000000002"/>
    <n v="-76.650300000000001"/>
    <s v="(39.2905,-76.6503)"/>
    <s v="DWELLING"/>
    <s v=""/>
    <n v="1"/>
  </r>
  <r>
    <n v="1438710.0555256701"/>
    <n v="608668.94517681596"/>
    <n v="21972"/>
    <x v="182"/>
    <s v="1A"/>
    <s v="5200 BELAIR RD"/>
    <s v="HOMICIDE"/>
    <s v="Outside"/>
    <s v="FIREARM"/>
    <n v="426"/>
    <s v="NORTHEAST"/>
    <s v="WALTHERSON"/>
    <n v="39.3371"/>
    <n v="-76.553200000000004"/>
    <s v="(39.3371,-76.5532)"/>
    <s v="STREET"/>
    <s v=""/>
    <n v="1"/>
  </r>
  <r>
    <n v="1409760.42531631"/>
    <n v="597397.77859861404"/>
    <n v="21975"/>
    <x v="183"/>
    <s v="1A"/>
    <s v="1600 MORELAND AVE"/>
    <s v="HOMICIDE"/>
    <s v="Outside"/>
    <s v="FIREARM"/>
    <n v="723"/>
    <s v="WESTERN"/>
    <s v="COPPIN HEIGHTS/ASH-CO-EAST"/>
    <n v="39.3065"/>
    <n v="-76.655699999999996"/>
    <s v="(39.3065,-76.6557)"/>
    <s v="DWELLING"/>
    <s v="Western"/>
    <n v="1"/>
  </r>
  <r>
    <n v="1424504.7954764999"/>
    <n v="597056.93419246399"/>
    <n v="21968"/>
    <x v="184"/>
    <s v="1A"/>
    <s v="1300 ENSOR ST"/>
    <s v="HOMICIDE"/>
    <s v="Outside"/>
    <s v="FIREARM"/>
    <n v="313"/>
    <s v="EASTERN"/>
    <s v="OLIVER"/>
    <n v="39.305399999999999"/>
    <n v="-76.6036"/>
    <s v="(39.3054,-76.6036)"/>
    <s v="ALLEY"/>
    <s v=""/>
    <n v="1"/>
  </r>
  <r>
    <n v="1410224.76725254"/>
    <n v="601806.810447386"/>
    <n v="22113"/>
    <x v="185"/>
    <s v="1A"/>
    <s v="2400 LIBERTY HEIGHTS AVE"/>
    <s v="HOMICIDE"/>
    <s v="Outside"/>
    <s v="FIREARM"/>
    <n v="731"/>
    <s v="WESTERN"/>
    <s v="MONDAWMIN"/>
    <n v="39.318600000000004"/>
    <n v="-76.653999999999996"/>
    <s v="(39.3186,-76.654)"/>
    <s v="PARKING LOT"/>
    <s v=""/>
    <n v="1"/>
  </r>
  <r>
    <n v="1422677.90254266"/>
    <n v="600764.29552738101"/>
    <n v="22237"/>
    <x v="186"/>
    <s v="1A"/>
    <s v="400 E 23RD ST"/>
    <s v="HOMICIDE"/>
    <s v="Inside"/>
    <s v="FIREARM"/>
    <n v="311"/>
    <s v="EASTERN"/>
    <s v="BARCLAY"/>
    <n v="39.315600000000003"/>
    <n v="-76.61"/>
    <s v="(39.3156,-76.61)"/>
    <s v="DWELLING"/>
    <s v=""/>
    <n v="1"/>
  </r>
  <r>
    <n v="1412012.9260057299"/>
    <n v="600320.27292231796"/>
    <n v="22354"/>
    <x v="187"/>
    <s v="1A"/>
    <s v="2200 REISTERSTOWN RD"/>
    <s v="HOMICIDE"/>
    <s v="Outside"/>
    <s v="FIREARM"/>
    <n v="731"/>
    <s v="WESTERN"/>
    <s v="PARKVIEW/WOODBROOK"/>
    <n v="39.314500000000002"/>
    <n v="-76.6477"/>
    <s v="(39.3145,-76.6477)"/>
    <s v="STREET"/>
    <s v="Western"/>
    <n v="1"/>
  </r>
  <r>
    <n v="1408042.41490993"/>
    <n v="595205.93656324095"/>
    <n v="22751"/>
    <x v="188"/>
    <s v="1A"/>
    <s v="2700 RIGGS AVE"/>
    <s v="HOMICIDE"/>
    <s v="Outside"/>
    <s v="FIREARM"/>
    <n v="814"/>
    <s v="SOUTHWEST"/>
    <s v="WINCHESTER"/>
    <n v="39.3005"/>
    <n v="-76.661799999999999"/>
    <s v="(39.3005,-76.6618)"/>
    <s v="VEHICLE"/>
    <s v=""/>
    <n v="1"/>
  </r>
  <r>
    <n v="1402157.3950211201"/>
    <n v="611102.02289358398"/>
    <n v="23216"/>
    <x v="189"/>
    <s v="1A"/>
    <s v="5200 SAINT CHARLES AVE"/>
    <s v="HOMICIDE"/>
    <s v="Outside"/>
    <s v="FIREARM"/>
    <n v="634"/>
    <s v="NORTHWEST"/>
    <s v="WOODMERE"/>
    <n v="39.344200000000001"/>
    <n v="-76.682400000000001"/>
    <s v="(39.3442,-76.6824)"/>
    <s v="PUBLIC AREA"/>
    <s v="Northwestern"/>
    <n v="1"/>
  </r>
  <r>
    <n v="1404491.3656454301"/>
    <n v="599017.50993774703"/>
    <n v="23215"/>
    <x v="190"/>
    <s v="1A"/>
    <s v="3400 CLIFTON AVE"/>
    <s v="HOMICIDE"/>
    <s v="Outside"/>
    <s v="FIREARM"/>
    <n v="812"/>
    <s v="SOUTHWEST"/>
    <s v="MOUNT HOLLY"/>
    <n v="39.311"/>
    <n v="-76.674300000000002"/>
    <s v="(39.311,-76.6743)"/>
    <s v="STREET"/>
    <s v=""/>
    <n v="1"/>
  </r>
  <r>
    <n v="1427859.45462594"/>
    <n v="599912.77828567603"/>
    <n v="23333"/>
    <x v="191"/>
    <s v="1A"/>
    <s v="1900 E 20TH ST"/>
    <s v="HOMICIDE"/>
    <s v="Outside"/>
    <s v="FIREARM"/>
    <n v="312"/>
    <s v="EASTERN"/>
    <s v="SOUTH CLIFTON PARK"/>
    <n v="39.313200000000002"/>
    <n v="-76.591700000000003"/>
    <s v="(39.3132,-76.5917)"/>
    <s v="STREET"/>
    <s v=""/>
    <n v="1"/>
  </r>
  <r>
    <n v="1412667.0686540599"/>
    <n v="592163.90073370503"/>
    <n v="23425"/>
    <x v="192"/>
    <s v="1A"/>
    <s v="300 N FULTON AVE"/>
    <s v="HOMICIDE"/>
    <s v="Outside"/>
    <s v="FIREARM"/>
    <n v="711"/>
    <s v="WESTERN"/>
    <s v="FRANKLIN SQUARE"/>
    <n v="39.292099999999998"/>
    <n v="-76.645499999999998"/>
    <s v="(39.2921,-76.6455)"/>
    <s v="STREET"/>
    <s v=""/>
    <n v="1"/>
  </r>
  <r>
    <n v="1422770.2891979101"/>
    <n v="612238.26760098303"/>
    <n v="23537"/>
    <x v="193"/>
    <s v="1A"/>
    <s v="500 RICHWOOD AVE"/>
    <s v="HOMICIDE"/>
    <s v="Outside"/>
    <s v="FIREARM"/>
    <n v="521"/>
    <s v="NORTHERN"/>
    <s v="RICHNOR SPRINGS"/>
    <n v="39.347099999999998"/>
    <n v="-76.609499999999997"/>
    <s v="(39.3471,-76.6095)"/>
    <s v="STREET"/>
    <s v=""/>
    <n v="1"/>
  </r>
  <r>
    <n v="1412048.2074960801"/>
    <n v="591178.06930332305"/>
    <n v="23654"/>
    <x v="194"/>
    <s v="1A"/>
    <s v="1900 W FAYETTE ST"/>
    <s v="HOMICIDE"/>
    <s v="Inside"/>
    <s v="FIREARM"/>
    <n v="714"/>
    <s v="WESTERN"/>
    <s v="PENROSE/FAYETTE STREET OUTREACH"/>
    <n v="39.289400000000001"/>
    <n v="-76.6477"/>
    <s v="(39.2894,-76.6477)"/>
    <s v="DWELLING"/>
    <s v=""/>
    <n v="1"/>
  </r>
  <r>
    <n v="1407172.1042693099"/>
    <n v="608715.96745150501"/>
    <n v="23652"/>
    <x v="195"/>
    <s v="1O"/>
    <s v="4200 PARK HEIGHTS AVE"/>
    <s v="HOMICIDE"/>
    <s v="Inside"/>
    <s v="OTHER"/>
    <n v="614"/>
    <s v="NORTHWEST"/>
    <s v="CENTRAL PARK HEIGHTS"/>
    <n v="39.337600000000002"/>
    <n v="-76.664699999999996"/>
    <s v="(39.3376,-76.6647)"/>
    <s v="DWELLING"/>
    <s v=""/>
    <n v="1"/>
  </r>
  <r>
    <n v="1403511.8347793899"/>
    <n v="611980.94921623799"/>
    <n v="23747"/>
    <x v="196"/>
    <s v="1A"/>
    <s v="3500 SPAULDING AVE"/>
    <s v="HOMICIDE"/>
    <s v="Outside"/>
    <s v="FIREARM"/>
    <n v="614"/>
    <s v="NORTHWEST"/>
    <s v="CENTRAL PARK HEIGHTS"/>
    <n v="39.346600000000002"/>
    <n v="-76.677599999999998"/>
    <s v="(39.3466,-76.6776)"/>
    <s v="STREET"/>
    <s v="Northwestern"/>
    <n v="1"/>
  </r>
  <r>
    <n v="1403511.8347793899"/>
    <n v="611980.94921623799"/>
    <n v="23748"/>
    <x v="196"/>
    <s v="1A"/>
    <s v="3500 SPAULDING AVE"/>
    <s v="HOMICIDE"/>
    <s v="Outside"/>
    <s v="FIREARM"/>
    <n v="614"/>
    <s v="NORTHWEST"/>
    <s v="CENTRAL PARK HEIGHTS"/>
    <n v="39.346600000000002"/>
    <n v="-76.677599999999998"/>
    <s v="(39.3466,-76.6776)"/>
    <s v="STREET"/>
    <s v="Northwestern"/>
    <n v="1"/>
  </r>
  <r>
    <n v="1403511.8347793899"/>
    <n v="611980.94921623799"/>
    <n v="23746"/>
    <x v="196"/>
    <s v="1A"/>
    <s v="3500 SPAULDING AVE"/>
    <s v="HOMICIDE"/>
    <s v="Outside"/>
    <s v="FIREARM"/>
    <n v="614"/>
    <s v="NORTHWEST"/>
    <s v="CENTRAL PARK HEIGHTS"/>
    <n v="39.346600000000002"/>
    <n v="-76.677599999999998"/>
    <s v="(39.3466,-76.6776)"/>
    <s v="STREET"/>
    <s v="Northwestern"/>
    <n v="1"/>
  </r>
  <r>
    <n v="1414109.0643350601"/>
    <n v="592533.77639122901"/>
    <n v="23745"/>
    <x v="197"/>
    <s v="1A"/>
    <s v="1400 W MULBERRY ST"/>
    <s v="HOMICIDE"/>
    <s v="Inside"/>
    <s v="FIREARM"/>
    <n v="711"/>
    <s v="WESTERN"/>
    <s v="FRANKLIN SQUARE"/>
    <n v="39.293100000000003"/>
    <n v="-76.6404"/>
    <s v="(39.2931,-76.6404)"/>
    <s v="COMMON BUSINESS"/>
    <s v=""/>
    <n v="1"/>
  </r>
  <r>
    <n v="1408259.4759845701"/>
    <n v="597719.97458769695"/>
    <n v="23825"/>
    <x v="198"/>
    <s v="1A"/>
    <s v="1700 BRADDISH AVE"/>
    <s v="HOMICIDE"/>
    <s v="Outside"/>
    <s v="FIREARM"/>
    <n v="723"/>
    <s v="WESTERN"/>
    <s v="COPPIN HEIGHTS/ASH-CO-EAST"/>
    <n v="39.307400000000001"/>
    <n v="-76.661000000000001"/>
    <s v="(39.3074,-76.661)"/>
    <s v="STREET"/>
    <s v=""/>
    <n v="1"/>
  </r>
  <r>
    <n v="1425060.6093588199"/>
    <n v="573420.54947968503"/>
    <n v="23840"/>
    <x v="199"/>
    <s v="1A"/>
    <s v="3400 5TH ST"/>
    <s v="HOMICIDE"/>
    <s v="Outside"/>
    <s v="FIREARM"/>
    <n v="912"/>
    <s v="SOUTHERN"/>
    <s v="BROOKLYN"/>
    <n v="39.240499999999997"/>
    <n v="-76.602000000000004"/>
    <s v="(39.2405,-76.602)"/>
    <s v="STREET"/>
    <s v=""/>
    <n v="1"/>
  </r>
  <r>
    <n v="1424740.99873385"/>
    <n v="594799.68895428302"/>
    <n v="23841"/>
    <x v="200"/>
    <s v="1A"/>
    <s v="800 STIRLING ST"/>
    <s v="HOMICIDE"/>
    <s v="Outside"/>
    <s v="FIREARM"/>
    <n v="324"/>
    <s v="EASTERN"/>
    <s v="OLDTOWN"/>
    <n v="39.299199999999999"/>
    <n v="-76.602800000000002"/>
    <s v="(39.2992,-76.6028)"/>
    <s v="STREET"/>
    <s v=""/>
    <n v="1"/>
  </r>
  <r>
    <n v="1396481.9125601901"/>
    <n v="616947.19008539303"/>
    <n v="23936"/>
    <x v="201"/>
    <s v="1O"/>
    <s v="3800 CLARKS LN"/>
    <s v="HOMICIDE"/>
    <s v="Inside"/>
    <s v="OTHER"/>
    <n v="631"/>
    <s v="NORTHWEST"/>
    <s v="GLEN"/>
    <n v="39.360300000000002"/>
    <n v="-76.702399999999997"/>
    <s v="(39.3603,-76.7024)"/>
    <s v="DWELLING"/>
    <s v=""/>
    <n v="1"/>
  </r>
  <r>
    <n v="1414766.6559824301"/>
    <n v="590860.891483524"/>
    <n v="23937"/>
    <x v="202"/>
    <s v="1A"/>
    <s v="0 S CAREY ST"/>
    <s v="HOMICIDE"/>
    <s v="Outside"/>
    <s v="FIREARM"/>
    <n v="711"/>
    <s v="WESTERN"/>
    <s v="HOLLINS MARKET"/>
    <n v="39.288499999999999"/>
    <n v="-76.638099999999994"/>
    <s v="(39.2885,-76.6381)"/>
    <s v="STREET"/>
    <s v="Tri-District"/>
    <n v="1"/>
  </r>
  <r>
    <n v="1417287.08119193"/>
    <n v="597500.10981841001"/>
    <n v="24311"/>
    <x v="203"/>
    <s v="1A"/>
    <s v="1600 EUTAW PL"/>
    <s v="HOMICIDE"/>
    <s v="Outside"/>
    <s v="FIREARM"/>
    <n v="132"/>
    <s v="CENTRAL"/>
    <s v="BOLTON HILL"/>
    <n v="39.306699999999999"/>
    <n v="-76.629099999999994"/>
    <s v="(39.3067,-76.6291)"/>
    <s v="DWELLING"/>
    <s v=""/>
    <n v="1"/>
  </r>
  <r>
    <n v="1426456.4667714799"/>
    <n v="603658.20616453199"/>
    <n v="24431"/>
    <x v="204"/>
    <s v="1A"/>
    <s v="1500 CARSWELL ST"/>
    <s v="HOMICIDE"/>
    <s v="Outside"/>
    <s v="FIREARM"/>
    <n v="411"/>
    <s v="NORTHEAST"/>
    <s v="COLDSTREAM HOMESTEAD MONTEBELLO"/>
    <n v="39.323500000000003"/>
    <n v="-76.596599999999995"/>
    <s v="(39.3235,-76.5966)"/>
    <s v="VACANT DWELLING"/>
    <s v=""/>
    <n v="1"/>
  </r>
  <r>
    <n v="1409914.15329675"/>
    <n v="594156.65365215205"/>
    <n v="24585"/>
    <x v="205"/>
    <s v="1A"/>
    <s v="2400 CALVERTON HEIGHTS AVE"/>
    <s v="HOMICIDE"/>
    <s v="Outside"/>
    <s v="FIREARM"/>
    <n v="723"/>
    <s v="WESTERN"/>
    <s v="EVERGREEN LAWN"/>
    <n v="39.297600000000003"/>
    <n v="-76.655199999999994"/>
    <s v="(39.2976,-76.6552)"/>
    <s v="DWELLING"/>
    <s v=""/>
    <n v="1"/>
  </r>
  <r>
    <n v="1397618.2163434699"/>
    <n v="606788.59793977905"/>
    <n v="24582"/>
    <x v="206"/>
    <s v="1A"/>
    <s v="4900 LIBERTY HEIGHTS AVE"/>
    <s v="HOMICIDE"/>
    <s v="Outside"/>
    <s v="FIREARM"/>
    <n v="622"/>
    <s v="NORTHWEST"/>
    <s v="HOWARD PARK"/>
    <n v="39.3324"/>
    <n v="-76.698499999999996"/>
    <s v="(39.3324,-76.6985)"/>
    <s v="PARKING LOT"/>
    <s v=""/>
    <n v="1"/>
  </r>
  <r>
    <n v="1409971.5799575101"/>
    <n v="593938.32900613605"/>
    <n v="24680"/>
    <x v="207"/>
    <s v="1A"/>
    <s v="800 WHEELER AVE"/>
    <s v="HOMICIDE"/>
    <s v="Outside"/>
    <s v="FIREARM"/>
    <n v="721"/>
    <s v="WESTERN"/>
    <s v="EVERGREEN LAWN"/>
    <n v="39.296999999999997"/>
    <n v="-76.655000000000001"/>
    <s v="(39.297,-76.655)"/>
    <s v="STREET"/>
    <s v=""/>
    <n v="1"/>
  </r>
  <r>
    <n v="1420422.57515308"/>
    <n v="592049.48720415705"/>
    <n v="24679"/>
    <x v="208"/>
    <s v="1A"/>
    <s v="200 W LEXINGTON ST"/>
    <s v="HOMICIDE"/>
    <s v="Outside"/>
    <s v="FIREARM"/>
    <n v="114"/>
    <s v="CENTRAL"/>
    <s v="DOWNTOWN"/>
    <n v="39.291699999999999"/>
    <n v="-76.618099999999998"/>
    <s v="(39.2917,-76.6181)"/>
    <s v="STREET"/>
    <s v=""/>
    <n v="1"/>
  </r>
  <r>
    <n v="1404781.0818226"/>
    <n v="612932.49068856402"/>
    <n v="24857"/>
    <x v="209"/>
    <s v="1A"/>
    <s v="3000 SPAULDING AVE"/>
    <s v="HOMICIDE"/>
    <s v="Outside"/>
    <s v="FIREARM"/>
    <n v="614"/>
    <s v="NORTHWEST"/>
    <s v="CENTRAL PARK HEIGHTS"/>
    <n v="39.349200000000003"/>
    <n v="-76.673100000000005"/>
    <s v="(39.3492,-76.6731)"/>
    <s v="ALLEY"/>
    <s v=""/>
    <n v="1"/>
  </r>
  <r>
    <n v="1425042.92187218"/>
    <n v="603433.45459255006"/>
    <n v="25092"/>
    <x v="210"/>
    <s v="1A"/>
    <s v="800 FILLMORE ST"/>
    <s v="HOMICIDE"/>
    <s v="Outside"/>
    <s v="FIREARM"/>
    <n v="411"/>
    <s v="NORTHEAST"/>
    <s v="COLDSTREAM HOMESTEAD MONTEBELLO"/>
    <n v="39.322899999999997"/>
    <n v="-76.601600000000005"/>
    <s v="(39.3229,-76.6016)"/>
    <s v="STREET"/>
    <s v=""/>
    <n v="1"/>
  </r>
  <r>
    <n v="1411629.81131556"/>
    <n v="589573.823982873"/>
    <n v="25110"/>
    <x v="211"/>
    <s v="1A"/>
    <s v="200 HARMISON ST"/>
    <s v="HOMICIDE"/>
    <s v="Outside"/>
    <s v="FIREARM"/>
    <n v="934"/>
    <s v="SOUTHERN"/>
    <s v="CARROLLTON RIDGE"/>
    <n v="39.284999999999997"/>
    <n v="-76.649199999999993"/>
    <s v="(39.285,-76.6492)"/>
    <s v="STREET"/>
    <s v="Tri-District"/>
    <n v="1"/>
  </r>
  <r>
    <n v="1412217.8885352199"/>
    <n v="591215.14822013199"/>
    <n v="25106"/>
    <x v="212"/>
    <s v="1A"/>
    <s v="1900 W FAYETTE ST"/>
    <s v="HOMICIDE"/>
    <s v="Outside"/>
    <s v="FIREARM"/>
    <n v="714"/>
    <s v="WESTERN"/>
    <s v="PENROSE/FAYETTE STREET OUTREACH"/>
    <n v="39.289499999999997"/>
    <n v="-76.647099999999995"/>
    <s v="(39.2895,-76.6471)"/>
    <s v="STREET"/>
    <s v=""/>
    <n v="1"/>
  </r>
  <r>
    <n v="1403193.77297931"/>
    <n v="589834.17094313097"/>
    <n v="25226"/>
    <x v="213"/>
    <s v="1O"/>
    <s v="0 S MONASTERY AVE"/>
    <s v="HOMICIDE"/>
    <s v="Inside"/>
    <s v="OTHER"/>
    <n v="824"/>
    <s v="SOUTHWEST"/>
    <s v="ALLENDALE"/>
    <n v="39.285800000000002"/>
    <n v="-76.679000000000002"/>
    <s v="(39.2858,-76.679)"/>
    <s v="DWELLING"/>
    <s v=""/>
    <n v="1"/>
  </r>
  <r>
    <n v="1406328.8207845101"/>
    <n v="599497.63960436999"/>
    <n v="25445"/>
    <x v="214"/>
    <s v="1A"/>
    <s v="2200 N LONGWOOD ST"/>
    <s v="HOMICIDE"/>
    <s v="Outside"/>
    <s v="FIREARM"/>
    <n v="811"/>
    <s v="SOUTHWEST"/>
    <s v="WALBROOK"/>
    <n v="39.3123"/>
    <n v="-76.6678"/>
    <s v="(39.3123,-76.6678)"/>
    <s v="STREET"/>
    <s v=""/>
    <n v="1"/>
  </r>
  <r>
    <n v="1406256.6499590499"/>
    <n v="596000.70236067602"/>
    <n v="25544"/>
    <x v="215"/>
    <s v="1A"/>
    <s v="3000 NORMOUNT CT"/>
    <s v="HOMICIDE"/>
    <s v="Outside"/>
    <s v="FIREARM"/>
    <n v="813"/>
    <s v="SOUTHWEST"/>
    <s v="ROSEMONT"/>
    <n v="39.302700000000002"/>
    <n v="-76.668099999999995"/>
    <s v="(39.3027,-76.6681)"/>
    <s v="STREET"/>
    <s v=""/>
    <n v="1"/>
  </r>
  <r>
    <n v="1432357.32853235"/>
    <n v="594032.62830413901"/>
    <n v="25719"/>
    <x v="216"/>
    <s v="1A"/>
    <s v="500 N CURLEY ST"/>
    <s v="HOMICIDE"/>
    <s v="Outside"/>
    <s v="FIREARM"/>
    <n v="224"/>
    <s v="SOUTHEAST"/>
    <s v="ELLWOOD PARK/MONUMENT"/>
    <n v="39.296999999999997"/>
    <n v="-76.575900000000004"/>
    <s v="(39.297,-76.5759)"/>
    <s v="STREET"/>
    <s v=""/>
    <n v="1"/>
  </r>
  <r>
    <n v="1416331.5840531399"/>
    <n v="588827.42620134202"/>
    <n v="25823"/>
    <x v="217"/>
    <s v="1A"/>
    <s v="1100 WASHINGTON BLVD"/>
    <s v="HOMICIDE"/>
    <s v="Outside"/>
    <s v="FIREARM"/>
    <n v="932"/>
    <s v="SOUTHERN"/>
    <s v="WASHINGTON VILLAGE/PIGTOWN"/>
    <n v="39.282899999999998"/>
    <n v="-76.632599999999996"/>
    <s v="(39.2829,-76.6326)"/>
    <s v="COMMON BUSINESS"/>
    <s v=""/>
    <n v="1"/>
  </r>
  <r>
    <n v="1402720.35341971"/>
    <n v="611868.89376257895"/>
    <n v="26026"/>
    <x v="218"/>
    <s v="1A"/>
    <s v="5200 CUTHBERT AVE"/>
    <s v="HOMICIDE"/>
    <s v="Outside"/>
    <s v="FIREARM"/>
    <n v="633"/>
    <s v="NORTHWEST"/>
    <s v="ARLINGTON"/>
    <n v="39.346299999999999"/>
    <n v="-76.680400000000006"/>
    <s v="(39.3463,-76.6804)"/>
    <s v="STREET"/>
    <s v="Northwestern"/>
    <n v="1"/>
  </r>
  <r>
    <n v="1411916.6551023601"/>
    <n v="588591.49431802705"/>
    <n v="26124"/>
    <x v="219"/>
    <s v="1A"/>
    <s v="2000 CHRISTIAN ST"/>
    <s v="HOMICIDE"/>
    <s v="Outside"/>
    <s v="FIREARM"/>
    <n v="934"/>
    <s v="SOUTHERN"/>
    <s v="CARROLLTON RIDGE"/>
    <n v="39.282299999999999"/>
    <n v="-76.648200000000003"/>
    <s v="(39.2823,-76.6482)"/>
    <s v="VEHICLE"/>
    <s v="Tri-District"/>
    <n v="1"/>
  </r>
  <r>
    <n v="1415104.03126709"/>
    <n v="598547.62119918398"/>
    <n v="26221"/>
    <x v="220"/>
    <s v="1A"/>
    <s v="400 GOLD ST"/>
    <s v="HOMICIDE"/>
    <s v="Outside"/>
    <s v="FIREARM"/>
    <n v="131"/>
    <s v="CENTRAL"/>
    <s v="DRUID HEIGHTS"/>
    <n v="39.309600000000003"/>
    <n v="-76.636799999999994"/>
    <s v="(39.3096,-76.6368)"/>
    <s v="STREET"/>
    <s v=""/>
    <n v="1"/>
  </r>
  <r>
    <n v="1397089.6615585301"/>
    <n v="586826.71175645001"/>
    <n v="26451"/>
    <x v="221"/>
    <s v="1A"/>
    <s v="5100 WILLISTON ST"/>
    <s v="HOMICIDE"/>
    <s v="Inside"/>
    <s v="FIREARM"/>
    <n v="833"/>
    <s v="SOUTHWEST"/>
    <s v="BEECHFIELD"/>
    <n v="39.2776"/>
    <n v="-76.700599999999994"/>
    <s v="(39.2776,-76.7006)"/>
    <s v="DWELLING"/>
    <s v=""/>
    <n v="1"/>
  </r>
  <r>
    <n v="1416284.5196954501"/>
    <n v="593489.45116911398"/>
    <n v="26564"/>
    <x v="222"/>
    <s v="1A"/>
    <s v="600 N FREMONT AVE"/>
    <s v="HOMICIDE"/>
    <s v="Outside"/>
    <s v="FIREARM"/>
    <n v="713"/>
    <s v="WESTERN"/>
    <s v="HARLEM PARK"/>
    <n v="39.295699999999997"/>
    <n v="-76.6327"/>
    <s v="(39.2957,-76.6327)"/>
    <s v="STREET"/>
    <s v="Central"/>
    <n v="1"/>
  </r>
  <r>
    <n v="1432031.1073908401"/>
    <n v="603355.62580019596"/>
    <n v="26563"/>
    <x v="223"/>
    <s v="1A"/>
    <s v="2800 CLIFTON PARK TERR"/>
    <s v="HOMICIDE"/>
    <s v="Inside"/>
    <s v="FIREARM"/>
    <n v="432"/>
    <s v="NORTHEAST"/>
    <s v="BELAIR-EDISON"/>
    <n v="39.322600000000001"/>
    <n v="-76.576899999999995"/>
    <s v="(39.3226,-76.5769)"/>
    <s v="DWELLING"/>
    <s v=""/>
    <n v="1"/>
  </r>
  <r>
    <n v="1397615.33571777"/>
    <n v="616222.42509253998"/>
    <n v="26562"/>
    <x v="224"/>
    <s v="1A"/>
    <s v="3700 FORDS LN"/>
    <s v="HOMICIDE"/>
    <s v="Outside"/>
    <s v="FIREARM"/>
    <n v="632"/>
    <s v="NORTHWEST"/>
    <s v="GLEN"/>
    <n v="39.3583"/>
    <n v="-76.698400000000007"/>
    <s v="(39.3583,-76.6984)"/>
    <s v="PUBLIC AREA"/>
    <s v=""/>
    <n v="1"/>
  </r>
  <r>
    <n v="1414752.78732483"/>
    <n v="587218.48870202096"/>
    <n v="26666"/>
    <x v="225"/>
    <s v="1A"/>
    <s v="1500 WASHINGTON BLVD"/>
    <s v="HOMICIDE"/>
    <s v="Outside"/>
    <s v="FIREARM"/>
    <n v="935"/>
    <s v="SOUTHERN"/>
    <s v="CARROLL PARK"/>
    <n v="39.278500000000001"/>
    <n v="-76.638199999999998"/>
    <s v="(39.2785,-76.6382)"/>
    <s v="PUBLIC AREA"/>
    <s v=""/>
    <n v="1"/>
  </r>
  <r>
    <n v="1408964.60831852"/>
    <n v="590765.69456868502"/>
    <n v="26653"/>
    <x v="226"/>
    <s v="1A"/>
    <s v="2600 W FAIRMOUNT AVE"/>
    <s v="HOMICIDE"/>
    <s v="Outside"/>
    <s v="FIREARM"/>
    <n v="835"/>
    <s v="SOUTHWEST"/>
    <s v="SHIPLEY HILL"/>
    <n v="39.2883"/>
    <n v="-76.658600000000007"/>
    <s v="(39.2883,-76.6586)"/>
    <s v="STREET"/>
    <s v=""/>
    <n v="1"/>
  </r>
  <r>
    <n v="1401215.5468629301"/>
    <n v="588916.70513466594"/>
    <n v="26662"/>
    <x v="227"/>
    <s v="1O"/>
    <s v="4200 MASSACHUSETTS AVE"/>
    <s v="HOMICIDE"/>
    <s v="Inside"/>
    <s v="OTHER"/>
    <n v="824"/>
    <s v="SOUTHWEST"/>
    <s v="IRVINGTON"/>
    <n v="39.283299999999997"/>
    <n v="-76.686000000000007"/>
    <s v="(39.2833,-76.686)"/>
    <s v="DWELLING"/>
    <s v=""/>
    <n v="1"/>
  </r>
  <r>
    <n v="1409508.5497994199"/>
    <n v="589128.67805186799"/>
    <n v="26663"/>
    <x v="228"/>
    <s v="1O"/>
    <s v="2500 MCHENRY ST"/>
    <s v="HOMICIDE"/>
    <s v="Outside"/>
    <s v="OTHER"/>
    <n v="835"/>
    <s v="SOUTHWEST"/>
    <s v="SHIPLEY HILL"/>
    <n v="39.283799999999999"/>
    <n v="-76.656700000000001"/>
    <s v="(39.2838,-76.6567)"/>
    <s v="VACANT DWELLING"/>
    <s v=""/>
    <n v="1"/>
  </r>
  <r>
    <n v="1405029.8157009999"/>
    <n v="590896.97281841899"/>
    <n v="26973"/>
    <x v="229"/>
    <s v="1A"/>
    <s v="200 N HILTON ST"/>
    <s v="HOMICIDE"/>
    <s v="Outside"/>
    <s v="FIREARM"/>
    <n v="835"/>
    <s v="SOUTHWEST"/>
    <s v="SAINT JOSEPHS"/>
    <n v="39.288699999999999"/>
    <n v="-76.672499999999999"/>
    <s v="(39.2887,-76.6725)"/>
    <s v="ALLEY"/>
    <s v=""/>
    <n v="1"/>
  </r>
  <r>
    <n v="1411735.7464473201"/>
    <n v="591468.25358370703"/>
    <n v="27048"/>
    <x v="230"/>
    <s v="1A"/>
    <s v="100 N PAYSON ST"/>
    <s v="HOMICIDE"/>
    <s v="Outside"/>
    <s v="FIREARM"/>
    <n v="714"/>
    <s v="WESTERN"/>
    <s v="PENROSE/FAYETTE STREET OUTREACH"/>
    <n v="39.290199999999999"/>
    <n v="-76.648799999999994"/>
    <s v="(39.2902,-76.6488)"/>
    <s v="STREET"/>
    <s v=""/>
    <n v="1"/>
  </r>
  <r>
    <n v="1405796.8915578199"/>
    <n v="597929.48934593506"/>
    <n v="27157"/>
    <x v="231"/>
    <s v="1A"/>
    <s v="1800 BLOOMINGDALE RD"/>
    <s v="HOMICIDE"/>
    <s v="Outside"/>
    <s v="FIREARM"/>
    <n v="813"/>
    <s v="SOUTHWEST"/>
    <s v="ROSEMONT"/>
    <n v="39.308"/>
    <n v="-76.669700000000006"/>
    <s v="(39.308,-76.6697)"/>
    <s v="STREET"/>
    <s v=""/>
    <n v="1"/>
  </r>
  <r>
    <n v="1429624.27124325"/>
    <n v="597589.60509709199"/>
    <n v="27156"/>
    <x v="232"/>
    <s v="1A"/>
    <s v="2300 E HOFFMAN ST"/>
    <s v="HOMICIDE"/>
    <s v="Outside"/>
    <s v="FIREARM"/>
    <n v="331"/>
    <s v="EASTERN"/>
    <s v="BROADWAY EAST"/>
    <n v="39.306800000000003"/>
    <n v="-76.585499999999996"/>
    <s v="(39.3068,-76.5855)"/>
    <s v="STREET"/>
    <s v=""/>
    <n v="1"/>
  </r>
  <r>
    <n v="1404364.1679432199"/>
    <n v="602950.82513784606"/>
    <n v="27426"/>
    <x v="233"/>
    <s v="1A"/>
    <s v="3400 FAIRVIEW AVE"/>
    <s v="HOMICIDE"/>
    <s v="Inside"/>
    <s v="FIREARM"/>
    <n v="623"/>
    <s v="NORTHWEST"/>
    <s v="FOREST PARK"/>
    <n v="39.321800000000003"/>
    <n v="-76.674700000000001"/>
    <s v="(39.3218,-76.6747)"/>
    <s v="PUBLIC HOUSING"/>
    <s v=""/>
    <n v="1"/>
  </r>
  <r>
    <n v="1422746.3701109299"/>
    <n v="611218.28719403897"/>
    <n v="27527"/>
    <x v="234"/>
    <s v="1A"/>
    <s v="4600 YORK RD"/>
    <s v="HOMICIDE"/>
    <s v="Outside"/>
    <s v="FIREARM"/>
    <n v="521"/>
    <s v="NORTHERN"/>
    <s v="GUILFORD"/>
    <n v="39.344299999999997"/>
    <n v="-76.6096"/>
    <s v="(39.3443,-76.6096)"/>
    <s v="PUBLIC AREA"/>
    <s v=""/>
    <n v="1"/>
  </r>
  <r>
    <n v="1404219.60400371"/>
    <n v="603824.48297934502"/>
    <n v="27535"/>
    <x v="235"/>
    <s v="1A"/>
    <s v="3500 W FOREST PARK AVE"/>
    <s v="HOMICIDE"/>
    <s v="Outside"/>
    <s v="FIREARM"/>
    <n v="623"/>
    <s v="NORTHWEST"/>
    <s v="FOREST PARK"/>
    <n v="39.324199999999998"/>
    <n v="-76.675200000000004"/>
    <s v="(39.3242,-76.6752)"/>
    <s v="STREET"/>
    <s v=""/>
    <n v="1"/>
  </r>
  <r>
    <n v="1423860.6422727699"/>
    <n v="615156.89772681205"/>
    <n v="27895"/>
    <x v="236"/>
    <s v="1A"/>
    <s v="700 WOODBOURNE AVE"/>
    <s v="HOMICIDE"/>
    <s v="Outside"/>
    <s v="FIREARM"/>
    <n v="523"/>
    <s v="NORTHERN"/>
    <s v="MID-GOVANS"/>
    <n v="39.3551"/>
    <n v="-76.605599999999995"/>
    <s v="(39.3551,-76.6056)"/>
    <s v="STREET"/>
    <s v=""/>
    <n v="1"/>
  </r>
  <r>
    <n v="1431436.9567905699"/>
    <n v="615627.83470932604"/>
    <n v="27975"/>
    <x v="237"/>
    <s v="1K"/>
    <s v="5700 WILLOWTON AVE"/>
    <s v="HOMICIDE"/>
    <s v="Outside"/>
    <s v="KNIFE"/>
    <n v="415"/>
    <s v="NORTHEAST"/>
    <s v="LOCH RAVEN"/>
    <n v="39.356299999999997"/>
    <n v="-76.578800000000001"/>
    <s v="(39.3563,-76.5788)"/>
    <s v="STREET"/>
    <s v=""/>
    <n v="1"/>
  </r>
  <r>
    <n v="1402119.9504345099"/>
    <n v="589320.48935060005"/>
    <n v="28089"/>
    <x v="238"/>
    <s v="1A"/>
    <s v="100 IRVING ST"/>
    <s v="HOMICIDE"/>
    <s v="Outside"/>
    <s v="FIREARM"/>
    <n v="824"/>
    <s v="SOUTHWEST"/>
    <s v="IRVINGTON"/>
    <n v="39.284399999999998"/>
    <n v="-76.6828"/>
    <s v="(39.2844,-76.6828)"/>
    <s v="STREET"/>
    <s v=""/>
    <n v="1"/>
  </r>
  <r>
    <n v="1408171.3432552901"/>
    <n v="598593.81666562904"/>
    <n v="28090"/>
    <x v="239"/>
    <s v="1A"/>
    <s v="1900 BRADDISH AVE"/>
    <s v="HOMICIDE"/>
    <s v="Inside"/>
    <s v="FIREARM"/>
    <n v="811"/>
    <s v="SOUTHWEST"/>
    <s v="WALBROOK"/>
    <n v="39.309800000000003"/>
    <n v="-76.661299999999997"/>
    <s v="(39.3098,-76.6613)"/>
    <s v="DWELLING"/>
    <s v=""/>
    <n v="1"/>
  </r>
  <r>
    <n v="1413883.9354972399"/>
    <n v="592205.07840225904"/>
    <n v="28086"/>
    <x v="240"/>
    <s v="1A"/>
    <s v="300 N STRICKER ST"/>
    <s v="HOMICIDE"/>
    <s v="Outside"/>
    <s v="FIREARM"/>
    <n v="711"/>
    <s v="WESTERN"/>
    <s v="FRANKLIN SQUARE"/>
    <n v="39.292200000000001"/>
    <n v="-76.641199999999998"/>
    <s v="(39.2922,-76.6412)"/>
    <s v="PUBLIC AREA"/>
    <s v=""/>
    <n v="1"/>
  </r>
  <r>
    <n v="1417550.5039246799"/>
    <n v="595352.182255483"/>
    <n v="28379"/>
    <x v="241"/>
    <s v="1A"/>
    <s v="1200 ETTING ST"/>
    <s v="HOMICIDE"/>
    <s v="Outside"/>
    <s v="FIREARM"/>
    <n v="123"/>
    <s v="CENTRAL"/>
    <s v="UPTON"/>
    <n v="39.300800000000002"/>
    <n v="-76.628200000000007"/>
    <s v="(39.3008,-76.6282)"/>
    <s v="VEHICLE"/>
    <s v="Central"/>
    <n v="1"/>
  </r>
  <r>
    <n v="1399851.7950533801"/>
    <n v="590405.41056781297"/>
    <n v="28512"/>
    <x v="242"/>
    <s v="1K"/>
    <s v="4400 MANORVIEW RD"/>
    <s v="HOMICIDE"/>
    <s v="Inside"/>
    <s v="KNIFE"/>
    <n v="822"/>
    <s v="SOUTHWEST"/>
    <s v="UPLANDS"/>
    <n v="39.287399999999998"/>
    <n v="-76.690799999999996"/>
    <s v="(39.2874,-76.6908)"/>
    <s v="DWELLING"/>
    <s v=""/>
    <n v="1"/>
  </r>
  <r>
    <n v="1444077.0417355499"/>
    <n v="610079.893813501"/>
    <n v="28608"/>
    <x v="243"/>
    <s v="1A"/>
    <s v="4800 BAYONNE AVE"/>
    <s v="HOMICIDE"/>
    <s v="Inside"/>
    <s v="FIREARM"/>
    <n v="444"/>
    <s v="NORTHEAST"/>
    <s v="FRANKFORD"/>
    <n v="39.340899999999998"/>
    <n v="-76.534199999999998"/>
    <s v="(39.3409,-76.5342)"/>
    <s v="DWELLING"/>
    <s v=""/>
    <n v="1"/>
  </r>
  <r>
    <n v="1407072.0615619"/>
    <n v="605146.04999692598"/>
    <n v="28731"/>
    <x v="244"/>
    <s v="1A"/>
    <s v="3800 WABASH AVE"/>
    <s v="HOMICIDE"/>
    <s v="Outside"/>
    <s v="FIREARM"/>
    <n v="625"/>
    <s v="NORTHWEST"/>
    <s v="EAST ARLINGTON"/>
    <n v="39.327800000000003"/>
    <n v="-76.665099999999995"/>
    <s v="(39.3278,-76.6651)"/>
    <s v="VEHICLE"/>
    <s v=""/>
    <n v="1"/>
  </r>
  <r>
    <n v="1412282.52602339"/>
    <n v="589139.25876190199"/>
    <n v="28855"/>
    <x v="245"/>
    <s v="1A"/>
    <s v="1900 WILHELM ST"/>
    <s v="HOMICIDE"/>
    <s v="Outside"/>
    <s v="FIREARM"/>
    <n v="934"/>
    <s v="SOUTHERN"/>
    <s v="CARROLLTON RIDGE"/>
    <n v="39.283799999999999"/>
    <n v="-76.646900000000002"/>
    <s v="(39.2838,-76.6469)"/>
    <s v="ALLEY"/>
    <s v="Tri-District"/>
    <n v="1"/>
  </r>
  <r>
    <n v="1417026.98982817"/>
    <n v="591853.38722108502"/>
    <n v="28852"/>
    <x v="246"/>
    <s v="1A"/>
    <s v="800 W LEXINGTON ST"/>
    <s v="HOMICIDE"/>
    <s v="Outside"/>
    <s v="FIREARM"/>
    <n v="712"/>
    <s v="WESTERN"/>
    <s v="POPPLETON"/>
    <n v="39.291200000000003"/>
    <n v="-76.630099999999999"/>
    <s v="(39.2912,-76.6301)"/>
    <s v="PUBLIC AREA"/>
    <s v=""/>
    <n v="1"/>
  </r>
  <r>
    <n v="1407949.9673985101"/>
    <n v="597245.31904372701"/>
    <n v="28856"/>
    <x v="247"/>
    <s v="1A"/>
    <s v="1600 ASHBURTON ST"/>
    <s v="HOMICIDE"/>
    <s v="Outside"/>
    <s v="FIREARM"/>
    <n v="723"/>
    <s v="WESTERN"/>
    <s v="COPPIN HEIGHTS/ASH-CO-EAST"/>
    <n v="39.306100000000001"/>
    <n v="-76.662099999999995"/>
    <s v="(39.3061,-76.6621)"/>
    <s v="STREET"/>
    <s v=""/>
    <n v="1"/>
  </r>
  <r>
    <n v="1402608.1210296899"/>
    <n v="611613.53231101297"/>
    <n v="28849"/>
    <x v="248"/>
    <s v="1A"/>
    <s v="3700 W BELVEDERE AVE"/>
    <s v="HOMICIDE"/>
    <s v="Outside"/>
    <s v="FIREARM"/>
    <n v="633"/>
    <s v="NORTHWEST"/>
    <s v="LANGSTON HUGHES"/>
    <n v="39.345599999999997"/>
    <n v="-76.680800000000005"/>
    <s v="(39.3456,-76.6808)"/>
    <s v="PARKING LOT"/>
    <s v="Northwestern"/>
    <n v="1"/>
  </r>
  <r>
    <n v="1431107.0821309499"/>
    <n v="595119.56246050796"/>
    <n v="28853"/>
    <x v="249"/>
    <s v="1A"/>
    <s v="800 N GLOVER ST"/>
    <s v="HOMICIDE"/>
    <s v="Outside"/>
    <s v="FIREARM"/>
    <n v="333"/>
    <s v="EASTERN"/>
    <s v="MADISON-EASTEND"/>
    <n v="39.299999999999997"/>
    <n v="-76.580299999999994"/>
    <s v="(39.3,-76.5803)"/>
    <s v="STREET"/>
    <s v="Eastern 2"/>
    <n v="1"/>
  </r>
  <r>
    <n v="1426934.96083813"/>
    <n v="597832.50078469398"/>
    <n v="28922"/>
    <x v="250"/>
    <s v="1A"/>
    <s v="1500 N BROADWAY"/>
    <s v="HOMICIDE"/>
    <s v="Outside"/>
    <s v="FIREARM"/>
    <n v="314"/>
    <s v="EASTERN"/>
    <s v="OLIVER"/>
    <n v="39.307499999999997"/>
    <n v="-76.594999999999999"/>
    <s v="(39.3075,-76.595)"/>
    <s v="PUBLIC AREA"/>
    <s v="Eastern 1"/>
    <n v="1"/>
  </r>
  <r>
    <n v="1427028.9056643201"/>
    <n v="595793.18593568204"/>
    <n v="29080"/>
    <x v="251"/>
    <s v="1A"/>
    <s v="1000 N BROADWAY"/>
    <s v="HOMICIDE"/>
    <s v="Inside"/>
    <s v="FIREARM"/>
    <n v="323"/>
    <s v="EASTERN"/>
    <s v="GAY STREET"/>
    <n v="39.301900000000003"/>
    <n v="-76.594700000000003"/>
    <s v="(39.3019,-76.5947)"/>
    <s v="COMMON BUSINESS"/>
    <s v=""/>
    <n v="1"/>
  </r>
  <r>
    <n v="1407560.4288254599"/>
    <n v="610793.56879895099"/>
    <n v="29079"/>
    <x v="252"/>
    <s v="1A"/>
    <s v="2800 EDGECOMBE CIR N"/>
    <s v="HOMICIDE"/>
    <s v="Inside"/>
    <s v="FIREARM"/>
    <n v="532"/>
    <s v="NORTHERN"/>
    <s v="PARKLANE"/>
    <n v="39.343299999999999"/>
    <n v="-76.663300000000007"/>
    <s v="(39.3433,-76.6633)"/>
    <s v="DWELLING"/>
    <s v=""/>
    <n v="1"/>
  </r>
  <r>
    <n v="1398514.1945519301"/>
    <n v="592586.32282195205"/>
    <n v="29077"/>
    <x v="253"/>
    <s v="1A"/>
    <s v="4600 EDMONDSON AVE"/>
    <s v="HOMICIDE"/>
    <s v="Outside"/>
    <s v="FIREARM"/>
    <n v="822"/>
    <s v="SOUTHWEST"/>
    <s v="HUNTING RIDGE"/>
    <n v="39.293399999999998"/>
    <n v="-76.695499999999996"/>
    <s v="(39.2934,-76.6955)"/>
    <s v="COMMON BUSINESS"/>
    <s v=""/>
    <n v="1"/>
  </r>
  <r>
    <n v="1413576.9269761499"/>
    <n v="598323.04809262999"/>
    <n v="29183"/>
    <x v="254"/>
    <s v="1A"/>
    <s v="600 CUMBERLAND ST"/>
    <s v="HOMICIDE"/>
    <s v="Outside"/>
    <s v="FIREARM"/>
    <n v="733"/>
    <s v="WESTERN"/>
    <s v="PENN NORTH"/>
    <n v="39.308999999999997"/>
    <n v="-76.642200000000003"/>
    <s v="(39.309,-76.6422)"/>
    <s v="STREET"/>
    <s v="Western"/>
    <n v="1"/>
  </r>
  <r>
    <n v="1410868.62104525"/>
    <n v="588769.59398248501"/>
    <n v="29251"/>
    <x v="255"/>
    <s v="1A"/>
    <s v="400 FURROW ST"/>
    <s v="HOMICIDE"/>
    <s v="Outside"/>
    <s v="FIREARM"/>
    <n v="834"/>
    <s v="SOUTHWEST"/>
    <s v="CARROLLTON RIDGE"/>
    <n v="39.282800000000002"/>
    <n v="-76.651899999999998"/>
    <s v="(39.2828,-76.6519)"/>
    <s v="STREET"/>
    <s v="Tri-District"/>
    <n v="1"/>
  </r>
  <r>
    <n v="1434683.66208682"/>
    <n v="592841.55748258799"/>
    <n v="29325"/>
    <x v="256"/>
    <s v="1O"/>
    <s v="100 N CONKLING ST"/>
    <s v="HOMICIDE"/>
    <s v="Outside"/>
    <s v="OTHER"/>
    <n v="223"/>
    <s v="SOUTHEAST"/>
    <s v="BALTIMORE HIGHLANDS"/>
    <n v="39.293700000000001"/>
    <n v="-76.567700000000002"/>
    <s v="(39.2937,-76.5677)"/>
    <s v="STREET"/>
    <s v=""/>
    <n v="1"/>
  </r>
  <r>
    <n v="1411771.05797595"/>
    <n v="589647.21410332003"/>
    <n v="29494"/>
    <x v="257"/>
    <s v="1A"/>
    <s v="2000 W PRATT ST"/>
    <s v="HOMICIDE"/>
    <s v="Outside"/>
    <s v="FIREARM"/>
    <n v="934"/>
    <s v="SOUTHERN"/>
    <s v="CARROLLTON RIDGE"/>
    <n v="39.285200000000003"/>
    <n v="-76.648700000000005"/>
    <s v="(39.2852,-76.6487)"/>
    <s v="STREET"/>
    <s v="Tri-District"/>
    <n v="1"/>
  </r>
  <r>
    <n v="1442278.1578502599"/>
    <n v="596593.86734366894"/>
    <n v="29495"/>
    <x v="258"/>
    <s v="1O"/>
    <s v="6400 PULASKI HWY"/>
    <s v="HOMICIDE"/>
    <s v="Inside"/>
    <s v="OTHER"/>
    <n v="441"/>
    <s v="NORTHEAST"/>
    <s v="PULASKI INDUSTRIAL AREA"/>
    <n v="39.303899999999999"/>
    <n v="-76.540800000000004"/>
    <s v="(39.3039,-76.5408)"/>
    <s v="COMMON BUSINESS"/>
    <s v=""/>
    <n v="1"/>
  </r>
  <r>
    <n v="1434774.6086097199"/>
    <n v="591567.15908702696"/>
    <n v="29650"/>
    <x v="259"/>
    <s v="1K"/>
    <s v="200 S CONKLING ST"/>
    <s v="HOMICIDE"/>
    <s v="Outside"/>
    <s v="KNIFE"/>
    <n v="223"/>
    <s v="SOUTHEAST"/>
    <s v="HIGHLANDTOWN"/>
    <n v="39.290199999999999"/>
    <n v="-76.567400000000006"/>
    <s v="(39.2902,-76.5674)"/>
    <s v="STREET"/>
    <s v=""/>
    <n v="1"/>
  </r>
  <r>
    <n v="1416331.8772283299"/>
    <n v="588754.58042258001"/>
    <n v="29942"/>
    <x v="260"/>
    <s v="1A"/>
    <s v="1100 WASHINGTON BLVD"/>
    <s v="HOMICIDE"/>
    <s v="Inside"/>
    <s v="FIREARM"/>
    <n v="932"/>
    <s v="SOUTHERN"/>
    <s v="WASHINGTON VILLAGE/PIGTOWN"/>
    <n v="39.282699999999998"/>
    <n v="-76.632599999999996"/>
    <s v="(39.2827,-76.6326)"/>
    <s v="COMMON BUSINESS"/>
    <s v=""/>
    <n v="1"/>
  </r>
  <r>
    <n v="1420940.5721784299"/>
    <n v="596750.31324092101"/>
    <n v="30058"/>
    <x v="261"/>
    <s v="1A"/>
    <s v="1300 N CHARLES ST"/>
    <s v="HOMICIDE"/>
    <s v="Outside"/>
    <s v="FIREARM"/>
    <n v="134"/>
    <s v="CENTRAL"/>
    <s v="MID-TOWN BELVEDERE"/>
    <n v="39.304600000000001"/>
    <n v="-76.616200000000006"/>
    <s v="(39.3046,-76.6162)"/>
    <s v="STREET"/>
    <s v=""/>
    <n v="1"/>
  </r>
  <r>
    <n v="1411629.81131556"/>
    <n v="589573.823982873"/>
    <n v="30050"/>
    <x v="262"/>
    <s v="1A"/>
    <s v="200 HARMISON ST"/>
    <s v="HOMICIDE"/>
    <s v="Outside"/>
    <s v="FIREARM"/>
    <n v="934"/>
    <s v="SOUTHERN"/>
    <s v="CARROLLTON RIDGE"/>
    <n v="39.284999999999997"/>
    <n v="-76.649199999999993"/>
    <s v="(39.285,-76.6492)"/>
    <s v="STREET"/>
    <s v="Tri-District"/>
    <n v="1"/>
  </r>
  <r>
    <n v="1414739.21811532"/>
    <n v="590642.24155184999"/>
    <n v="30052"/>
    <x v="263"/>
    <s v="1A"/>
    <s v="0 S CAREY ST"/>
    <s v="HOMICIDE"/>
    <s v="Outside"/>
    <s v="FIREARM"/>
    <n v="933"/>
    <s v="SOUTHERN"/>
    <s v="UNION SQUARE"/>
    <n v="39.2879"/>
    <n v="-76.638199999999998"/>
    <s v="(39.2879,-76.6382)"/>
    <s v="STREET"/>
    <s v="Tri-District"/>
    <n v="1"/>
  </r>
  <r>
    <n v="1423135.2630686299"/>
    <n v="573266.53474412404"/>
    <n v="30205"/>
    <x v="264"/>
    <s v="1A"/>
    <s v="3500 S HANOVER ST"/>
    <s v="HOMICIDE"/>
    <s v="Outside"/>
    <s v="FIREARM"/>
    <n v="912"/>
    <s v="SOUTHERN"/>
    <s v="BROOKLYN"/>
    <n v="39.240099999999998"/>
    <n v="-76.608800000000002"/>
    <s v="(39.2401,-76.6088)"/>
    <s v="STREET"/>
    <s v=""/>
    <n v="1"/>
  </r>
  <r>
    <n v="1415740.0290862799"/>
    <n v="581030.45264084602"/>
    <n v="30277"/>
    <x v="265"/>
    <s v="1O"/>
    <s v="2400 ANNAPOLIS RD"/>
    <s v="HOMICIDE"/>
    <s v="Inside"/>
    <s v="OTHER"/>
    <n v="921"/>
    <s v="SOUTHERN"/>
    <s v="WESTPORT"/>
    <n v="39.261499999999998"/>
    <n v="-76.634799999999998"/>
    <s v="(39.2615,-76.6348)"/>
    <s v="DWELLING"/>
    <s v=""/>
    <n v="1"/>
  </r>
  <r>
    <n v="1423080.2817446101"/>
    <n v="612494.56518168398"/>
    <n v="30375"/>
    <x v="266"/>
    <s v="1K"/>
    <s v="500 RADNOR AVE"/>
    <s v="HOMICIDE"/>
    <s v="Inside"/>
    <s v="KNIFE"/>
    <n v="524"/>
    <s v="NORTHERN"/>
    <s v="RICHNOR SPRINGS"/>
    <n v="39.347799999999999"/>
    <n v="-76.608400000000003"/>
    <s v="(39.3478,-76.6084)"/>
    <s v="DWELLING"/>
    <s v=""/>
    <n v="1"/>
  </r>
  <r>
    <n v="1429890.3768495801"/>
    <n v="595077.57353705005"/>
    <n v="30523"/>
    <x v="267"/>
    <s v="1A"/>
    <s v="800 N BRADFORD ST"/>
    <s v="HOMICIDE"/>
    <s v="Outside"/>
    <s v="FIREARM"/>
    <n v="333"/>
    <s v="EASTERN"/>
    <s v="MILTON-MONTFORD"/>
    <n v="39.299900000000001"/>
    <n v="-76.584599999999995"/>
    <s v="(39.2999,-76.5846)"/>
    <s v="VEHICLE"/>
    <s v="Eastern 2"/>
    <n v="1"/>
  </r>
  <r>
    <n v="1402211.4226464301"/>
    <n v="611830.69291111699"/>
    <n v="30539"/>
    <x v="268"/>
    <s v="1A"/>
    <s v="5200 CORDELIA AVE"/>
    <s v="HOMICIDE"/>
    <s v="Outside"/>
    <s v="FIREARM"/>
    <n v="633"/>
    <s v="NORTHWEST"/>
    <s v="ARLINGTON"/>
    <n v="39.346200000000003"/>
    <n v="-76.682199999999995"/>
    <s v="(39.3462,-76.6822)"/>
    <s v="STREET"/>
    <s v="Northwestern"/>
    <n v="1"/>
  </r>
  <r>
    <n v="1409672.6525347"/>
    <n v="598162.34568706097"/>
    <n v="30542"/>
    <x v="269"/>
    <s v="1A"/>
    <s v="1800 MORELAND AV"/>
    <s v="HOMICIDE"/>
    <s v="Outside"/>
    <s v="FIREARM"/>
    <n v="723"/>
    <s v="WESTERN"/>
    <s v="COPPIN HEIGHTS/ASH-CO-EAST"/>
    <n v="39.308599999999998"/>
    <n v="-76.656000000000006"/>
    <s v="(39.3086,-76.656)"/>
    <s v="STREET"/>
    <s v="Western"/>
    <n v="1"/>
  </r>
  <r>
    <n v="1402449.2014613601"/>
    <n v="592308.35983286903"/>
    <n v="30624"/>
    <x v="270"/>
    <s v="1A"/>
    <s v="500 NORMANDY AV"/>
    <s v="HOMICIDE"/>
    <s v="Outside"/>
    <s v="FIREARM"/>
    <n v="824"/>
    <s v="SOUTHWEST"/>
    <s v="ALLENDALE"/>
    <n v="39.2926"/>
    <n v="-76.681600000000003"/>
    <s v="(39.2926,-76.6816)"/>
    <s v="STREET"/>
    <s v=""/>
    <n v="1"/>
  </r>
  <r>
    <n v="1414037.69019777"/>
    <n v="596285.12969874102"/>
    <n v="30620"/>
    <x v="271"/>
    <s v="1O"/>
    <s v="1400 LAURENS ST"/>
    <s v="HOMICIDE"/>
    <s v="Outside"/>
    <s v="OTHER"/>
    <n v="724"/>
    <s v="WESTERN"/>
    <s v="SANDTOWN-WINCHESTER"/>
    <n v="39.303400000000003"/>
    <n v="-76.640600000000006"/>
    <s v="(39.3034,-76.6406)"/>
    <s v="VACANT DWELLING"/>
    <s v="Central"/>
    <n v="1"/>
  </r>
  <r>
    <n v="1424088.84572551"/>
    <n v="595088.24930232298"/>
    <n v="30684"/>
    <x v="272"/>
    <s v="1O"/>
    <s v="800 MC ALEER CT"/>
    <s v="HOMICIDE"/>
    <s v="Inside"/>
    <s v="OTHER"/>
    <n v="324"/>
    <s v="EASTERN"/>
    <s v="OLDTOWN"/>
    <n v="39.299999999999997"/>
    <n v="-76.605099999999993"/>
    <s v="(39.3,-76.6051)"/>
    <s v="DWELLING"/>
    <s v=""/>
    <n v="1"/>
  </r>
  <r>
    <n v="1412876.1943535199"/>
    <n v="596608.39624909405"/>
    <n v="30767"/>
    <x v="273"/>
    <s v="1A"/>
    <s v="1400 N MOUNT ST"/>
    <s v="HOMICIDE"/>
    <s v="Outside"/>
    <s v="FIREARM"/>
    <n v="724"/>
    <s v="WESTERN"/>
    <s v="SANDTOWN-WINCHESTER"/>
    <n v="39.304299999999998"/>
    <n v="-76.6447"/>
    <s v="(39.3043,-76.6447)"/>
    <s v="STREET"/>
    <s v=""/>
    <n v="1"/>
  </r>
  <r>
    <n v="1414280.0269887899"/>
    <n v="592243.06180388003"/>
    <n v="30860"/>
    <x v="274"/>
    <s v="1A"/>
    <s v="1400 W SARATOGA ST"/>
    <s v="HOMICIDE"/>
    <s v="Outside"/>
    <s v="FIREARM"/>
    <n v="711"/>
    <s v="WESTERN"/>
    <s v="FRANKLIN SQUARE"/>
    <n v="39.292299999999997"/>
    <n v="-76.639799999999994"/>
    <s v="(39.2923,-76.6398)"/>
    <s v="STREET"/>
    <s v=""/>
    <n v="1"/>
  </r>
  <r>
    <n v="1408229.1074081699"/>
    <n v="590653.68394221202"/>
    <n v="30924"/>
    <x v="275"/>
    <s v="1A"/>
    <s v="2800 KINSEY AVE"/>
    <s v="HOMICIDE"/>
    <s v="Outside"/>
    <s v="FIREARM"/>
    <n v="835"/>
    <s v="SOUTHWEST"/>
    <s v="SHIPLEY HILL"/>
    <n v="39.287999999999997"/>
    <n v="-76.661199999999994"/>
    <s v="(39.288,-76.6612)"/>
    <s v="STREET"/>
    <s v=""/>
    <n v="1"/>
  </r>
  <r>
    <n v="1426657.0366314901"/>
    <n v="615861.19352568302"/>
    <n v="31140"/>
    <x v="276"/>
    <s v="1A"/>
    <s v="5600 THE ALAMEDA"/>
    <s v="HOMICIDE"/>
    <s v="Outside"/>
    <s v="FIREARM"/>
    <n v="522"/>
    <s v="NORTHERN"/>
    <s v="GLEN OAKS"/>
    <n v="39.356999999999999"/>
    <n v="-76.595699999999994"/>
    <s v="(39.357,-76.5957)"/>
    <s v="STREET"/>
    <s v=""/>
    <n v="1"/>
  </r>
  <r>
    <n v="1433410.5012346599"/>
    <n v="604819.01761435904"/>
    <n v="31114"/>
    <x v="277"/>
    <s v="1O"/>
    <s v="2600 CHESTERFIELD AV"/>
    <s v="HOMICIDE"/>
    <s v="Inside"/>
    <s v="OTHER"/>
    <n v="422"/>
    <s v="NORTHEAST"/>
    <s v="HERRING RUN PARK"/>
    <n v="39.326599999999999"/>
    <n v="-76.572000000000003"/>
    <s v="(39.3266,-76.572)"/>
    <s v="DWELLING"/>
    <s v=""/>
    <n v="1"/>
  </r>
  <r>
    <n v="1418199.29279687"/>
    <n v="595864.76450352801"/>
    <n v="31299"/>
    <x v="278"/>
    <s v="1A"/>
    <s v="400 MANSE CT"/>
    <s v="HOMICIDE"/>
    <s v="Outside"/>
    <s v="FIREARM"/>
    <n v="123"/>
    <s v="CENTRAL"/>
    <s v="UPTON"/>
    <n v="39.302199999999999"/>
    <n v="-76.625900000000001"/>
    <s v="(39.3022,-76.6259)"/>
    <s v="STREET"/>
    <s v=""/>
    <n v="1"/>
  </r>
  <r>
    <n v="1401773.9395969999"/>
    <n v="607494.71275218797"/>
    <n v="31281"/>
    <x v="279"/>
    <s v="1A"/>
    <s v="4000 BOARMAN AVE"/>
    <s v="HOMICIDE"/>
    <s v="Outside"/>
    <s v="FIREARM"/>
    <n v="621"/>
    <s v="NORTHWEST"/>
    <s v="DORCHESTER"/>
    <n v="39.334299999999999"/>
    <n v="-76.683800000000005"/>
    <s v="(39.3343,-76.6838)"/>
    <s v="STREET"/>
    <s v=""/>
    <n v="1"/>
  </r>
  <r>
    <n v="1406660.3232422899"/>
    <n v="609442.57370186399"/>
    <n v="31399"/>
    <x v="280"/>
    <s v="1A"/>
    <s v="4400 PARK HEIGHTS AVE"/>
    <s v="HOMICIDE"/>
    <s v="Outside"/>
    <s v="FIREARM"/>
    <n v="614"/>
    <s v="NORTHWEST"/>
    <s v="CENTRAL PARK HEIGHTS"/>
    <n v="39.339599999999997"/>
    <n v="-76.666499999999999"/>
    <s v="(39.3396,-76.6665)"/>
    <s v="STREET"/>
    <s v=""/>
    <n v="1"/>
  </r>
  <r>
    <n v="1408730.0593041901"/>
    <n v="608102.52814970806"/>
    <n v="31582"/>
    <x v="281"/>
    <s v="1A"/>
    <s v="2400 SHIRLEY AVE"/>
    <s v="HOMICIDE"/>
    <s v="Outside"/>
    <s v="FIREARM"/>
    <n v="533"/>
    <s v="NORTHERN"/>
    <s v="GREENSPRING"/>
    <n v="39.335900000000002"/>
    <n v="-76.659199999999998"/>
    <s v="(39.3359,-76.6592)"/>
    <s v="VACANT DWELLING"/>
    <s v=""/>
    <n v="1"/>
  </r>
  <r>
    <n v="1405288.4134454499"/>
    <n v="613407.82659348298"/>
    <n v="31658"/>
    <x v="282"/>
    <s v="1A"/>
    <s v="5100 CHALGROVE AV"/>
    <s v="HOMICIDE"/>
    <s v="Inside"/>
    <s v="FIREARM"/>
    <n v="614"/>
    <s v="NORTHWEST"/>
    <s v="CENTRAL PARK HEIGHTS"/>
    <n v="39.350499999999997"/>
    <n v="-76.671300000000002"/>
    <s v="(39.3505,-76.6713)"/>
    <s v="DWELLING"/>
    <s v=""/>
    <n v="1"/>
  </r>
  <r>
    <n v="1419543.37818517"/>
    <n v="592482.90730530804"/>
    <n v="31750"/>
    <x v="283"/>
    <s v="1A"/>
    <s v="400 W SARATOGA ST"/>
    <s v="HOMICIDE"/>
    <s v="Outside"/>
    <s v="FIREARM"/>
    <n v="114"/>
    <s v="CENTRAL"/>
    <s v="DOWNTOWN"/>
    <n v="39.292900000000003"/>
    <n v="-76.621200000000002"/>
    <s v="(39.2929,-76.6212)"/>
    <s v="STREET"/>
    <s v=""/>
    <n v="1"/>
  </r>
  <r>
    <n v="1412900.66342585"/>
    <n v="597591.93165787996"/>
    <n v="31814"/>
    <x v="284"/>
    <s v="1A"/>
    <s v="1600 MOUNTMOR CT"/>
    <s v="HOMICIDE"/>
    <s v="Inside"/>
    <s v="FIREARM"/>
    <n v="734"/>
    <s v="WESTERN"/>
    <s v="SANDTOWN-WINCHESTER"/>
    <n v="39.307000000000002"/>
    <n v="-76.644599999999997"/>
    <s v="(39.307,-76.6446)"/>
    <s v="DWELLING"/>
    <s v="Western"/>
    <n v="1"/>
  </r>
  <r>
    <n v="1426333.4944271501"/>
    <n v="593058.32988798001"/>
    <n v="32435"/>
    <x v="285"/>
    <s v="1A"/>
    <s v="1500 MULLIKIN CT"/>
    <s v="HOMICIDE"/>
    <s v="Inside"/>
    <s v="FIREARM"/>
    <n v="212"/>
    <s v="SOUTHEAST"/>
    <s v="DUNBAR-BROADWAY"/>
    <n v="39.294400000000003"/>
    <n v="-76.597200000000001"/>
    <s v="(39.2944,-76.5972)"/>
    <s v="DWELLING"/>
    <s v=""/>
    <n v="1"/>
  </r>
  <r>
    <n v="1438515.96767223"/>
    <n v="590492.44917729497"/>
    <n v="32436"/>
    <x v="286"/>
    <s v="1A"/>
    <s v="4900 EASTERN AVE"/>
    <s v="HOMICIDE"/>
    <s v="Outside"/>
    <s v="FIREARM"/>
    <n v="233"/>
    <s v="SOUTHEAST"/>
    <s v="PULASKI INDUSTRIAL AREA"/>
    <n v="39.287199999999999"/>
    <n v="-76.554199999999994"/>
    <s v="(39.2872,-76.5542)"/>
    <s v="HOSPITAL"/>
    <s v=""/>
    <n v="1"/>
  </r>
  <r>
    <n v="1417947.1375746699"/>
    <n v="595244.52966113796"/>
    <n v="32596"/>
    <x v="287"/>
    <s v="1K"/>
    <s v="1100 DRUID HILL AV"/>
    <s v="HOMICIDE"/>
    <s v="Inside"/>
    <s v="KNIFE"/>
    <n v="123"/>
    <s v="CENTRAL"/>
    <s v="UPTON"/>
    <n v="39.3005"/>
    <n v="-76.626800000000003"/>
    <s v="(39.3005,-76.6268)"/>
    <s v="DWELLING"/>
    <s v="Central"/>
    <n v="1"/>
  </r>
  <r>
    <n v="1407681.11146755"/>
    <n v="593419.84424667503"/>
    <n v="32738"/>
    <x v="288"/>
    <s v="1A"/>
    <s v="2800 HARLEM AVE"/>
    <s v="HOMICIDE"/>
    <s v="Outside"/>
    <s v="FIREARM"/>
    <n v="721"/>
    <s v="WESTERN"/>
    <s v="MOSHER"/>
    <n v="39.2956"/>
    <n v="-76.6631"/>
    <s v="(39.2956,-76.6631)"/>
    <s v="STREET"/>
    <s v=""/>
    <n v="1"/>
  </r>
  <r>
    <n v="1405119.3922567801"/>
    <n v="613225.09769614902"/>
    <n v="32943"/>
    <x v="289"/>
    <s v="1A"/>
    <s v="5100 QUEENSBERRY AV"/>
    <s v="HOMICIDE"/>
    <s v="Outside"/>
    <s v="FIREARM"/>
    <n v="614"/>
    <s v="NORTHWEST"/>
    <s v="CENTRAL PARK HEIGHTS"/>
    <n v="39.35"/>
    <n v="-76.671899999999994"/>
    <s v="(39.35,-76.6719)"/>
    <s v="STREET"/>
    <s v=""/>
    <n v="1"/>
  </r>
  <r>
    <n v="1412821.04580894"/>
    <n v="588959.23000316299"/>
    <n v="33301"/>
    <x v="290"/>
    <s v="1A"/>
    <s v="1800 RAMSAY ST"/>
    <s v="HOMICIDE"/>
    <s v="Outside"/>
    <s v="FIREARM"/>
    <n v="934"/>
    <s v="SOUTHERN"/>
    <s v="CARROLLTON RIDGE"/>
    <n v="39.283299999999997"/>
    <n v="-76.644999999999996"/>
    <s v="(39.2833,-76.645)"/>
    <s v="ALLEY"/>
    <s v="Tri-District"/>
    <n v="1"/>
  </r>
  <r>
    <n v="1412125.0994869"/>
    <n v="593254.50899031898"/>
    <n v="33370"/>
    <x v="291"/>
    <s v="1A"/>
    <s v="1900 EDMONDSON AVE"/>
    <s v="HOMICIDE"/>
    <s v="Outside"/>
    <s v="FIREARM"/>
    <n v="722"/>
    <s v="WESTERN"/>
    <s v="MIDTOWN-EDMONDSON"/>
    <n v="39.295099999999998"/>
    <n v="-76.647400000000005"/>
    <s v="(39.2951,-76.6474)"/>
    <s v="STREET"/>
    <s v=""/>
    <n v="1"/>
  </r>
  <r>
    <n v="1428059.46983171"/>
    <n v="567861.075109169"/>
    <n v="33385"/>
    <x v="292"/>
    <s v="1A"/>
    <s v="1400 FILBERT ST"/>
    <s v="HOMICIDE"/>
    <s v="Outside"/>
    <s v="FIREARM"/>
    <n v="911"/>
    <s v="SOUTHERN"/>
    <s v="CURTIS BAY"/>
    <n v="39.225200000000001"/>
    <n v="-76.591499999999996"/>
    <s v="(39.2252,-76.5915)"/>
    <s v="STREET"/>
    <s v=""/>
    <n v="1"/>
  </r>
  <r>
    <n v="1423472.63723058"/>
    <n v="573850.75196087698"/>
    <n v="33384"/>
    <x v="293"/>
    <s v="1A"/>
    <s v="100 BALTIC AV"/>
    <s v="HOMICIDE"/>
    <s v="Inside"/>
    <s v="FIREARM"/>
    <n v="912"/>
    <s v="SOUTHERN"/>
    <s v="FAIRFIELD AREA"/>
    <n v="39.241700000000002"/>
    <n v="-76.607600000000005"/>
    <s v="(39.2417,-76.6076)"/>
    <s v="COMMON BUSINESS"/>
    <s v=""/>
    <n v="1"/>
  </r>
  <r>
    <n v="1434234.7853834101"/>
    <n v="592001.69071015797"/>
    <n v="33520"/>
    <x v="294"/>
    <s v="1A"/>
    <s v="3400 E LOMBARD ST"/>
    <s v="HOMICIDE"/>
    <s v="Outside"/>
    <s v="FIREARM"/>
    <n v="222"/>
    <s v="SOUTHEAST"/>
    <s v="BALTIMORE HIGHLANDS"/>
    <n v="39.291400000000003"/>
    <n v="-76.569299999999998"/>
    <s v="(39.2914,-76.5693)"/>
    <s v="STREET"/>
    <s v=""/>
    <n v="1"/>
  </r>
  <r>
    <n v="1434083.1446634501"/>
    <n v="594149.97484208702"/>
    <n v="33593"/>
    <x v="295"/>
    <s v="1A"/>
    <s v="500 N HIGHLAND AV"/>
    <s v="HOMICIDE"/>
    <s v="Outside"/>
    <s v="FIREARM"/>
    <n v="224"/>
    <s v="SOUTHEAST"/>
    <s v="ELLWOOD PARK/MONUMENT"/>
    <n v="39.2973"/>
    <n v="-76.569800000000001"/>
    <s v="(39.2973,-76.5698)"/>
    <s v="STREET"/>
    <s v=""/>
    <n v="1"/>
  </r>
  <r>
    <n v="1402762.6949821401"/>
    <n v="591690.25557313999"/>
    <n v="33670"/>
    <x v="296"/>
    <s v="1A"/>
    <s v="300 LYNDHURST ST"/>
    <s v="HOMICIDE"/>
    <s v="Inside"/>
    <s v="FIREARM"/>
    <n v="824"/>
    <s v="SOUTHWEST"/>
    <s v="ALLENDALE"/>
    <n v="39.290900000000001"/>
    <n v="-76.680499999999995"/>
    <s v="(39.2909,-76.6805)"/>
    <s v="DWELLING"/>
    <s v=""/>
    <n v="1"/>
  </r>
  <r>
    <n v="1418581.1029272899"/>
    <n v="592478.93228155095"/>
    <n v="33960"/>
    <x v="297"/>
    <s v="1K"/>
    <s v="300 GREEN ST"/>
    <s v="HOMICIDE"/>
    <s v="Outside"/>
    <s v="KNIFE"/>
    <n v="121"/>
    <s v="CENTRAL"/>
    <s v="UNIVERSITY OF MARYLAND"/>
    <n v="39.292900000000003"/>
    <n v="-76.624600000000001"/>
    <s v="(39.2929,-76.6246)"/>
    <s v="VACANT DWELLING"/>
    <s v=""/>
    <n v="1"/>
  </r>
  <r>
    <n v="1420309.3644077701"/>
    <n v="592049.01384173904"/>
    <n v="33940"/>
    <x v="298"/>
    <s v="1O"/>
    <s v="200 W LEXINGTON ST"/>
    <s v="HOMICIDE"/>
    <s v="Outside"/>
    <s v="OTHER"/>
    <n v="114"/>
    <s v="CENTRAL"/>
    <s v="DOWNTOWN"/>
    <n v="39.291699999999999"/>
    <n v="-76.618499999999997"/>
    <s v="(39.2917,-76.6185)"/>
    <s v="STREET"/>
    <s v=""/>
    <n v="1"/>
  </r>
  <r>
    <n v="1403932.9459341799"/>
    <n v="612856.61918521905"/>
    <n v="34224"/>
    <x v="299"/>
    <s v="1A"/>
    <s v="5200 PARK HEIGHTS AVE"/>
    <s v="HOMICIDE"/>
    <s v="Outside"/>
    <s v="FIREARM"/>
    <n v="633"/>
    <s v="NORTHWEST"/>
    <s v="ARLINGTON"/>
    <n v="39.348999999999997"/>
    <n v="-76.676100000000005"/>
    <s v="(39.349,-76.6761)"/>
    <s v="STREET"/>
    <s v="Northwestern"/>
    <n v="1"/>
  </r>
  <r>
    <n v="1427791.49723447"/>
    <n v="570773.71619674901"/>
    <n v="34297"/>
    <x v="300"/>
    <s v="1A"/>
    <s v="3600 SHELBY AV"/>
    <s v="HOMICIDE"/>
    <s v="Outside"/>
    <s v="FIREARM"/>
    <n v="912"/>
    <s v="SOUTHERN"/>
    <s v="CURTIS BAY"/>
    <n v="39.233199999999997"/>
    <n v="-76.592399999999998"/>
    <s v="(39.2332,-76.5924)"/>
    <s v="STREET"/>
    <s v=""/>
    <n v="1"/>
  </r>
  <r>
    <n v="1432238.85918146"/>
    <n v="613446.08518455597"/>
    <n v="34301"/>
    <x v="301"/>
    <s v="1A"/>
    <s v="4900 HERRING RUN DR"/>
    <s v="HOMICIDE"/>
    <s v="Outside"/>
    <s v="FIREARM"/>
    <n v="421"/>
    <s v="NORTHEAST"/>
    <s v="LAURAVILLE"/>
    <n v="39.350299999999997"/>
    <n v="-76.575999999999993"/>
    <s v="(39.3503,-76.576)"/>
    <s v="VEHICLE"/>
    <s v=""/>
    <n v="1"/>
  </r>
  <r>
    <n v="1406536.4457699801"/>
    <n v="596875.888892369"/>
    <n v="34393"/>
    <x v="302"/>
    <s v="1A"/>
    <s v="2900 BRIGHTON ST"/>
    <s v="HOMICIDE"/>
    <s v="Outside"/>
    <s v="FIREARM"/>
    <n v="813"/>
    <s v="SOUTHWEST"/>
    <s v="ROSEMONT"/>
    <n v="39.305100000000003"/>
    <n v="-76.667100000000005"/>
    <s v="(39.3051,-76.6671)"/>
    <s v="STREET"/>
    <s v=""/>
    <n v="1"/>
  </r>
  <r>
    <n v="1429187.3704941899"/>
    <n v="569031.68190162699"/>
    <n v="34395"/>
    <x v="303"/>
    <s v="1A"/>
    <s v="4100 GRACE CT"/>
    <s v="HOMICIDE"/>
    <s v="Inside"/>
    <s v="FIREARM"/>
    <n v="911"/>
    <s v="SOUTHERN"/>
    <s v="CURTIS BAY"/>
    <n v="39.228400000000001"/>
    <n v="-76.587500000000006"/>
    <s v="(39.2284,-76.5875)"/>
    <s v="DWELLING"/>
    <s v=""/>
    <n v="1"/>
  </r>
  <r>
    <n v="1425516.3297526501"/>
    <n v="572839.77108745102"/>
    <n v="34522"/>
    <x v="304"/>
    <s v="1A"/>
    <s v="600 ARSAN AVE"/>
    <s v="HOMICIDE"/>
    <s v="Outside"/>
    <s v="FIREARM"/>
    <n v="913"/>
    <s v="SOUTHERN"/>
    <s v="BROOKLYN"/>
    <n v="39.238900000000001"/>
    <n v="-76.600399999999993"/>
    <s v="(39.2389,-76.6004)"/>
    <s v="STREET"/>
    <s v=""/>
    <n v="1"/>
  </r>
  <r>
    <n v="1437196.78256996"/>
    <n v="605747.64963352506"/>
    <n v="34463"/>
    <x v="305"/>
    <s v="1A"/>
    <s v="4400 MORAVIA RD"/>
    <s v="HOMICIDE"/>
    <s v="Inside"/>
    <s v="FIREARM"/>
    <n v="443"/>
    <s v="NORTHEAST"/>
    <s v="FRANKFORD"/>
    <n v="39.329099999999997"/>
    <n v="-76.558599999999998"/>
    <s v="(39.3291,-76.5586)"/>
    <s v="VEHICLE"/>
    <s v=""/>
    <n v="1"/>
  </r>
  <r>
    <n v="1416528.1437864201"/>
    <n v="582199.16214988998"/>
    <n v="34544"/>
    <x v="306"/>
    <s v="1A"/>
    <s v="2100 SIDNEY AV"/>
    <s v="HOMICIDE"/>
    <s v="Outside"/>
    <s v="FIREARM"/>
    <n v="921"/>
    <s v="SOUTHERN"/>
    <s v="WESTPORT"/>
    <n v="39.264699999999998"/>
    <n v="-76.632000000000005"/>
    <s v="(39.2647,-76.632)"/>
    <s v="ALLEY"/>
    <s v=""/>
    <n v="1"/>
  </r>
  <r>
    <n v="1401927.3484559599"/>
    <n v="612193.94669362798"/>
    <n v="34528"/>
    <x v="307"/>
    <s v="1A"/>
    <s v="5300 CORDELIA AVE"/>
    <s v="HOMICIDE"/>
    <s v="Outside"/>
    <s v="FIREARM"/>
    <n v="633"/>
    <s v="NORTHWEST"/>
    <s v="ARLINGTON"/>
    <n v="39.347200000000001"/>
    <n v="-76.683199999999999"/>
    <s v="(39.3472,-76.6832)"/>
    <s v="STREET"/>
    <s v="Northwestern"/>
    <n v="1"/>
  </r>
  <r>
    <n v="1401927.3484559599"/>
    <n v="612193.94669362798"/>
    <n v="34543"/>
    <x v="307"/>
    <s v="1A"/>
    <s v="5300 CORDELIA AVE"/>
    <s v="HOMICIDE"/>
    <s v="Outside"/>
    <s v="FIREARM"/>
    <n v="633"/>
    <s v="NORTHWEST"/>
    <s v="ARLINGTON"/>
    <n v="39.347200000000001"/>
    <n v="-76.683199999999999"/>
    <s v="(39.3472,-76.6832)"/>
    <s v="STREET"/>
    <s v="Northwestern"/>
    <n v="1"/>
  </r>
  <r>
    <n v="1404432.1781152501"/>
    <n v="599745.77354729804"/>
    <n v="34801"/>
    <x v="308"/>
    <s v="1A"/>
    <s v="3400 ELGIN AV"/>
    <s v="HOMICIDE"/>
    <s v="Outside"/>
    <s v="FIREARM"/>
    <n v="812"/>
    <s v="SOUTHWEST"/>
    <s v="MOUNT HOLLY"/>
    <n v="39.313000000000002"/>
    <n v="-76.674499999999995"/>
    <s v="(39.313,-76.6745)"/>
    <s v="ALLEY"/>
    <s v=""/>
    <n v="1"/>
  </r>
  <r>
    <n v="1415536.61340804"/>
    <n v="596509.616612021"/>
    <n v="34791"/>
    <x v="309"/>
    <s v="1A"/>
    <s v="1700 PENNSYLVANIA AVE"/>
    <s v="HOMICIDE"/>
    <s v="Outside"/>
    <s v="FIREARM"/>
    <n v="123"/>
    <s v="CENTRAL"/>
    <s v="UPTON"/>
    <n v="39.304000000000002"/>
    <n v="-76.635300000000001"/>
    <s v="(39.304,-76.6353)"/>
    <s v="STREET"/>
    <s v=""/>
    <n v="1"/>
  </r>
  <r>
    <n v="1431364.62887844"/>
    <n v="594501.54409159301"/>
    <n v="34944"/>
    <x v="310"/>
    <s v="1A"/>
    <s v="600 N LAKEWOOD AVE"/>
    <s v="HOMICIDE"/>
    <s v="Inside"/>
    <s v="FIREARM"/>
    <n v="221"/>
    <s v="SOUTHEAST"/>
    <s v="MCELDERRY PARK"/>
    <n v="39.298299999999998"/>
    <n v="-76.579400000000007"/>
    <s v="(39.2983,-76.5794)"/>
    <s v="DWELLING"/>
    <s v=""/>
    <n v="1"/>
  </r>
  <r>
    <n v="1416043.1954335"/>
    <n v="597203.696057074"/>
    <n v="35028"/>
    <x v="311"/>
    <s v="1A"/>
    <s v="1800 DRUID HILL AV"/>
    <s v="HOMICIDE"/>
    <s v="Outside"/>
    <s v="FIREARM"/>
    <n v="123"/>
    <s v="CENTRAL"/>
    <s v="DRUID HEIGHTS"/>
    <n v="39.305900000000001"/>
    <n v="-76.633499999999998"/>
    <s v="(39.3059,-76.6335)"/>
    <s v="STREET"/>
    <s v=""/>
    <n v="1"/>
  </r>
  <r>
    <n v="1419217.1654672101"/>
    <n v="575544.69522515195"/>
    <n v="35197"/>
    <x v="312"/>
    <s v="1O"/>
    <s v="800 ROUNDVIEW RD"/>
    <s v="HOMICIDE"/>
    <s v="Inside"/>
    <s v="OTHER"/>
    <n v="922"/>
    <s v="SOUTHERN"/>
    <s v="CHERRY HILL"/>
    <n v="39.246400000000001"/>
    <n v="-76.622600000000006"/>
    <s v="(39.2464,-76.6226)"/>
    <s v="DWELLING"/>
    <s v=""/>
    <n v="1"/>
  </r>
  <r>
    <n v="1422514.01373"/>
    <n v="572826.80325462599"/>
    <n v="35196"/>
    <x v="313"/>
    <s v="1O"/>
    <s v="100 W PATAPSCO AVE"/>
    <s v="HOMICIDE"/>
    <s v="Outside"/>
    <s v="OTHER"/>
    <n v="912"/>
    <s v="SOUTHERN"/>
    <s v="BROOKLYN"/>
    <n v="39.238900000000001"/>
    <n v="-76.611000000000004"/>
    <s v="(39.2389,-76.611)"/>
    <s v="PARKING LOT"/>
    <s v=""/>
    <n v="1"/>
  </r>
  <r>
    <n v="1428741.98756888"/>
    <n v="598714.75294055103"/>
    <n v="35195"/>
    <x v="314"/>
    <s v="1A"/>
    <s v="1700 N CHESTER ST"/>
    <s v="HOMICIDE"/>
    <s v="Outside"/>
    <s v="FIREARM"/>
    <n v="331"/>
    <s v="EASTERN"/>
    <s v="BROADWAY EAST"/>
    <n v="39.309899999999999"/>
    <n v="-76.5886"/>
    <s v="(39.3099,-76.5886)"/>
    <s v="STREET"/>
    <s v=""/>
    <n v="1"/>
  </r>
  <r>
    <n v="1413451.62280157"/>
    <n v="601418.58002472599"/>
    <n v="35271"/>
    <x v="315"/>
    <s v="1A"/>
    <s v="3100 Swann Dr"/>
    <s v="HOMICIDE"/>
    <s v="Outside"/>
    <s v="FIREARM"/>
    <n v="531"/>
    <s v="NORTHERN"/>
    <s v="DRUID HILL PARK"/>
    <n v="39.317500000000003"/>
    <n v="-76.642600000000002"/>
    <s v="(39.3175,-76.6426)"/>
    <s v="PUBLIC AREA"/>
    <s v=""/>
    <n v="1"/>
  </r>
  <r>
    <n v="1414056.23455263"/>
    <n v="598762.01627391204"/>
    <n v="35366"/>
    <x v="316"/>
    <s v="1A"/>
    <s v="1300 W NORTH AV"/>
    <s v="HOMICIDE"/>
    <s v="Outside"/>
    <s v="FIREARM"/>
    <n v="733"/>
    <s v="WESTERN"/>
    <s v="PENN NORTH"/>
    <n v="39.310200000000002"/>
    <n v="-76.640500000000003"/>
    <s v="(39.3102,-76.6405)"/>
    <s v="PUBLIC AREA"/>
    <s v=""/>
    <n v="1"/>
  </r>
  <r>
    <n v="1426391.22313312"/>
    <n v="592803.61904487805"/>
    <n v="35431"/>
    <x v="317"/>
    <s v="1A"/>
    <s v="200 DOUGLAS CT"/>
    <s v="HOMICIDE"/>
    <s v="Outside"/>
    <s v="FIREARM"/>
    <n v="212"/>
    <s v="SOUTHEAST"/>
    <s v="DUNBAR-BROADWAY"/>
    <n v="39.293700000000001"/>
    <n v="-76.596999999999994"/>
    <s v="(39.2937,-76.597)"/>
    <s v="STREET"/>
    <s v=""/>
    <n v="1"/>
  </r>
  <r>
    <n v="1401925.09396199"/>
    <n v="588372.80445046199"/>
    <n v="35523"/>
    <x v="318"/>
    <s v="1A"/>
    <s v="4100 FREDERICK AVE"/>
    <s v="HOMICIDE"/>
    <s v="Outside"/>
    <s v="FIREARM"/>
    <n v="824"/>
    <s v="SOUTHWEST"/>
    <s v="IRVINGTON"/>
    <n v="39.281799999999997"/>
    <n v="-76.683499999999995"/>
    <s v="(39.2818,-76.6835)"/>
    <s v="STREET"/>
    <s v=""/>
    <n v="1"/>
  </r>
  <r>
    <n v="1403795.9336464901"/>
    <n v="611617.71293806098"/>
    <n v="35679"/>
    <x v="319"/>
    <s v="1A"/>
    <s v="3500 W GARRISON AV"/>
    <s v="HOMICIDE"/>
    <s v="Outside"/>
    <s v="FIREARM"/>
    <n v="614"/>
    <s v="NORTHWEST"/>
    <s v="CENTRAL PARK HEIGHTS"/>
    <n v="39.345599999999997"/>
    <n v="-76.676599999999993"/>
    <s v="(39.3456,-76.6766)"/>
    <s v="STREET"/>
    <s v="Northwestern"/>
    <n v="1"/>
  </r>
  <r>
    <n v="1398665.5751203599"/>
    <n v="615023.917145379"/>
    <n v="35766"/>
    <x v="320"/>
    <s v="1A"/>
    <s v="3900 PINKNEY RD"/>
    <s v="HOMICIDE"/>
    <s v="Outside"/>
    <s v="FIREARM"/>
    <n v="632"/>
    <s v="NORTHWEST"/>
    <s v="GLEN"/>
    <n v="39.354999999999997"/>
    <n v="-76.694699999999997"/>
    <s v="(39.355,-76.6947)"/>
    <s v="VEHICLE"/>
    <s v=""/>
    <n v="1"/>
  </r>
  <r>
    <n v="1424779.83955842"/>
    <n v="598879.32015885995"/>
    <n v="36146"/>
    <x v="321"/>
    <s v="1O"/>
    <s v="1800 AISQUITH ST"/>
    <s v="HOMICIDE"/>
    <s v="Outside"/>
    <s v="OTHER"/>
    <n v="314"/>
    <s v="EASTERN"/>
    <s v="OLIVER"/>
    <n v="39.310400000000001"/>
    <n v="-76.602599999999995"/>
    <s v="(39.3104,-76.6026)"/>
    <s v="STREET"/>
    <s v="Eastern 1"/>
    <n v="1"/>
  </r>
  <r>
    <n v="1410974.61572348"/>
    <n v="590664.01922425302"/>
    <n v="36334"/>
    <x v="322"/>
    <s v="1A"/>
    <s v="2200 W BALTIMORE ST"/>
    <s v="HOMICIDE"/>
    <s v="Outside"/>
    <s v="FIREARM"/>
    <n v="714"/>
    <s v="WESTERN"/>
    <s v="PENROSE/FAYETTE STREET OUTREACH"/>
    <n v="39.287999999999997"/>
    <n v="-76.651499999999999"/>
    <s v="(39.288,-76.6515)"/>
    <s v="VEHICLE"/>
    <s v="Tri-District"/>
    <n v="1"/>
  </r>
  <r>
    <n v="1427376.02193452"/>
    <n v="600456.97889464698"/>
    <n v="36425"/>
    <x v="323"/>
    <s v="1O"/>
    <s v="1700 DARLEY AVE"/>
    <s v="HOMICIDE"/>
    <s v="Inside"/>
    <s v="OTHER"/>
    <n v="312"/>
    <s v="EASTERN"/>
    <s v="DARLEY PARK"/>
    <n v="39.314700000000002"/>
    <n v="-76.593400000000003"/>
    <s v="(39.3147,-76.5934)"/>
    <s v="DWELLING"/>
    <s v="Eastern 1"/>
    <n v="1"/>
  </r>
  <r>
    <n v="1411102.3762727799"/>
    <n v="601664.45628387597"/>
    <n v="36700"/>
    <x v="324"/>
    <s v="1A"/>
    <s v="1700 WESTBURY AVE"/>
    <s v="HOMICIDE"/>
    <s v="Outside"/>
    <s v="FIREARM"/>
    <n v="732"/>
    <s v="WESTERN"/>
    <s v="PARKVIEW/WOODBROOK"/>
    <n v="39.318199999999997"/>
    <n v="-76.650899999999993"/>
    <s v="(39.3182,-76.6509)"/>
    <s v="STREET"/>
    <s v=""/>
    <n v="1"/>
  </r>
  <r>
    <n v="1422197.2290058699"/>
    <n v="600689.39873520297"/>
    <n v="36687"/>
    <x v="325"/>
    <s v="1A"/>
    <s v="300 E 23RD ST"/>
    <s v="HOMICIDE"/>
    <s v="Inside"/>
    <s v="FIREARM"/>
    <n v="311"/>
    <s v="EASTERN"/>
    <s v="BARCLAY"/>
    <n v="39.315399999999997"/>
    <n v="-76.611699999999999"/>
    <s v="(39.3154,-76.6117)"/>
    <s v="DWELLING"/>
    <s v=""/>
    <n v="1"/>
  </r>
  <r>
    <n v="1413698.9711410101"/>
    <n v="596065.25627832499"/>
    <n v="36793"/>
    <x v="326"/>
    <s v="1K"/>
    <s v="1200 N STRICKER ST"/>
    <s v="HOMICIDE"/>
    <s v="Inside"/>
    <s v="KNIFE"/>
    <n v="724"/>
    <s v="WESTERN"/>
    <s v="SANDTOWN-WINCHESTER"/>
    <n v="39.302799999999998"/>
    <n v="-76.641800000000003"/>
    <s v="(39.3028,-76.6418)"/>
    <s v="DWELLING"/>
    <s v="Central"/>
    <n v="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">
  <r>
    <x v="0"/>
    <s v="2021-0771781"/>
    <n v="9700"/>
    <s v="Tapestry Park"/>
    <s v="Cir"/>
    <s v=""/>
    <s v=""/>
    <s v="Jacksonville"/>
    <s v="Florida"/>
    <n v="3"/>
    <s v="H1"/>
    <s v="9700 Tapestry Park Cir_x000a_Jacksonville, Florida"/>
    <s v="Record Exempt"/>
    <s v="B"/>
    <s v="M"/>
    <n v="26"/>
    <s v="Jamerson, Shacourtney Shaquay"/>
    <s v="B"/>
    <s v="F"/>
    <s v="21"/>
    <s v="Cleared By Arrest"/>
    <s v=""/>
  </r>
  <r>
    <x v="1"/>
    <s v="2021-0533011"/>
    <n v="5000"/>
    <s v="Joy"/>
    <s v="Dr"/>
    <s v=""/>
    <s v=""/>
    <s v="Jacksonville"/>
    <s v="Florida"/>
    <n v="4"/>
    <s v="J3"/>
    <s v="5000 Joy Dr_x000a_Jacksonville, Florida"/>
    <s v="Record Exempt"/>
    <s v="W"/>
    <s v="F"/>
    <n v="68"/>
    <s v=""/>
    <s v=""/>
    <s v=""/>
    <s v=""/>
    <s v="Open"/>
    <s v="Original Incident Reported On 9.06.21"/>
  </r>
  <r>
    <x v="2"/>
    <s v="2021-0766809"/>
    <n v="1500"/>
    <s v="Ferndale"/>
    <s v="Pl"/>
    <s v=""/>
    <s v=""/>
    <s v="Jacksonville"/>
    <s v="Florida"/>
    <n v="2"/>
    <s v="E1"/>
    <s v="1500 Ferndale Pl_x000a_Jacksonville, Florida"/>
    <s v="Record Exempt"/>
    <s v="W"/>
    <s v="M"/>
    <n v="41"/>
    <s v=""/>
    <s v=""/>
    <s v=""/>
    <s v=""/>
    <s v="Open"/>
    <s v=""/>
  </r>
  <r>
    <x v="3"/>
    <s v="2021-0742765"/>
    <n v="10000"/>
    <s v="103rd"/>
    <s v="St"/>
    <s v=""/>
    <s v=""/>
    <s v="Jacksonville"/>
    <s v="Florida"/>
    <n v="4"/>
    <s v="L2"/>
    <s v="10000 103rd St_x000a_Jacksonville, Florida"/>
    <s v="Record Exempt"/>
    <s v="B"/>
    <s v="M"/>
    <n v="39"/>
    <s v=""/>
    <s v=""/>
    <s v=""/>
    <s v=""/>
    <s v="Open"/>
    <s v=""/>
  </r>
  <r>
    <x v="4"/>
    <s v="2021-0720852"/>
    <n v="5600"/>
    <s v="California"/>
    <s v="Ave"/>
    <s v=""/>
    <s v=""/>
    <s v="Jacksonville"/>
    <s v="Florida"/>
    <n v="4"/>
    <s v="K3"/>
    <s v="5600 California Ave_x000a_Jacksonville, Florida"/>
    <s v="Record Exempt"/>
    <s v="B"/>
    <s v="M"/>
    <n v="25"/>
    <s v=""/>
    <s v=""/>
    <s v=""/>
    <s v=""/>
    <s v="Open"/>
    <s v=""/>
  </r>
  <r>
    <x v="5"/>
    <s v="2021-0714376"/>
    <n v="2900"/>
    <s v="Justina"/>
    <s v="Rd"/>
    <s v=""/>
    <s v=""/>
    <s v="Jacksonville"/>
    <s v="Florida"/>
    <n v="2"/>
    <s v="D1"/>
    <s v="2900 Justina Rd_x000a_Jacksonville, Florida"/>
    <s v="Record Exempt"/>
    <s v="B"/>
    <s v="M"/>
    <n v="36"/>
    <s v=""/>
    <s v=""/>
    <s v=""/>
    <s v=""/>
    <s v="Open"/>
    <s v=""/>
  </r>
  <r>
    <x v="6"/>
    <s v="2021-0708643"/>
    <n v="100"/>
    <s v="21st"/>
    <s v="St"/>
    <s v="W"/>
    <s v=""/>
    <s v="Jacksonville"/>
    <s v="Florida"/>
    <n v="1"/>
    <s v="C1"/>
    <s v="100 21st St W_x000a_Jacksonville, Florida"/>
    <s v="Record Exempt"/>
    <s v="B"/>
    <s v="M"/>
    <n v="35"/>
    <s v="Hall, Tiara Anche"/>
    <s v="B"/>
    <s v="F"/>
    <s v="31"/>
    <s v="Cleared By Arrest"/>
    <s v=""/>
  </r>
  <r>
    <x v="6"/>
    <s v="2021-0710104"/>
    <n v="5000"/>
    <s v="Johnston Lake"/>
    <s v="Ct"/>
    <s v=""/>
    <s v=""/>
    <s v="Jacksonville"/>
    <s v="Florida"/>
    <n v="6"/>
    <s v="P2"/>
    <s v="5000 Johnston Lake Ct_x000a_Jacksonville, Florida"/>
    <s v="Anderson Jr, Otis Lee"/>
    <s v="B"/>
    <s v="M"/>
    <n v="23"/>
    <s v="Anderson Sr, Otis Lee"/>
    <s v="B"/>
    <s v="M"/>
    <s v="52"/>
    <s v="Cleared By Arrest"/>
    <s v="Domestic"/>
  </r>
  <r>
    <x v="7"/>
    <s v="2021-0705296"/>
    <n v="7300"/>
    <s v="Ironside"/>
    <s v="Dr"/>
    <s v="E"/>
    <s v=""/>
    <s v="Jacksonville"/>
    <s v="Florida"/>
    <n v="4"/>
    <s v="K3"/>
    <s v="7300 Ironside Dr E_x000a_Jacksonville, Florida"/>
    <s v="Record Exempt"/>
    <s v="B"/>
    <s v="M"/>
    <n v="27"/>
    <s v=""/>
    <s v=""/>
    <s v=""/>
    <s v=""/>
    <s v="Open"/>
    <s v=""/>
  </r>
  <r>
    <x v="8"/>
    <s v="2021-0691257"/>
    <n v="7300"/>
    <s v="Burlingame"/>
    <s v="Ct"/>
    <s v=""/>
    <s v=""/>
    <s v="Jacksonville"/>
    <s v="Florida"/>
    <n v="2"/>
    <s v="D2"/>
    <s v="7300 Burlingame Ct_x000a_Jacksonville, Florida"/>
    <s v="Record Exempt"/>
    <s v="W"/>
    <s v="M"/>
    <n v="25"/>
    <s v="Smith, Patrick Lee"/>
    <s v="B"/>
    <s v="M"/>
    <s v="25"/>
    <s v="Cleared By Arrest"/>
    <s v=""/>
  </r>
  <r>
    <x v="9"/>
    <s v="2021-0689294"/>
    <n v="6900"/>
    <s v="Autrey"/>
    <s v="Ave"/>
    <s v="S"/>
    <s v=""/>
    <s v="Jacksonville"/>
    <s v="Florida"/>
    <n v="4"/>
    <s v="K2"/>
    <s v="6900 Autrey Ave S_x000a_Jacksonville, Florida"/>
    <s v="Record Exempt"/>
    <s v="B"/>
    <s v="F"/>
    <n v="33"/>
    <s v="Thompson, Synorae Lavette"/>
    <s v="B"/>
    <s v="F"/>
    <s v="37"/>
    <s v="Cleared By Arrest"/>
    <s v=""/>
  </r>
  <r>
    <x v="10"/>
    <s v="2021-0687448"/>
    <n v="2100"/>
    <s v="Davis"/>
    <s v="St"/>
    <s v=""/>
    <s v=""/>
    <s v="Jacksonville"/>
    <s v="Florida"/>
    <n v="1"/>
    <s v="B2"/>
    <s v="2100 Davis St_x000a_Jacksonville, Florida"/>
    <s v="Record Exempt"/>
    <s v="B"/>
    <s v="M"/>
    <n v="30"/>
    <s v=""/>
    <s v=""/>
    <s v=""/>
    <s v=""/>
    <s v="Open"/>
    <s v=""/>
  </r>
  <r>
    <x v="11"/>
    <s v="2021-0679527"/>
    <n v="3600"/>
    <s v="Lionell"/>
    <s v="St"/>
    <s v=""/>
    <s v=""/>
    <s v="Jacksonville"/>
    <s v="Florida"/>
    <n v="5"/>
    <s v="N1"/>
    <s v="3600 Lionell St_x000a_Jacksonville, Florida"/>
    <s v="Record Exempt"/>
    <s v="B"/>
    <s v="M"/>
    <n v="30"/>
    <s v=""/>
    <s v=""/>
    <s v=""/>
    <s v=""/>
    <s v="Open"/>
    <s v=""/>
  </r>
  <r>
    <x v="12"/>
    <s v="2021-0672961"/>
    <n v="11000"/>
    <s v="Soforenko"/>
    <s v="Dr"/>
    <s v=""/>
    <s v=""/>
    <s v="Jacksonville"/>
    <s v="Florida"/>
    <n v="6"/>
    <s v="Q2"/>
    <s v="11000 Soforenko Dr_x000a_Jacksonville, Florida"/>
    <s v="Record Exempt"/>
    <s v="W"/>
    <s v="F"/>
    <n v="30"/>
    <s v=""/>
    <s v=""/>
    <s v=""/>
    <s v=""/>
    <s v="Open"/>
    <s v=""/>
  </r>
  <r>
    <x v="13"/>
    <s v="2021-0650579"/>
    <n v="1500"/>
    <s v="19th"/>
    <s v="St"/>
    <s v="E"/>
    <s v=""/>
    <s v="Jacksonville"/>
    <s v="Florida"/>
    <n v="1"/>
    <s v="C2"/>
    <s v="1500 19th St E_x000a_Jacksonville, Florida"/>
    <s v="Record Exempt"/>
    <s v="B"/>
    <s v="M"/>
    <n v="17"/>
    <s v=""/>
    <s v=""/>
    <s v=""/>
    <s v=""/>
    <s v="Open"/>
    <s v=""/>
  </r>
  <r>
    <x v="14"/>
    <s v="2021-0633762"/>
    <n v="2000"/>
    <s v="14th"/>
    <s v="St"/>
    <s v="W"/>
    <s v=""/>
    <s v="Jacksonville"/>
    <s v="Florida"/>
    <n v="5"/>
    <s v="M3"/>
    <s v="2000 14th St W_x000a_Jacksonville, Florida"/>
    <s v="Record Exempt"/>
    <s v="B"/>
    <s v="M"/>
    <n v="72"/>
    <s v="Cooper, Keith Lavon"/>
    <s v="B"/>
    <s v="M"/>
    <s v="32"/>
    <s v="Cleared By Arrest"/>
    <s v=""/>
  </r>
  <r>
    <x v="15"/>
    <s v="2021-0608276"/>
    <n v="200"/>
    <s v="16th"/>
    <s v="St"/>
    <s v="E"/>
    <s v=""/>
    <s v="Jacksonville"/>
    <s v="Florida"/>
    <n v="1"/>
    <s v="B2"/>
    <s v="200 16th St E_x000a_Jacksonville, Florida"/>
    <s v="Record Exempt"/>
    <s v="B"/>
    <s v="M"/>
    <n v="23"/>
    <s v=""/>
    <s v=""/>
    <s v=""/>
    <s v=""/>
    <s v="Open"/>
    <s v=""/>
  </r>
  <r>
    <x v="16"/>
    <s v="2021-0622194"/>
    <n v="900"/>
    <s v="Adams"/>
    <s v="St"/>
    <s v="W"/>
    <s v=""/>
    <s v="Jacksonville"/>
    <s v="Florida"/>
    <n v="1"/>
    <s v="A1"/>
    <s v="900 Adams St W_x000a_Jacksonville, Florida"/>
    <s v="Record Exempt"/>
    <s v="W"/>
    <s v="M"/>
    <n v="61"/>
    <s v="Hill, Dextor Anthony"/>
    <s v="B"/>
    <s v="M"/>
    <s v="64"/>
    <s v="Cleared By Arrest"/>
    <s v=""/>
  </r>
  <r>
    <x v="17"/>
    <s v="2021-0620004"/>
    <n v="1500"/>
    <s v="Lane"/>
    <s v="Ave"/>
    <s v="S"/>
    <s v=""/>
    <s v="Jacksonville"/>
    <s v="Florida"/>
    <n v="4"/>
    <s v="K1"/>
    <s v="1500 Lane Ave S_x000a_Jacksonville, Florida"/>
    <s v="Record Exempt"/>
    <s v="B"/>
    <s v="M"/>
    <n v="29"/>
    <s v=""/>
    <s v=""/>
    <s v=""/>
    <s v=""/>
    <s v="Open"/>
    <s v=""/>
  </r>
  <r>
    <x v="18"/>
    <s v="2021-0430316"/>
    <n v="2000"/>
    <s v="Phoenix"/>
    <s v="Ave"/>
    <s v=""/>
    <s v=""/>
    <s v="Jacksonville"/>
    <s v="Florida"/>
    <n v="1"/>
    <s v="B3"/>
    <s v="2000 Phoenix Ave_x000a_Jacksonville, Florida"/>
    <s v="Daniels, Michael Anthony"/>
    <s v="B"/>
    <s v="M"/>
    <n v="63"/>
    <s v=""/>
    <s v=""/>
    <s v=""/>
    <s v=""/>
    <s v="Open"/>
    <s v="Original incident occurred on 7.18.1989_x000d__x000a_Classified on 10.14.2021"/>
  </r>
  <r>
    <x v="19"/>
    <s v="2021-0608276"/>
    <n v="200"/>
    <s v="16th"/>
    <s v="St"/>
    <s v="E"/>
    <s v=""/>
    <s v="Jacksonville"/>
    <s v="Florida"/>
    <n v="1"/>
    <s v="B2"/>
    <s v="200 16th St E_x000a_Jacksonville, Florida"/>
    <s v="Record Exempt"/>
    <s v="B"/>
    <s v="M"/>
    <n v="27"/>
    <s v=""/>
    <s v=""/>
    <s v=""/>
    <s v=""/>
    <s v="Open"/>
    <s v=""/>
  </r>
  <r>
    <x v="20"/>
    <s v="2021-0598520"/>
    <n v="10000"/>
    <s v="Lone Star"/>
    <s v="Rd"/>
    <s v=""/>
    <s v=""/>
    <s v="Jacksonville"/>
    <s v="Florida"/>
    <n v="2"/>
    <s v="D3"/>
    <s v="10000 Lone Star Rd_x000a_Jacksonville, Florida"/>
    <s v="Record Exempt"/>
    <s v="W"/>
    <s v="M"/>
    <n v="46"/>
    <s v="Medina-Ulloa, Yery Noel"/>
    <s v="W"/>
    <s v="M"/>
    <s v="23"/>
    <s v="Cleared By Arrest"/>
    <s v=""/>
  </r>
  <r>
    <x v="21"/>
    <s v="2021-0596017"/>
    <n v="1200"/>
    <s v="Brookwood Forest"/>
    <s v="Blvd"/>
    <s v=""/>
    <s v=""/>
    <s v="Jacksonville"/>
    <s v="Florida"/>
    <n v="2"/>
    <s v="D3"/>
    <s v="1200 Brookwood Forest Blvd_x000a_Jacksonville, Florida"/>
    <s v="Record Exempt"/>
    <s v="B"/>
    <s v="M"/>
    <n v="19"/>
    <s v=""/>
    <s v=""/>
    <s v=""/>
    <s v=""/>
    <s v="Open"/>
    <s v=""/>
  </r>
  <r>
    <x v="22"/>
    <s v="2021-0588624"/>
    <n v="800"/>
    <s v="Broward"/>
    <s v="Rd"/>
    <s v=""/>
    <s v=""/>
    <s v="Jacksonville"/>
    <s v="Florida"/>
    <n v="6"/>
    <s v="P1"/>
    <s v="800 Broward Rd_x000a_Jacksonville, Florida"/>
    <s v="Record Exempt"/>
    <s v="B"/>
    <s v="M"/>
    <n v="28"/>
    <s v=""/>
    <s v=""/>
    <s v=""/>
    <s v=""/>
    <s v="Open"/>
    <s v="Original incident occurred on 10.2.21_x000d__x000a_Classified as murder on 10.5.21"/>
  </r>
  <r>
    <x v="23"/>
    <s v="2021-0582818"/>
    <n v="800"/>
    <s v="Alderman"/>
    <s v="Rd"/>
    <s v=""/>
    <s v=""/>
    <s v="Jacksonville"/>
    <s v="Florida"/>
    <n v="2"/>
    <s v="D2"/>
    <s v="800 Alderman Rd_x000a_Jacksonville, Florida"/>
    <s v="Record Exempt"/>
    <s v="B"/>
    <s v="M"/>
    <n v="18"/>
    <s v="Flowers-Miller, Quamir Markel; Harris, Robert Deshawn"/>
    <s v="B; B"/>
    <s v="M; M"/>
    <s v="17; 18"/>
    <s v="Cleared By Arrest"/>
    <s v=""/>
  </r>
  <r>
    <x v="24"/>
    <s v="2021-0580941"/>
    <n v="1900"/>
    <s v="Pullman"/>
    <s v="Ave"/>
    <s v="W"/>
    <s v=""/>
    <s v="Jacksonville"/>
    <s v="Florida"/>
    <n v="5"/>
    <s v="M3"/>
    <s v="1900 Pullman Ave W_x000a_Jacksonville, Florida"/>
    <s v="Record Exempt"/>
    <s v="B"/>
    <s v="M"/>
    <n v="31"/>
    <s v=""/>
    <s v=""/>
    <s v=""/>
    <s v=""/>
    <s v="Open"/>
    <s v=""/>
  </r>
  <r>
    <x v="25"/>
    <s v="2021-0579998"/>
    <n v="4800"/>
    <s v="Lenox"/>
    <s v="Ave"/>
    <s v=""/>
    <s v=""/>
    <s v="Jacksonville"/>
    <s v="Florida"/>
    <n v="4"/>
    <s v="J2"/>
    <s v="4800 Lenox Ave_x000a_Jacksonville, Florida"/>
    <s v="Record Exempt"/>
    <s v="B"/>
    <s v="M"/>
    <n v="29"/>
    <s v=""/>
    <s v=""/>
    <s v=""/>
    <s v=""/>
    <s v="Open"/>
    <s v=""/>
  </r>
  <r>
    <x v="26"/>
    <s v="2021-0576287"/>
    <n v="8400"/>
    <s v="Devoe"/>
    <s v="St"/>
    <s v=""/>
    <s v=""/>
    <s v="Jacksonville"/>
    <s v="Florida"/>
    <n v="5"/>
    <s v="O2"/>
    <s v="8400 Devoe St_x000a_Jacksonville, Florida"/>
    <s v="Record Exempt"/>
    <s v="B"/>
    <s v="M"/>
    <n v="28"/>
    <s v=""/>
    <s v=""/>
    <s v=""/>
    <s v=""/>
    <s v="Open"/>
    <s v=""/>
  </r>
  <r>
    <x v="27"/>
    <s v="2021-0573042"/>
    <n v="9500"/>
    <s v="Water"/>
    <s v="St"/>
    <s v=""/>
    <s v=""/>
    <s v="Jacksonville"/>
    <s v="Florida"/>
    <n v="5"/>
    <s v="N3"/>
    <s v="9500 Water St_x000a_Jacksonville, Florida"/>
    <s v="Record Exempt"/>
    <s v="B"/>
    <s v="F"/>
    <n v="21"/>
    <s v="Perry, Reginald Lawrence"/>
    <s v="B"/>
    <s v="M"/>
    <s v="19"/>
    <s v="Cleared By Arrest"/>
    <s v=""/>
  </r>
  <r>
    <x v="27"/>
    <s v="2021-0573042"/>
    <n v="9500"/>
    <s v="Water"/>
    <s v="St"/>
    <s v=""/>
    <s v=""/>
    <s v="Jacksonville"/>
    <s v="Florida"/>
    <n v="5"/>
    <s v="N3"/>
    <s v="9500 Water St_x000a_Jacksonville, Florida"/>
    <s v="Record Exempt"/>
    <s v="B"/>
    <s v="M"/>
    <n v="0"/>
    <s v="Perry, Reginald Lawrence"/>
    <s v="B"/>
    <s v="M"/>
    <s v="19"/>
    <s v="Cleared By Arrest"/>
    <s v=""/>
  </r>
  <r>
    <x v="28"/>
    <s v="2021-0571530"/>
    <n v="1100"/>
    <s v="Lane"/>
    <s v="Ave"/>
    <s v="S"/>
    <s v=""/>
    <s v="Jacksonville"/>
    <s v="Florida"/>
    <n v="4"/>
    <s v="J2"/>
    <s v="1100 Lane Ave S_x000a_Jacksonville, Florida"/>
    <s v="Record Exempt"/>
    <s v="W"/>
    <s v="M"/>
    <n v="53"/>
    <s v="Navarro, Stephen G."/>
    <s v="W"/>
    <s v="M"/>
    <s v="30"/>
    <s v="Cleared By Arrest"/>
    <s v=""/>
  </r>
  <r>
    <x v="29"/>
    <s v="2021-0559544"/>
    <n v="6000"/>
    <s v="Youngerman"/>
    <s v="Cir"/>
    <s v=""/>
    <s v=""/>
    <s v="Jacksonville"/>
    <s v="Florida"/>
    <n v="4"/>
    <s v="K3"/>
    <s v="6000 Youngerman Cir_x000a_Jacksonville, Florida"/>
    <s v="Record Exempt"/>
    <s v="B"/>
    <s v="M"/>
    <n v="26"/>
    <s v="Williams, Andy Lee"/>
    <s v="B"/>
    <s v="M"/>
    <s v="34"/>
    <s v="Cleared By Arrest"/>
    <s v=""/>
  </r>
  <r>
    <x v="30"/>
    <s v="2021-0533230"/>
    <n v="1000"/>
    <s v="Huron"/>
    <s v="St"/>
    <s v=""/>
    <s v=""/>
    <s v="Jacksonville"/>
    <s v="Florida"/>
    <n v="5"/>
    <s v="M2"/>
    <s v="1000 Huron St_x000a_Jacksonville, Florida"/>
    <s v="Record Exempt"/>
    <s v="B"/>
    <s v="M"/>
    <n v="29"/>
    <s v="Bowman, Jaquan; Hicks, Key'asia Nashay; Owens, Jaomarion Antwan; Perkins, Jordan Antonio"/>
    <s v="B; B; B; B"/>
    <s v="M; F; M; M"/>
    <s v="14; 15; 15; 16"/>
    <s v="Cleared By Arrest"/>
    <s v=""/>
  </r>
  <r>
    <x v="31"/>
    <s v="2021-0529736"/>
    <n v="200"/>
    <s v="Coastline"/>
    <s v="Dr"/>
    <s v="E"/>
    <s v=""/>
    <s v="Jacksonville"/>
    <s v="Florida"/>
    <n v="1"/>
    <s v="A3"/>
    <s v="200 Coastline Dr E_x000a_Jacksonville, Florida"/>
    <s v="Record Exempt"/>
    <s v="B"/>
    <s v="M"/>
    <n v="19"/>
    <s v="Gallon, Paige NMN; Hall, Cory Deshawn"/>
    <s v="B; B"/>
    <s v="M; M"/>
    <s v="26; 29"/>
    <s v="Cleared By Arrest"/>
    <s v=""/>
  </r>
  <r>
    <x v="32"/>
    <s v="2021-0515687"/>
    <n v="7100"/>
    <s v="McCarty"/>
    <s v="Dr"/>
    <s v="S"/>
    <s v=""/>
    <s v="Jacksonville"/>
    <s v="Florida"/>
    <n v="4"/>
    <s v="K2"/>
    <s v="7100 McCarty Dr S_x000a_Jacksonville, Florida"/>
    <s v="Record Exempt"/>
    <s v="B"/>
    <s v="M"/>
    <n v="27"/>
    <s v="Felix, Granardo Lareese"/>
    <s v="B"/>
    <s v="M"/>
    <s v="28"/>
    <s v="Cleared By Arrest"/>
    <s v=""/>
  </r>
  <r>
    <x v="33"/>
    <s v="2021-0500388"/>
    <n v="1800"/>
    <s v="Lane"/>
    <s v="Ave"/>
    <s v="S"/>
    <s v=""/>
    <s v="Jacksonville"/>
    <s v="Florida"/>
    <n v="4"/>
    <s v="K2"/>
    <s v="1800 Lane Ave S_x000a_Jacksonville, Florida"/>
    <s v="Record Exempt"/>
    <s v="B"/>
    <s v="M"/>
    <n v="26"/>
    <s v=""/>
    <s v=""/>
    <s v=""/>
    <s v=""/>
    <s v="Open"/>
    <s v=""/>
  </r>
  <r>
    <x v="33"/>
    <s v="2021-0500527"/>
    <n v="1100"/>
    <s v="Airport"/>
    <s v="Rd"/>
    <s v=""/>
    <s v=""/>
    <s v="Jacksonville"/>
    <s v="Florida"/>
    <n v="6"/>
    <s v="P3"/>
    <s v="1100 Airport Rd_x000a_Jacksonville, Florida"/>
    <s v="Record Exempt"/>
    <s v="B"/>
    <s v="M"/>
    <n v="40"/>
    <s v="Brown Jr, Timothy Asaad"/>
    <s v="B"/>
    <s v="M"/>
    <s v="18"/>
    <s v="Cleared By Arrest"/>
    <s v=""/>
  </r>
  <r>
    <x v="34"/>
    <s v="2021-0491889"/>
    <n v="2200"/>
    <s v="Moncrief"/>
    <s v="Rd"/>
    <s v=""/>
    <s v=""/>
    <s v="Jacksonville"/>
    <s v="Florida"/>
    <n v="5"/>
    <s v="M3"/>
    <s v="2200 Moncrief Rd_x000a_Jacksonville, Florida"/>
    <s v="Record Exempt"/>
    <s v="B"/>
    <s v="M"/>
    <n v="30"/>
    <s v=""/>
    <s v=""/>
    <s v=""/>
    <s v=""/>
    <s v="Open"/>
    <s v=""/>
  </r>
  <r>
    <x v="35"/>
    <s v="2021-0487217"/>
    <n v="9800"/>
    <s v="Beach"/>
    <s v="Blvd"/>
    <s v=""/>
    <s v=""/>
    <s v="Jacksonville"/>
    <s v="Florida"/>
    <n v="2"/>
    <s v="E3"/>
    <s v="9800 Beach Blvd_x000a_Jacksonville, Florida"/>
    <s v="Record Exempt"/>
    <s v="B"/>
    <s v="M"/>
    <n v="27"/>
    <s v=""/>
    <s v=""/>
    <s v=""/>
    <s v=""/>
    <s v="Open"/>
    <s v=""/>
  </r>
  <r>
    <x v="36"/>
    <s v="2021-0433243"/>
    <n v="1600"/>
    <s v="45th"/>
    <s v="St"/>
    <s v="W"/>
    <s v=""/>
    <s v="Jacksonville"/>
    <s v="Florida"/>
    <n v="5"/>
    <s v="N2"/>
    <s v="1600 45th St W_x000a_Jacksonville, Florida"/>
    <s v="Record Exempt"/>
    <s v="B"/>
    <s v="M"/>
    <n v="17"/>
    <s v=""/>
    <s v=""/>
    <s v=""/>
    <s v=""/>
    <s v="Open"/>
    <s v="Original offense occurred on 7.20.21"/>
  </r>
  <r>
    <x v="37"/>
    <s v="2021-0469214"/>
    <n v="4600"/>
    <s v="California"/>
    <s v="Ave"/>
    <s v=""/>
    <s v=""/>
    <s v="Jacksonville"/>
    <s v="Florida"/>
    <n v="4"/>
    <s v="K2"/>
    <s v="4600 California Ave_x000a_Jacksonville, Florida"/>
    <s v="Record Exempt"/>
    <s v="W"/>
    <s v="M"/>
    <n v="33"/>
    <s v=""/>
    <s v=""/>
    <s v=""/>
    <s v=""/>
    <s v="Open"/>
    <s v=""/>
  </r>
  <r>
    <x v="38"/>
    <s v="2021-0460376"/>
    <n v="2700"/>
    <s v="Myra"/>
    <s v="St"/>
    <s v=""/>
    <s v=""/>
    <s v="Jacksonville"/>
    <s v="Florida"/>
    <n v="4"/>
    <s v="J1"/>
    <s v="2700 Myra St_x000a_Jacksonville, Florida"/>
    <s v="Schollaert, Caroline"/>
    <s v="W"/>
    <s v="F"/>
    <n v="26"/>
    <s v="Parker, Tyree Levon"/>
    <s v="B"/>
    <s v="M"/>
    <s v="22"/>
    <s v="Cleared By Arrest"/>
    <s v=""/>
  </r>
  <r>
    <x v="38"/>
    <s v="2021-0460301"/>
    <n v="2000"/>
    <s v="Brooklyn"/>
    <s v="Rd"/>
    <s v=""/>
    <s v=""/>
    <s v="Jacksonville"/>
    <s v="Florida"/>
    <n v="5"/>
    <s v="N1"/>
    <s v="2000 Brooklyn Rd_x000a_Jacksonville, Florida"/>
    <s v="Record Exempt"/>
    <s v="B"/>
    <s v="M"/>
    <n v="39"/>
    <s v="Brown, Randall Bernard; Mackey, Kissy Terice Jovan"/>
    <s v="B; B"/>
    <s v="M; F"/>
    <s v="37; 43"/>
    <s v="Cleared By Arrest"/>
    <s v=""/>
  </r>
  <r>
    <x v="38"/>
    <s v="2021-0461205"/>
    <n v="1200"/>
    <s v="Labelle"/>
    <s v="St"/>
    <s v=""/>
    <s v=""/>
    <s v="Jacksonville"/>
    <s v="Florida"/>
    <n v="4"/>
    <s v="J2"/>
    <s v="1200 Labelle St_x000a_Jacksonville, Florida"/>
    <s v="Record Exempt"/>
    <s v="B"/>
    <s v="M"/>
    <n v="22"/>
    <s v=""/>
    <s v=""/>
    <s v=""/>
    <s v=""/>
    <s v="Open"/>
    <s v=""/>
  </r>
  <r>
    <x v="39"/>
    <s v="2021-0439976"/>
    <n v="1500"/>
    <s v="Ella"/>
    <s v="St"/>
    <s v=""/>
    <s v=""/>
    <s v="Jacksonville"/>
    <s v="Florida"/>
    <n v="5"/>
    <s v="M3"/>
    <s v="1500 Ella St_x000a_Jacksonville, Florida"/>
    <s v="Record Exempt"/>
    <s v="B"/>
    <s v="M"/>
    <n v="51"/>
    <s v=""/>
    <s v=""/>
    <s v=""/>
    <s v=""/>
    <s v="Open"/>
    <s v="Incident occurred on 7.23.21"/>
  </r>
  <r>
    <x v="40"/>
    <s v="2021-0456389"/>
    <n v="9700"/>
    <s v="Patton"/>
    <s v="Rd"/>
    <s v=""/>
    <s v=""/>
    <s v="Jacksonville"/>
    <s v="Florida"/>
    <n v="2"/>
    <s v="E3"/>
    <s v="9700 Patton Rd_x000a_Jacksonville, Florida"/>
    <s v="Record Exempt"/>
    <s v="B"/>
    <s v="M"/>
    <n v="21"/>
    <s v=""/>
    <s v=""/>
    <s v=""/>
    <s v=""/>
    <s v="Open"/>
    <s v=""/>
  </r>
  <r>
    <x v="41"/>
    <s v="2021-0449923"/>
    <n v="2900"/>
    <s v="Beachwood"/>
    <s v="Blvd"/>
    <s v=""/>
    <s v=""/>
    <s v="Jacksonville"/>
    <s v="Florida"/>
    <n v="2"/>
    <s v="E3"/>
    <s v="2900 Beachwood Blvd_x000a_Jacksonville, Florida"/>
    <s v="Record Exempt"/>
    <s v="B"/>
    <s v="M"/>
    <n v="34"/>
    <s v="Milliner, Anthony Versell"/>
    <s v="B"/>
    <s v="M"/>
    <s v="32"/>
    <s v="Cleared By Arrest"/>
    <s v="Incident occurred on 7.28.21_x000d__x000a_Classified as murder on 8.02.21"/>
  </r>
  <r>
    <x v="42"/>
    <s v="2021-0441849"/>
    <n v="4200"/>
    <s v="Moncrief"/>
    <s v="Rd"/>
    <s v=""/>
    <s v=""/>
    <s v="Jacksonville"/>
    <s v="Florida"/>
    <n v="5"/>
    <s v="N2"/>
    <s v="4200 Moncrief Rd_x000a_Jacksonville, Florida"/>
    <s v="Record Exempt"/>
    <s v="B"/>
    <s v="M"/>
    <n v="21"/>
    <s v=""/>
    <s v=""/>
    <s v=""/>
    <s v=""/>
    <s v="Open"/>
    <s v=""/>
  </r>
  <r>
    <x v="43"/>
    <s v="2021-0439976"/>
    <n v="1500"/>
    <s v="Ella"/>
    <s v="St"/>
    <s v=""/>
    <s v=""/>
    <s v="Jacksonville"/>
    <s v="Florida"/>
    <n v="5"/>
    <s v="M3"/>
    <s v="1500 Ella St_x000a_Jacksonville, Florida"/>
    <s v="Record Exempt"/>
    <s v="B"/>
    <s v="M"/>
    <n v="26"/>
    <s v=""/>
    <s v=""/>
    <s v=""/>
    <s v=""/>
    <s v="Open"/>
    <s v=""/>
  </r>
  <r>
    <x v="44"/>
    <s v="2021-0423765"/>
    <n v="3500"/>
    <s v="University"/>
    <s v="Blvd"/>
    <s v="N"/>
    <s v=""/>
    <s v="Jacksonville"/>
    <s v="Florida"/>
    <n v="2"/>
    <s v="D1"/>
    <s v="3500 University Blvd N_x000a_Jacksonville, Florida"/>
    <s v="Record Exempt"/>
    <s v="W"/>
    <s v="F"/>
    <n v="35"/>
    <s v="Rines, Nathan Matthew"/>
    <s v="W"/>
    <s v="M"/>
    <s v="40"/>
    <s v="Cleared By Arrest"/>
    <s v=""/>
  </r>
  <r>
    <x v="45"/>
    <s v="2021-0423397"/>
    <n v="3100"/>
    <s v="Division"/>
    <s v="St"/>
    <s v=""/>
    <s v=""/>
    <s v="Jacksonville"/>
    <s v="Florida"/>
    <n v="5"/>
    <s v="N1"/>
    <s v="3100 Division St_x000a_Jacksonville, Florida"/>
    <s v="Record Exempt"/>
    <s v="B"/>
    <s v="M"/>
    <n v="35"/>
    <s v="Artis, Jomarion Deangelo"/>
    <s v="B"/>
    <s v="M"/>
    <s v="20"/>
    <s v="Cleared By Arrest"/>
    <s v=""/>
  </r>
  <r>
    <x v="46"/>
    <s v="2021-0416718"/>
    <n v="8000"/>
    <s v="Arlington"/>
    <s v="Expwy"/>
    <s v=""/>
    <s v=""/>
    <s v="Jacksonville"/>
    <s v="Florida"/>
    <n v="2"/>
    <s v="E2"/>
    <s v="8000 Arlington Expwy_x000a_Jacksonville, Florida"/>
    <s v="Record Exempt"/>
    <s v="B"/>
    <s v="M"/>
    <n v="27"/>
    <s v=""/>
    <s v=""/>
    <s v=""/>
    <s v=""/>
    <s v="Open"/>
    <s v=""/>
  </r>
  <r>
    <x v="47"/>
    <s v="2021-0407835"/>
    <n v="7900"/>
    <s v="Concord"/>
    <s v="Blvd"/>
    <s v="E"/>
    <s v=""/>
    <s v="Jacksonville"/>
    <s v="Florida"/>
    <n v="5"/>
    <s v="N2"/>
    <s v="7900 Concord Blvd E_x000a_Jacksonville, Florida"/>
    <s v="Record Exempt"/>
    <s v="B"/>
    <s v="M"/>
    <n v="19"/>
    <s v=""/>
    <s v=""/>
    <s v=""/>
    <s v=""/>
    <s v="Open"/>
    <s v=""/>
  </r>
  <r>
    <x v="48"/>
    <s v="2021-0395292"/>
    <n v="2400"/>
    <s v="Maynard"/>
    <s v="St"/>
    <s v=""/>
    <s v=""/>
    <s v="Jacksonville"/>
    <s v="Florida"/>
    <n v="5"/>
    <s v="N2"/>
    <s v="2400 Maynard St_x000a_Jacksonville, Florida"/>
    <s v="Record Exempt"/>
    <s v="B"/>
    <s v="M"/>
    <n v="38"/>
    <s v=""/>
    <s v=""/>
    <s v=""/>
    <s v=""/>
    <s v="Open"/>
    <s v=""/>
  </r>
  <r>
    <x v="49"/>
    <s v="2021-0384856"/>
    <n v="9300"/>
    <s v="Norfolk"/>
    <s v="Blvd"/>
    <s v=""/>
    <s v=""/>
    <s v="Jacksonville"/>
    <s v="Florida"/>
    <n v="5"/>
    <s v="N3"/>
    <s v="9300 Norfolk Blvd_x000a_Jacksonville, Florida"/>
    <s v="Record Exempt"/>
    <s v="B"/>
    <s v="M"/>
    <n v="37"/>
    <s v=""/>
    <s v=""/>
    <s v=""/>
    <s v=""/>
    <s v="Open"/>
    <s v=""/>
  </r>
  <r>
    <x v="50"/>
    <s v="2021-0376058"/>
    <n v="1600"/>
    <s v="31st"/>
    <s v="St"/>
    <s v="W"/>
    <s v=""/>
    <s v="Jacksonville"/>
    <s v="Florida"/>
    <n v="5"/>
    <s v="N1"/>
    <s v="1600 31st St W_x000a_Jacksonville, Florida"/>
    <s v="Record Exempt"/>
    <s v="B"/>
    <s v="M"/>
    <n v="42"/>
    <s v=""/>
    <s v=""/>
    <s v=""/>
    <s v=""/>
    <s v="Open"/>
    <s v=""/>
  </r>
  <r>
    <x v="50"/>
    <s v="2021-0375225"/>
    <n v="7000"/>
    <s v="103rd"/>
    <s v="St"/>
    <s v=""/>
    <s v=""/>
    <s v="Jacksonville"/>
    <s v="Florida"/>
    <n v="4"/>
    <s v="K2"/>
    <s v="7000 103rd St_x000a_Jacksonville, Florida"/>
    <s v="Record Exempt"/>
    <s v="W"/>
    <s v="F"/>
    <n v="40"/>
    <s v="Perkins, Zebulon L."/>
    <s v="B"/>
    <s v="M"/>
    <s v="29"/>
    <s v="Cleared By Arrest"/>
    <s v=""/>
  </r>
  <r>
    <x v="51"/>
    <s v="2021-0370732"/>
    <n v="1300"/>
    <s v="Dunn"/>
    <s v="Ave"/>
    <s v=""/>
    <s v=""/>
    <s v="Jacksonville"/>
    <s v="Florida"/>
    <n v="6"/>
    <s v="P1"/>
    <s v="1300 Dunn Ave_x000a_Jacksonville, Florida"/>
    <s v="Record Exempt"/>
    <s v="B"/>
    <s v="M"/>
    <n v="37"/>
    <s v="Browning, Dawn Michelle"/>
    <s v="W"/>
    <s v="F"/>
    <s v="28"/>
    <s v="Cleared By Arrest"/>
    <s v=""/>
  </r>
  <r>
    <x v="52"/>
    <s v="2021-0365781"/>
    <n v="6500"/>
    <s v="Shindler"/>
    <s v="Dr"/>
    <s v=""/>
    <s v=""/>
    <s v="Jacksonville"/>
    <s v="Florida"/>
    <n v="4"/>
    <s v="L1"/>
    <s v="6500 Shindler Dr_x000a_Jacksonville, Florida"/>
    <s v="Record Exempt"/>
    <s v="B"/>
    <s v="M"/>
    <n v="24"/>
    <s v="Anderson, Tywan Tyron; Gunn, Daishawn Fremell"/>
    <s v="B; B"/>
    <s v="M; M"/>
    <s v="19; 19"/>
    <s v="Cleared By Arrest"/>
    <s v=""/>
  </r>
  <r>
    <x v="53"/>
    <s v="2021-0360964"/>
    <n v="3700"/>
    <s v="University"/>
    <s v="Blvd"/>
    <s v="S"/>
    <s v=""/>
    <s v="Jacksonville"/>
    <s v="Florida"/>
    <n v="3"/>
    <s v="G3"/>
    <s v="3700 University Blvd S_x000a_Jacksonville, Florida"/>
    <s v="Record Exempt"/>
    <s v="W"/>
    <s v="M"/>
    <n v="42"/>
    <s v=""/>
    <s v=""/>
    <s v=""/>
    <s v=""/>
    <s v="Open"/>
    <s v=""/>
  </r>
  <r>
    <x v="54"/>
    <s v="2021-0345236"/>
    <n v="3500"/>
    <s v="Townsend"/>
    <s v="Blvd"/>
    <s v=""/>
    <s v=""/>
    <s v="Jacksonville"/>
    <s v="Florida"/>
    <n v="2"/>
    <s v="D1"/>
    <s v="3500 Townsend Blvd_x000a_Jacksonville, Florida"/>
    <s v="Record Exempt"/>
    <s v="B"/>
    <s v="M"/>
    <n v="32"/>
    <s v=""/>
    <s v=""/>
    <s v=""/>
    <s v=""/>
    <s v="Open"/>
    <s v=""/>
  </r>
  <r>
    <x v="55"/>
    <s v="2021-0343400"/>
    <n v="2800"/>
    <s v="Beaver"/>
    <s v="St"/>
    <s v="W"/>
    <s v=""/>
    <s v="Jacksonville"/>
    <s v="Florida"/>
    <n v="5"/>
    <s v="M1"/>
    <s v="2800 Beaver St W_x000a_Jacksonville, Florida"/>
    <s v="Record Exempt"/>
    <s v="B"/>
    <s v="M"/>
    <n v="16"/>
    <s v="McCray, D'Andre Jordan"/>
    <s v="B"/>
    <s v="M"/>
    <s v="15"/>
    <s v="Cleared By Arrest"/>
    <s v=""/>
  </r>
  <r>
    <x v="56"/>
    <s v="2021-0318829"/>
    <n v="1400"/>
    <s v="14th"/>
    <s v="St"/>
    <s v="W"/>
    <s v=""/>
    <s v="Jacksonville"/>
    <s v="Florida"/>
    <n v="5"/>
    <s v="M3"/>
    <s v="1400 14th St W_x000a_Jacksonville, Florida"/>
    <s v="Record Exempt"/>
    <s v="B"/>
    <s v="M"/>
    <n v="17"/>
    <s v=""/>
    <s v=""/>
    <s v=""/>
    <s v=""/>
    <s v="Open"/>
    <s v=""/>
  </r>
  <r>
    <x v="57"/>
    <s v="2021-0313116"/>
    <n v="3500"/>
    <s v="Hyacinth"/>
    <s v="St"/>
    <s v=""/>
    <s v=""/>
    <s v="Jacksonville"/>
    <s v="Florida"/>
    <n v="5"/>
    <s v="M2"/>
    <s v="3500 Hyacinth St_x000a_Jacksonville, Florida"/>
    <s v="Record Exempt"/>
    <s v="B"/>
    <s v="M"/>
    <n v="38"/>
    <s v=""/>
    <s v=""/>
    <s v=""/>
    <s v=""/>
    <s v="Open"/>
    <s v=""/>
  </r>
  <r>
    <x v="57"/>
    <s v="2021-0313143"/>
    <n v="0"/>
    <s v="Halsema"/>
    <s v="Rd"/>
    <s v="S"/>
    <s v=""/>
    <s v="Jacksonville"/>
    <s v="Florida"/>
    <n v="5"/>
    <s v="O2"/>
    <s v="00 Halsema Rd S_x000a_Jacksonville, Florida"/>
    <s v="Record Exempt"/>
    <s v="B"/>
    <s v="M"/>
    <n v="43"/>
    <s v=""/>
    <s v=""/>
    <s v=""/>
    <s v=""/>
    <s v="Open"/>
    <s v=""/>
  </r>
  <r>
    <x v="58"/>
    <s v="2021-0304802"/>
    <n v="3600"/>
    <s v="Pearl"/>
    <s v="St"/>
    <s v="N"/>
    <s v=""/>
    <s v="Jacksonville"/>
    <s v="Florida"/>
    <n v="1"/>
    <s v="C1"/>
    <s v="3600 Pearl St N_x000a_Jacksonville, Florida"/>
    <s v="Record Exempt"/>
    <s v="B"/>
    <s v="M"/>
    <n v="54"/>
    <s v=""/>
    <s v=""/>
    <s v=""/>
    <s v=""/>
    <s v="Open"/>
    <s v="Original Incident 5.22.21_x000d__x000a_Classified murder on 6.24.21"/>
  </r>
  <r>
    <x v="59"/>
    <s v="2021-0304440"/>
    <n v="1000"/>
    <s v="Melson"/>
    <s v="Ave"/>
    <s v=""/>
    <s v=""/>
    <s v="Jacksonville"/>
    <s v="Florida"/>
    <m/>
    <s v=""/>
    <s v="1000 Melson Ave_x000a_Jacksonville, Florida"/>
    <s v="Record Exempt"/>
    <s v="B"/>
    <s v="M"/>
    <n v="29"/>
    <s v=""/>
    <s v=""/>
    <s v=""/>
    <s v=""/>
    <s v="Open"/>
    <s v=""/>
  </r>
  <r>
    <x v="60"/>
    <s v="2021-0301823"/>
    <n v="7200"/>
    <s v="Old Kings"/>
    <s v="Rd"/>
    <s v="S"/>
    <s v=""/>
    <s v="Jacksonville"/>
    <s v="Florida"/>
    <n v="3"/>
    <s v="G2"/>
    <s v="7200 Old Kings Rd S_x000a_Jacksonville, Florida"/>
    <s v="Record Exempt"/>
    <s v="B"/>
    <s v="F"/>
    <n v="32"/>
    <s v="Hemans, Samijo Anthony"/>
    <s v="B"/>
    <s v="M"/>
    <s v="29"/>
    <s v="Cleared By Arrest"/>
    <s v=""/>
  </r>
  <r>
    <x v="61"/>
    <s v="2021-0297070"/>
    <n v="1800"/>
    <s v="25th"/>
    <s v="St"/>
    <s v="E"/>
    <s v=""/>
    <s v="Jacksonville"/>
    <s v="Florida"/>
    <n v="1"/>
    <s v="C2"/>
    <s v="1800 25th St E_x000a_Jacksonville, Florida"/>
    <s v="Record Exempt"/>
    <s v="B"/>
    <s v="M"/>
    <n v="29"/>
    <s v=""/>
    <s v=""/>
    <s v=""/>
    <s v=""/>
    <s v="Open"/>
    <s v=""/>
  </r>
  <r>
    <x v="62"/>
    <s v="2020-0803236"/>
    <n v="1700"/>
    <s v="9th"/>
    <s v="St"/>
    <s v="W"/>
    <s v=""/>
    <s v="Jacksonville"/>
    <s v="Florida"/>
    <n v="5"/>
    <s v="M3"/>
    <s v="1700 9th St W_x000a_Jacksonville, Florida"/>
    <s v="Record Exempt"/>
    <s v="W"/>
    <s v="M"/>
    <n v="41"/>
    <s v=""/>
    <s v=""/>
    <s v=""/>
    <s v=""/>
    <s v="Open"/>
    <s v="Original incident occurred on 12.23.20_x000d__x000a_Classified as a murder on 5.6.21"/>
  </r>
  <r>
    <x v="63"/>
    <s v="2021-0262749"/>
    <n v="1200"/>
    <s v="Arlington"/>
    <s v="Rd"/>
    <s v="N"/>
    <s v=""/>
    <s v="Jacksonville"/>
    <s v="Florida"/>
    <n v="2"/>
    <s v="D2"/>
    <s v="1200 Arlington Rd N_x000a_Jacksonville, Florida"/>
    <s v="Record Exempt"/>
    <s v="B"/>
    <s v="M"/>
    <n v="48"/>
    <s v="Taylor, James Lamar"/>
    <s v="B"/>
    <s v="M"/>
    <s v="27"/>
    <s v="Cleared By Arrest"/>
    <s v=""/>
  </r>
  <r>
    <x v="64"/>
    <s v="2021-0242508"/>
    <n v="2000"/>
    <s v="Retaw"/>
    <s v="St"/>
    <s v=""/>
    <s v=""/>
    <s v="Jacksonville"/>
    <s v="Florida"/>
    <n v="4"/>
    <s v="J2"/>
    <s v="2000 Retaw St_x000a_Jacksonville, Florida"/>
    <s v="Record Exempt"/>
    <s v="W"/>
    <s v="M"/>
    <n v="48"/>
    <s v="Price, Jamarcus Phillip"/>
    <s v="B"/>
    <s v="M"/>
    <s v="32"/>
    <s v="Cleared By Arrest"/>
    <s v=""/>
  </r>
  <r>
    <x v="65"/>
    <s v="2021-0239105"/>
    <n v="300"/>
    <s v="Woodbine"/>
    <s v="St"/>
    <s v=""/>
    <s v=""/>
    <s v="Jacksonville"/>
    <s v="Florida"/>
    <n v="1"/>
    <s v="C1"/>
    <s v="300 Woodbine St_x000a_Jacksonville, Florida"/>
    <s v="Record Exempt"/>
    <s v="B"/>
    <s v="M"/>
    <n v="39"/>
    <s v=""/>
    <s v=""/>
    <s v=""/>
    <s v=""/>
    <s v="Open"/>
    <s v=""/>
  </r>
  <r>
    <x v="66"/>
    <s v="2021-0223986"/>
    <m/>
    <s v="Record Exempt"/>
    <s v=""/>
    <s v=""/>
    <s v=""/>
    <s v="Jacksonville"/>
    <s v="Florida"/>
    <m/>
    <s v=""/>
    <s v="Record Exempt_x000a_Jacksonville, Florida"/>
    <s v="Record Exempt"/>
    <s v="W"/>
    <s v="M"/>
    <n v="4"/>
    <s v="Pino, Alexander Charles; Sipko, Michelle Leigh"/>
    <s v="W; W"/>
    <s v="M; F"/>
    <s v="30; 38"/>
    <s v="Cleared By Arrest"/>
    <s v="Incident occurred 4.15.21_x000d__x000a_Incident classified 4.22.21"/>
  </r>
  <r>
    <x v="67"/>
    <s v="2021-0217481"/>
    <n v="9100"/>
    <s v="103rd"/>
    <s v="St"/>
    <s v=""/>
    <s v=""/>
    <s v="Jacksonville"/>
    <s v="Florida"/>
    <n v="4"/>
    <s v="L2"/>
    <s v="9100 103rd St_x000a_Jacksonville, Florida"/>
    <s v="Record Exempt"/>
    <s v="B"/>
    <s v="M"/>
    <n v="25"/>
    <s v="Knox, Peter Warren"/>
    <s v="B"/>
    <s v="M"/>
    <s v="24"/>
    <s v="Cleared By Arrest"/>
    <s v=""/>
  </r>
  <r>
    <x v="68"/>
    <s v="2021-0212259"/>
    <n v="900"/>
    <s v="Kennard"/>
    <s v="St"/>
    <s v=""/>
    <s v=""/>
    <s v="Jacksonville"/>
    <s v="Florida"/>
    <n v="5"/>
    <s v="N2"/>
    <s v="900 Kennard St_x000a_Jacksonville, Florida"/>
    <s v="Record Exempt"/>
    <s v="B"/>
    <s v="M"/>
    <n v="36"/>
    <s v="Evans, Jasman Marie"/>
    <s v="B"/>
    <s v="F"/>
    <s v="30"/>
    <s v="Cleared By Arrest"/>
    <s v=""/>
  </r>
  <r>
    <x v="69"/>
    <s v="2021-0209336"/>
    <n v="2100"/>
    <s v="Allendale"/>
    <s v="Cir"/>
    <s v="N"/>
    <s v=""/>
    <s v="Jacksonville"/>
    <s v="Florida"/>
    <n v="5"/>
    <s v="M2"/>
    <s v="2100 Allendale Cir N_x000a_Jacksonville, Florida"/>
    <s v="Record Exempt"/>
    <s v="B"/>
    <s v="M"/>
    <n v="46"/>
    <s v=""/>
    <s v=""/>
    <s v=""/>
    <s v=""/>
    <s v="Open"/>
    <s v=""/>
  </r>
  <r>
    <x v="70"/>
    <s v="2021-0205466"/>
    <n v="100"/>
    <s v="23rd"/>
    <s v="St"/>
    <s v="W"/>
    <s v=""/>
    <s v="Jacksonville"/>
    <s v="Florida"/>
    <n v="1"/>
    <s v="C1"/>
    <s v="100 23rd St W_x000a_Jacksonville, Florida"/>
    <s v="Record Exempt"/>
    <s v="B"/>
    <s v="M"/>
    <n v="36"/>
    <s v=""/>
    <s v=""/>
    <s v=""/>
    <s v=""/>
    <s v="Open"/>
    <s v=""/>
  </r>
  <r>
    <x v="71"/>
    <s v="2021-0198321"/>
    <n v="2600"/>
    <s v="University"/>
    <s v="Blvd"/>
    <s v="N"/>
    <s v=""/>
    <s v="Jacksonville"/>
    <s v="Florida"/>
    <n v="2"/>
    <s v="D2"/>
    <s v="2600 University Blvd N_x000a_Jacksonville, Florida"/>
    <s v="Record Exempt"/>
    <s v="B"/>
    <s v="M"/>
    <n v="24"/>
    <s v=""/>
    <s v=""/>
    <s v=""/>
    <s v=""/>
    <s v="Open"/>
    <s v=""/>
  </r>
  <r>
    <x v="72"/>
    <s v="2021-0192240"/>
    <n v="5100"/>
    <s v="Shenandoah"/>
    <s v="Ave"/>
    <s v=""/>
    <s v=""/>
    <s v="Jacksonville"/>
    <s v="Florida"/>
    <n v="5"/>
    <s v="O3"/>
    <s v="5100 Shenandoah Ave_x000a_Jacksonville, Florida"/>
    <s v="Record Exempt"/>
    <s v="B"/>
    <s v="M"/>
    <n v="29"/>
    <s v="White, Michael Maurice"/>
    <s v="B"/>
    <s v="M"/>
    <s v="44"/>
    <s v="Cleared By Arrest"/>
    <s v=""/>
  </r>
  <r>
    <x v="73"/>
    <s v="2021-0171649"/>
    <n v="3200"/>
    <s v="Silver"/>
    <s v="St"/>
    <s v=""/>
    <s v=""/>
    <s v="Jacksonville"/>
    <s v="Florida"/>
    <n v="1"/>
    <s v="C1"/>
    <s v="3200 Silver St_x000a_Jacksonville, Florida"/>
    <s v="Record Exempt"/>
    <s v="B"/>
    <s v="M"/>
    <n v="36"/>
    <s v=""/>
    <s v=""/>
    <s v=""/>
    <s v=""/>
    <s v="Open"/>
    <s v=""/>
  </r>
  <r>
    <x v="74"/>
    <s v="2021-0159274"/>
    <n v="100"/>
    <s v="26th"/>
    <s v="St"/>
    <s v="W"/>
    <s v=""/>
    <s v="Jacksonville"/>
    <s v="Florida"/>
    <n v="1"/>
    <s v="C1"/>
    <s v="100 26th St W_x000a_Jacksonville, Florida"/>
    <s v="Record Exempt"/>
    <s v="B"/>
    <s v="M"/>
    <n v="48"/>
    <s v=""/>
    <s v=""/>
    <s v=""/>
    <s v=""/>
    <s v="Open"/>
    <s v=""/>
  </r>
  <r>
    <x v="75"/>
    <s v="2021-0155989"/>
    <n v="8700"/>
    <s v="Baymeadows"/>
    <s v="Rd"/>
    <s v=""/>
    <s v=""/>
    <s v="Jacksonville"/>
    <s v="Florida"/>
    <n v="3"/>
    <s v="G2"/>
    <s v="8700 Baymeadows Rd_x000a_Jacksonville, Florida"/>
    <s v="Record Exempt"/>
    <s v="B"/>
    <s v="F"/>
    <n v="41"/>
    <s v=""/>
    <s v=""/>
    <s v=""/>
    <s v=""/>
    <s v="Open"/>
    <s v=""/>
  </r>
  <r>
    <x v="76"/>
    <s v="2021-0147490"/>
    <n v="11230"/>
    <s v="Old St. Augustine"/>
    <s v="Rd"/>
    <s v=""/>
    <s v=""/>
    <s v="Jacksonville"/>
    <s v="Florida"/>
    <n v="3"/>
    <s v="I2"/>
    <s v="11230 Old St. Augustine Rd_x000a_Jacksonville, Florida"/>
    <s v="Record Exempt"/>
    <s v="W"/>
    <s v="M"/>
    <n v="60"/>
    <s v="Hanna, Russell Edward"/>
    <s v="W"/>
    <s v="M"/>
    <s v="38"/>
    <s v="Cleared By Arrest"/>
    <s v=""/>
  </r>
  <r>
    <x v="77"/>
    <s v="2021-0125003"/>
    <n v="3800"/>
    <s v="Franklin"/>
    <s v="St"/>
    <s v=""/>
    <s v=""/>
    <s v="Jacksonville"/>
    <s v="Florida"/>
    <n v="1"/>
    <s v="C2"/>
    <s v="3800 Franklin St_x000a_Jacksonville, Florida"/>
    <s v="Record Exempt"/>
    <s v="B"/>
    <s v="M"/>
    <n v="58"/>
    <s v="Bryant, LaTerres Perez"/>
    <s v="B"/>
    <s v="M"/>
    <s v="47"/>
    <s v="Cleared By Arrest"/>
    <s v=""/>
  </r>
  <r>
    <x v="78"/>
    <s v="2021-0121148"/>
    <n v="300"/>
    <s v="18th"/>
    <s v="St"/>
    <s v="W"/>
    <s v=""/>
    <s v="Jacksonville"/>
    <s v="Florida"/>
    <n v="1"/>
    <s v="B2"/>
    <s v="300 18th St W_x000a_Jacksonville, Florida"/>
    <s v="Record Exempt"/>
    <s v="B"/>
    <s v="F"/>
    <n v="25"/>
    <s v="Ivy, Lorenzo Stephan"/>
    <s v="B"/>
    <s v="M"/>
    <s v="23"/>
    <s v="Cleared By Arrest"/>
    <s v=""/>
  </r>
  <r>
    <x v="79"/>
    <s v="2021-0105026"/>
    <n v="3400"/>
    <s v="Hodges"/>
    <s v="Blvd"/>
    <s v=""/>
    <s v=""/>
    <s v="Jacksonville"/>
    <s v="Florida"/>
    <n v="3"/>
    <s v="H1"/>
    <s v="3400 Hodges Blvd_x000a_Jacksonville, Florida"/>
    <s v="Record Exempt"/>
    <s v="W"/>
    <s v="M"/>
    <n v="30"/>
    <s v="Kreighbaum, Christopher Michael"/>
    <s v="W"/>
    <s v="M"/>
    <s v="32"/>
    <s v="Cleared By Arrest"/>
    <s v=""/>
  </r>
  <r>
    <x v="79"/>
    <s v="2021-0105402"/>
    <n v="1400"/>
    <s v="Monotak"/>
    <s v="Ave"/>
    <s v=""/>
    <s v=""/>
    <s v="Jacksonville"/>
    <s v="Florida"/>
    <n v="4"/>
    <s v="K1"/>
    <s v="1400 Monotak Ave_x000a_Jacksonville, Florida"/>
    <s v="Record Exempt"/>
    <s v="B"/>
    <s v="M"/>
    <n v="19"/>
    <s v=""/>
    <s v=""/>
    <s v=""/>
    <s v=""/>
    <s v="Open"/>
    <s v=""/>
  </r>
  <r>
    <x v="79"/>
    <s v="2021-0106261"/>
    <n v="3000"/>
    <s v="Myra"/>
    <s v="St"/>
    <s v=""/>
    <s v=""/>
    <s v="Jacksonville"/>
    <s v="Florida"/>
    <n v="4"/>
    <s v="J1"/>
    <s v="3000 Myra St_x000a_Jacksonville, Florida"/>
    <s v="Record Exempt"/>
    <s v="W"/>
    <s v="F"/>
    <n v="56"/>
    <s v=""/>
    <s v=""/>
    <s v=""/>
    <s v=""/>
    <s v="Open"/>
    <s v=""/>
  </r>
  <r>
    <x v="79"/>
    <s v="2021-0106645"/>
    <n v="200"/>
    <s v="7th"/>
    <s v="St"/>
    <s v="W"/>
    <s v=""/>
    <s v="Jacksonville"/>
    <s v="Florida"/>
    <n v="1"/>
    <s v="B2"/>
    <s v="200 7th St W_x000a_Jacksonville, Florida"/>
    <s v="Record Exempt"/>
    <s v="W"/>
    <s v="M"/>
    <n v="37"/>
    <s v="Minton, Eric J."/>
    <s v="W"/>
    <s v="M"/>
    <s v="44"/>
    <s v="Cleared By Arrest"/>
    <s v=""/>
  </r>
  <r>
    <x v="80"/>
    <s v="2021-0097496"/>
    <n v="5700"/>
    <s v="Hollybell"/>
    <s v="Drive"/>
    <s v=""/>
    <s v=""/>
    <s v="Jacksonville"/>
    <s v="Florida"/>
    <n v="2"/>
    <s v="D1"/>
    <s v="5700 Hollybell Drive_x000a_Jacksonville, Florida"/>
    <s v="Record Exempt"/>
    <s v="B"/>
    <s v="M"/>
    <n v="25"/>
    <s v=""/>
    <s v=""/>
    <s v=""/>
    <s v=""/>
    <s v="Open"/>
    <s v=""/>
  </r>
  <r>
    <x v="81"/>
    <s v="2021-0094521"/>
    <n v="5900"/>
    <s v="Jacks"/>
    <s v="Rd"/>
    <s v=""/>
    <s v=""/>
    <s v="Jacksonville"/>
    <s v="Florida"/>
    <n v="5"/>
    <s v="O3"/>
    <s v="5900 Jacks Rd_x000a_Jacksonville, Florida"/>
    <s v="Record Exempt"/>
    <s v="W"/>
    <s v="M"/>
    <n v="60"/>
    <s v="Thomas, Gene William"/>
    <s v="B"/>
    <s v="M"/>
    <s v="29"/>
    <s v="Cleared By Arrest"/>
    <s v=""/>
  </r>
  <r>
    <x v="81"/>
    <s v="2021-0094521"/>
    <n v="5900"/>
    <s v="Jacks"/>
    <s v="Rd"/>
    <s v=""/>
    <s v=""/>
    <s v="Jacksonville"/>
    <s v="Florida"/>
    <n v="5"/>
    <s v="O3"/>
    <s v="5900 Jacks Rd_x000a_Jacksonville, Florida"/>
    <s v="Record Exempt"/>
    <s v="W"/>
    <s v="F"/>
    <n v="61"/>
    <s v="Thomas, Gene William"/>
    <s v="B"/>
    <s v="M"/>
    <s v="29"/>
    <s v="Cleared By Arrest"/>
    <s v=""/>
  </r>
  <r>
    <x v="82"/>
    <s v="2021-0087517"/>
    <n v="5700"/>
    <s v="Iris"/>
    <s v="St"/>
    <s v=""/>
    <s v=""/>
    <s v="Jacksonville"/>
    <s v="Florida"/>
    <n v="5"/>
    <s v="N1"/>
    <s v="5700 Iris St_x000a_Jacksonville, Florida"/>
    <s v="Record Exempt"/>
    <s v="B"/>
    <s v="M"/>
    <n v="61"/>
    <s v=""/>
    <s v=""/>
    <s v=""/>
    <s v=""/>
    <s v="Open"/>
    <s v=""/>
  </r>
  <r>
    <x v="83"/>
    <s v="2021-0080619"/>
    <n v="4200"/>
    <s v="Moncrief"/>
    <s v="Rd"/>
    <s v="W"/>
    <s v=""/>
    <s v="Jacksonville"/>
    <s v="Florida"/>
    <n v="5"/>
    <s v="M2"/>
    <s v="4200 Moncrief Rd W_x000a_Jacksonville, Florida"/>
    <s v="Record Exempt"/>
    <s v="W"/>
    <s v="M"/>
    <n v="30"/>
    <s v="Glover, Kyshawn Lamont; Kay, Robert David; Laureano-Cosme, Owen Maoma; Lester, Keon Hunter; Sears, Alana Rae"/>
    <s v="B; B; W; B; B"/>
    <s v="M; M; M; M; F"/>
    <s v="17; 18; 17; 18; 14"/>
    <s v="Cleared By Arrest"/>
    <s v=""/>
  </r>
  <r>
    <x v="83"/>
    <s v="2021-0080619"/>
    <n v="4200"/>
    <s v="Moncrief"/>
    <s v="Rd"/>
    <s v="W"/>
    <s v=""/>
    <s v="Jacksonville"/>
    <s v="Florida"/>
    <n v="5"/>
    <s v="M2"/>
    <s v="4200 Moncrief Rd W_x000a_Jacksonville, Florida"/>
    <s v="Record Exempt"/>
    <s v="W"/>
    <s v="F"/>
    <n v="30"/>
    <s v="Glover, Kyshawn Lamont; Kay, Robert David; Laureano-Cosme, Owen Maoma; Lester, Keon Hunter; Sears, Alana Rae"/>
    <s v="B; B; W; B; B"/>
    <s v="M; M; M; M; F"/>
    <s v="17; 18; 17; 18; 14"/>
    <s v="Cleared By Arrest"/>
    <s v=""/>
  </r>
  <r>
    <x v="83"/>
    <s v="2021-0080619"/>
    <n v="4200"/>
    <s v="Moncrief"/>
    <s v="Rd"/>
    <s v="W"/>
    <s v=""/>
    <s v="Jacksonville"/>
    <s v="Florida"/>
    <n v="5"/>
    <s v="M2"/>
    <s v="4200 Moncrief Rd W_x000a_Jacksonville, Florida"/>
    <s v="Record Exempt"/>
    <s v="W"/>
    <s v="M"/>
    <n v="27"/>
    <s v="Glover, Kyshawn Lamont; Kay, Robert David; Laureano-Cosme, Owen Maoma; Lester, Keon Hunter; Sears, Alana Rae"/>
    <s v="B; B; W; B; B"/>
    <s v="M; M; M; M; F"/>
    <s v="17; 18; 17; 18; 14"/>
    <s v="Cleared By Arrest"/>
    <s v=""/>
  </r>
  <r>
    <x v="84"/>
    <s v="2021-0077409"/>
    <n v="9300"/>
    <s v="Norfolk"/>
    <s v="Blvd"/>
    <s v=""/>
    <s v=""/>
    <s v="Jacksonville"/>
    <s v="Florida"/>
    <n v="5"/>
    <s v="N3"/>
    <s v="9300 Norfolk Blvd_x000a_Jacksonville, Florida"/>
    <s v="Record Exempt"/>
    <s v="B"/>
    <s v="M"/>
    <n v="41"/>
    <s v="Wright, Carlos Antonio"/>
    <s v="B"/>
    <s v="M"/>
    <s v="47"/>
    <s v="Cleared By Arrest"/>
    <s v=""/>
  </r>
  <r>
    <x v="85"/>
    <s v="2021-0064905"/>
    <n v="8200"/>
    <s v="Dix Ellis"/>
    <s v="Trl"/>
    <s v=""/>
    <s v=""/>
    <s v="Jacksonville"/>
    <s v="Florida"/>
    <n v="3"/>
    <s v="I2"/>
    <s v="8200 Dix Ellis Trl_x000a_Jacksonville, Florida"/>
    <s v="Record Exempt"/>
    <s v="W"/>
    <s v="M"/>
    <n v="19"/>
    <s v=""/>
    <s v=""/>
    <s v=""/>
    <s v=""/>
    <s v="Open"/>
    <s v=""/>
  </r>
  <r>
    <x v="86"/>
    <s v="2021-0049252"/>
    <n v="5000"/>
    <s v="Shenandoah"/>
    <s v="Ave"/>
    <s v=""/>
    <s v=""/>
    <s v="Jacksonville"/>
    <s v="Florida"/>
    <m/>
    <s v=""/>
    <s v="5000 Shenandoah Ave_x000a_Jacksonville, Florida"/>
    <s v="Record Exempt"/>
    <s v="B"/>
    <s v="M"/>
    <n v="20"/>
    <s v="Duncan, Esmone D.; Hodge, Jordan Tyrese; Smith, Timothy Jacob Lee"/>
    <s v="B; B; B"/>
    <s v="F; M; M"/>
    <s v="22; 21; 23"/>
    <s v="Cleared By Arrest"/>
    <s v=""/>
  </r>
  <r>
    <x v="87"/>
    <s v="2021-0046068"/>
    <n v="3900"/>
    <s v="Bunnell"/>
    <s v="Dr"/>
    <s v=""/>
    <s v=""/>
    <s v="Jacksonville"/>
    <s v="Florida"/>
    <n v="3"/>
    <s v="H1"/>
    <s v="3900 Bunnell Dr_x000a_Jacksonville, Florida"/>
    <s v="Record Exempt"/>
    <s v="W"/>
    <s v="M"/>
    <n v="25"/>
    <s v="Litgen, George Kenneth"/>
    <s v="W"/>
    <s v="M"/>
    <s v="50"/>
    <s v="Cleared By Arrest"/>
    <s v=""/>
  </r>
  <r>
    <x v="88"/>
    <s v="2021-0044298"/>
    <n v="9500"/>
    <s v="Watershed"/>
    <s v="Dr"/>
    <s v="N"/>
    <s v=""/>
    <s v="Jacksonville"/>
    <s v="Florida"/>
    <n v="5"/>
    <s v="O2"/>
    <s v="9500 Watershed Dr N_x000a_Jacksonville, Florida"/>
    <s v="Record Exempt"/>
    <s v="B"/>
    <s v="F"/>
    <n v="24"/>
    <s v="McEwing, Keenan Da'von"/>
    <s v="B"/>
    <s v="M"/>
    <s v="24"/>
    <s v="Exceptionally Cleared (Death of Offender)"/>
    <s v="Suspect was killed during commission of the murder"/>
  </r>
  <r>
    <x v="88"/>
    <s v="2021-0044756"/>
    <n v="4200"/>
    <s v="Moncrief"/>
    <s v="Rd"/>
    <s v=""/>
    <s v=""/>
    <s v="Jacksonville"/>
    <s v="Florida"/>
    <n v="5"/>
    <s v="N1"/>
    <s v="4200 Moncrief Rd_x000a_Jacksonville, Florida"/>
    <s v="Record Exempt"/>
    <s v="W"/>
    <s v="M"/>
    <n v="20"/>
    <s v=""/>
    <s v=""/>
    <s v=""/>
    <s v=""/>
    <s v="Open"/>
    <s v=""/>
  </r>
  <r>
    <x v="89"/>
    <s v="2021-0043130"/>
    <n v="8200"/>
    <s v="Delaware"/>
    <s v="Ave"/>
    <s v=""/>
    <s v=""/>
    <s v="Jacksonville"/>
    <s v="Florida"/>
    <n v="5"/>
    <s v="N2"/>
    <s v="8200 Delaware Ave_x000a_Jacksonville, Florida"/>
    <s v="Record Exempt"/>
    <s v="B"/>
    <s v="M"/>
    <n v="27"/>
    <s v=""/>
    <s v=""/>
    <s v=""/>
    <s v=""/>
    <s v="Open"/>
    <s v=""/>
  </r>
  <r>
    <x v="90"/>
    <s v="2021-0022202"/>
    <n v="7800"/>
    <s v="New Kings"/>
    <s v="Rd"/>
    <s v=""/>
    <s v=""/>
    <s v="Jacksonville"/>
    <s v="Florida"/>
    <n v="5"/>
    <s v="N3"/>
    <s v="7800 New Kings Rd_x000a_Jacksonville, Florida"/>
    <s v="Record Exempt"/>
    <s v="B"/>
    <s v="M"/>
    <n v="52"/>
    <s v="Johnson, Mack Arthur"/>
    <s v="B"/>
    <s v="M"/>
    <s v="25"/>
    <s v="Cleared By Arrest"/>
    <s v=""/>
  </r>
  <r>
    <x v="91"/>
    <s v="2021-0020013"/>
    <n v="5600"/>
    <s v="Barnhill"/>
    <s v="Dr"/>
    <s v=""/>
    <s v=""/>
    <s v="Jacksonville"/>
    <s v="Florida"/>
    <n v="3"/>
    <s v="G3"/>
    <s v="5600 Barnhill Dr_x000a_Jacksonville, Florida"/>
    <s v="Record Exempt"/>
    <s v="W"/>
    <s v="M"/>
    <n v="27"/>
    <s v=""/>
    <s v=""/>
    <s v=""/>
    <s v=""/>
    <s v="Open"/>
    <s v=""/>
  </r>
  <r>
    <x v="92"/>
    <s v="2021-0011521"/>
    <n v="2400"/>
    <s v="Edison"/>
    <s v="Ave"/>
    <s v=""/>
    <s v=""/>
    <s v="Jacksonville"/>
    <s v="Florida"/>
    <n v="5"/>
    <s v="M1"/>
    <s v="2400 Edison Ave_x000a_Jacksonville, Florida"/>
    <s v="Sumlar, Justin Troy"/>
    <s v="B"/>
    <s v="M"/>
    <n v="31"/>
    <s v="James, Greggory Lynn"/>
    <s v="B"/>
    <s v="M"/>
    <s v="20"/>
    <s v="Cleared By Arrest"/>
    <s v=""/>
  </r>
  <r>
    <x v="93"/>
    <s v="2021-0002142"/>
    <n v="2000"/>
    <s v="Hyde Park"/>
    <s v="Rd"/>
    <s v=""/>
    <s v=""/>
    <s v="Jacksonville"/>
    <s v="Florida"/>
    <n v="4"/>
    <s v="K2"/>
    <s v="2000 Hyde Park Rd_x000a_Jacksonville, Florida"/>
    <s v="Record Exempt"/>
    <s v="B"/>
    <s v="M"/>
    <n v="48"/>
    <s v=""/>
    <s v=""/>
    <s v=""/>
    <s v=""/>
    <s v="Open"/>
    <s v="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4">
  <r>
    <n v="246954"/>
    <n v="174790321"/>
    <x v="0"/>
    <n v="23"/>
    <s v="09A"/>
    <s v="Murder, non-negligent"/>
    <n v="1"/>
    <s v="9C40"/>
    <s v="Residence, Home (Includes Apartment)"/>
    <n v="13034"/>
    <s v="ORLEANS"/>
    <s v="ST"/>
    <s v=""/>
    <s v="HOUSTON"/>
    <n v="77015"/>
  </r>
  <r>
    <n v="245687"/>
    <n v="173876721"/>
    <x v="1"/>
    <n v="23"/>
    <s v="09A"/>
    <s v="Murder, non-negligent"/>
    <n v="1"/>
    <s v="7C10"/>
    <s v="Residence, Home (Includes Apartment)"/>
    <n v="3505"/>
    <s v="GILLESPIE"/>
    <s v="ST"/>
    <s v=""/>
    <s v="HOUSTON"/>
    <n v="77020"/>
  </r>
  <r>
    <n v="243902"/>
    <n v="172727221"/>
    <x v="2"/>
    <n v="2"/>
    <s v="09A"/>
    <s v="Murder, non-negligent"/>
    <n v="1"/>
    <s v="11H20"/>
    <s v="Residence, Home (Includes Apartment)"/>
    <n v="7715"/>
    <s v="ELVERA"/>
    <s v="ST"/>
    <s v=""/>
    <s v="HOUSTON"/>
    <n v="77012"/>
  </r>
  <r>
    <n v="243237"/>
    <n v="172294621"/>
    <x v="3"/>
    <n v="21"/>
    <s v="09A"/>
    <s v="Murder, non-negligent"/>
    <n v="1"/>
    <s v="14D30"/>
    <s v="Highway, Road, Street, Alley"/>
    <n v="5663"/>
    <s v="BELMARK"/>
    <s v="ST"/>
    <s v=""/>
    <s v="HOUSTON"/>
    <n v="77033"/>
  </r>
  <r>
    <n v="242754"/>
    <n v="171923321"/>
    <x v="4"/>
    <n v="21"/>
    <s v="09A"/>
    <s v="Murder, non-negligent"/>
    <n v="1"/>
    <s v="15E11"/>
    <s v="Parking Lot, Garage"/>
    <n v="5500"/>
    <s v="BRAESWOOD"/>
    <s v="BLVD"/>
    <s v="N"/>
    <s v="HOUSTON"/>
    <n v="77096"/>
  </r>
  <r>
    <n v="242753"/>
    <n v="171921921"/>
    <x v="4"/>
    <n v="21"/>
    <s v="09A"/>
    <s v="Murder, non-negligent"/>
    <n v="1"/>
    <s v="8C30"/>
    <s v="Highway, Road, Street, Alley"/>
    <n v="8400"/>
    <s v="TATE"/>
    <s v=""/>
    <s v=""/>
    <s v="HOUSTON"/>
    <n v="77028"/>
  </r>
  <r>
    <n v="241920"/>
    <n v="171358321"/>
    <x v="5"/>
    <n v="14"/>
    <s v="09A"/>
    <s v="Murder, non-negligent"/>
    <n v="1"/>
    <s v="19G40"/>
    <s v="Church, Synagogue, Temple"/>
    <n v="12805"/>
    <s v="BISSONNET"/>
    <s v="ST"/>
    <s v=""/>
    <s v="HOUSTON"/>
    <n v="77099"/>
  </r>
  <r>
    <n v="240831"/>
    <n v="170597721"/>
    <x v="6"/>
    <n v="20"/>
    <s v="09A"/>
    <s v="Murder, non-negligent"/>
    <n v="1"/>
    <s v="8C10"/>
    <s v="Residence, Home (Includes Apartment)"/>
    <n v="9603"/>
    <s v="HOMESTEAD"/>
    <s v="RD"/>
    <s v=""/>
    <s v="HOUSTON"/>
    <n v="77016"/>
  </r>
  <r>
    <n v="240911"/>
    <n v="170647721"/>
    <x v="6"/>
    <n v="22"/>
    <s v="09A"/>
    <s v="Murder, non-negligent"/>
    <n v="1"/>
    <s v="14D20"/>
    <s v="Residence, Home (Includes Apartment)"/>
    <n v="4700"/>
    <s v="WENDA"/>
    <s v="ST"/>
    <s v=""/>
    <s v="HOUSTON"/>
    <n v="77033"/>
  </r>
  <r>
    <n v="240064"/>
    <n v="169995321"/>
    <x v="7"/>
    <n v="14"/>
    <s v="09A"/>
    <s v="Murder, non-negligent"/>
    <n v="1"/>
    <s v="20G20"/>
    <s v="Residence, Home (Includes Apartment)"/>
    <n v="1455"/>
    <s v="LAKESIDE ESTATES"/>
    <s v="DR"/>
    <s v=""/>
    <s v="HOUSTON"/>
    <n v="77042"/>
  </r>
  <r>
    <n v="237879"/>
    <n v="168486521"/>
    <x v="8"/>
    <n v="9"/>
    <s v="09A"/>
    <s v="Murder, non-negligent"/>
    <n v="1"/>
    <s v="19G10"/>
    <s v="Residence, Home (Includes Apartment)"/>
    <n v="8952"/>
    <s v="WILCREST"/>
    <s v="DR"/>
    <s v=""/>
    <s v="HOUSTON"/>
    <n v="77099"/>
  </r>
  <r>
    <n v="237803"/>
    <n v="168422821"/>
    <x v="8"/>
    <n v="5"/>
    <s v="09A"/>
    <s v="Murder, non-negligent"/>
    <n v="1"/>
    <s v="17E10"/>
    <s v="Residence, Home (Includes Apartment)"/>
    <n v="6100"/>
    <s v="ELM"/>
    <s v="ST"/>
    <s v=""/>
    <s v="HOUSTON"/>
    <n v="77081"/>
  </r>
  <r>
    <n v="237013"/>
    <n v="167837921"/>
    <x v="9"/>
    <n v="22"/>
    <s v="09A"/>
    <s v="Murder, non-negligent"/>
    <n v="1"/>
    <s v="14D10"/>
    <s v="Highway, Road, Street, Alley"/>
    <n v="6602"/>
    <s v="MADRID"/>
    <s v="ST"/>
    <s v=""/>
    <s v="HOUSTON"/>
    <n v="77021"/>
  </r>
  <r>
    <n v="234624"/>
    <n v="166124621"/>
    <x v="10"/>
    <n v="7"/>
    <s v="09A"/>
    <s v="Murder, non-negligent"/>
    <n v="1"/>
    <s v="13D10"/>
    <s v="Parking Lot, Garage"/>
    <n v="4368"/>
    <s v="TELEPHONE"/>
    <s v="RD"/>
    <s v=""/>
    <s v="HOUSTON"/>
    <n v="77087"/>
  </r>
  <r>
    <n v="234534"/>
    <n v="166075021"/>
    <x v="10"/>
    <n v="2"/>
    <s v="09A"/>
    <s v="Murder, non-negligent"/>
    <n v="1"/>
    <s v="18F60"/>
    <s v="Bar, Nightclub"/>
    <n v="8110"/>
    <s v="SOUTHWEST"/>
    <s v="FWY"/>
    <s v=""/>
    <s v="HOUSTON"/>
    <n v="77036"/>
  </r>
  <r>
    <n v="233572"/>
    <n v="165469021"/>
    <x v="11"/>
    <n v="19"/>
    <s v="09A"/>
    <s v="Murder, non-negligent"/>
    <n v="1"/>
    <s v="18F50"/>
    <s v="Convenience Store"/>
    <n v="6400"/>
    <s v="MARINETTE"/>
    <s v="DR"/>
    <s v=""/>
    <s v="HOUSTON"/>
    <n v="77036"/>
  </r>
  <r>
    <n v="231751"/>
    <n v="164129621"/>
    <x v="12"/>
    <n v="8"/>
    <s v="09A"/>
    <s v="Murder, non-negligent"/>
    <n v="1"/>
    <s v="19G40"/>
    <s v="Gambling Facility/Casino/Race Track"/>
    <n v="11213"/>
    <s v="BEECHNUT"/>
    <s v="ST"/>
    <s v=""/>
    <s v="HOUSTON"/>
    <n v="77072"/>
  </r>
  <r>
    <n v="230937"/>
    <n v="163561221"/>
    <x v="13"/>
    <n v="2"/>
    <s v="09A"/>
    <s v="Murder, non-negligent"/>
    <n v="1"/>
    <s v="10H50"/>
    <s v="Other, Unknown"/>
    <n v="3100"/>
    <s v="ELGIN"/>
    <s v="ST"/>
    <s v=""/>
    <s v="HOUSTON"/>
    <n v="77004"/>
  </r>
  <r>
    <n v="231543"/>
    <n v="164007121"/>
    <x v="13"/>
    <n v="23"/>
    <s v="09A"/>
    <s v="Murder, non-negligent"/>
    <n v="1"/>
    <s v="14D20"/>
    <s v="Parking Lot, Garage"/>
    <n v="4103"/>
    <s v="BARBERRY"/>
    <s v="DR"/>
    <s v=""/>
    <s v="HOUSTON"/>
    <n v="77051"/>
  </r>
  <r>
    <n v="229494"/>
    <n v="162666221"/>
    <x v="14"/>
    <n v="3"/>
    <s v="09A"/>
    <s v="Murder, non-negligent"/>
    <n v="1"/>
    <s v="13D10"/>
    <s v="Residence, Home (Includes Apartment)"/>
    <n v="2510"/>
    <s v="BEATTY"/>
    <s v="ST"/>
    <s v=""/>
    <s v="HOUSTON"/>
    <n v="77023"/>
  </r>
  <r>
    <n v="229161"/>
    <n v="162471021"/>
    <x v="15"/>
    <n v="18"/>
    <s v="09A"/>
    <s v="Murder, non-negligent"/>
    <n v="2"/>
    <s v="19G10"/>
    <s v="Residence, Home (Includes Apartment)"/>
    <n v="8323"/>
    <s v="CINNAMON"/>
    <s v="LN"/>
    <s v=""/>
    <s v="HOUSTON"/>
    <n v="77072"/>
  </r>
  <r>
    <n v="228000"/>
    <n v="161655921"/>
    <x v="16"/>
    <n v="6"/>
    <s v="09A"/>
    <s v="Murder, non-negligent"/>
    <n v="1"/>
    <s v="7C20"/>
    <s v="Residence, Home (Includes Apartment)"/>
    <n v="3812"/>
    <s v="WIPPRECHT"/>
    <s v="ST"/>
    <s v=""/>
    <s v="HOUSTON"/>
    <n v="77026"/>
  </r>
  <r>
    <n v="226914"/>
    <n v="160952321"/>
    <x v="17"/>
    <n v="17"/>
    <s v="09A"/>
    <s v="Murder, non-negligent"/>
    <n v="1"/>
    <s v="15E40"/>
    <s v="Highway, Road, Street, Alley"/>
    <n v="8400"/>
    <s v="BARTELL"/>
    <s v="DR"/>
    <s v="W"/>
    <s v="HOUSTON"/>
    <n v="77054"/>
  </r>
  <r>
    <n v="226972"/>
    <n v="160991721"/>
    <x v="17"/>
    <n v="18"/>
    <s v="09A"/>
    <s v="Murder, non-negligent"/>
    <n v="1"/>
    <s v="2A10"/>
    <s v="Highway, Road, Street, Alley"/>
    <n v="1798"/>
    <s v="IH 45"/>
    <s v="FWY"/>
    <s v="N"/>
    <s v="HOUSTON"/>
    <n v="77009"/>
  </r>
  <r>
    <n v="226037"/>
    <n v="160292221"/>
    <x v="18"/>
    <n v="11"/>
    <s v="09A"/>
    <s v="Murder, non-negligent"/>
    <n v="1"/>
    <s v="11H10"/>
    <s v="Residence, Home (Includes Apartment)"/>
    <n v="7255"/>
    <s v="AVENUE"/>
    <s v=""/>
    <s v=""/>
    <s v="HOUSTON"/>
    <n v="77011"/>
  </r>
  <r>
    <n v="224637"/>
    <n v="159271921"/>
    <x v="19"/>
    <n v="1"/>
    <s v="09A"/>
    <s v="Murder, non-negligent"/>
    <n v="1"/>
    <s v="22B30"/>
    <s v="Bar, Nightclub"/>
    <n v="179"/>
    <s v="ALDINE BENDER"/>
    <s v="RD"/>
    <s v=""/>
    <s v="HOUSTON"/>
    <n v="77060"/>
  </r>
  <r>
    <n v="224946"/>
    <n v="159476221"/>
    <x v="19"/>
    <n v="16"/>
    <s v="09A"/>
    <s v="Murder, non-negligent"/>
    <n v="1"/>
    <s v="18F50"/>
    <s v="Residence, Home (Includes Apartment)"/>
    <n v="7222"/>
    <s v="BELLERIVE"/>
    <s v="DR"/>
    <s v=""/>
    <s v="HOUSTON"/>
    <n v="77036"/>
  </r>
  <r>
    <n v="224050"/>
    <n v="158903021"/>
    <x v="20"/>
    <n v="3"/>
    <s v="09A"/>
    <s v="Murder, non-negligent"/>
    <n v="1"/>
    <s v="24C20"/>
    <s v="Residence, Home (Includes Apartment)"/>
    <n v="2727"/>
    <s v="BENS BRANCH"/>
    <s v="DR"/>
    <s v=""/>
    <s v="HOUSTON"/>
    <n v="77339"/>
  </r>
  <r>
    <n v="224272"/>
    <n v="159056421"/>
    <x v="20"/>
    <n v="14"/>
    <s v="09A"/>
    <s v="Murder, non-negligent"/>
    <n v="1"/>
    <s v="22B10"/>
    <s v="Highway, Road, Street, Alley"/>
    <n v="17100"/>
    <s v="TOMBALL"/>
    <s v="PKWY"/>
    <s v=""/>
    <s v="HOUSTON"/>
    <n v="77064"/>
  </r>
  <r>
    <n v="224497"/>
    <n v="159221321"/>
    <x v="20"/>
    <n v="21"/>
    <s v="09A"/>
    <s v="Murder, non-negligent"/>
    <n v="1"/>
    <s v="20G30"/>
    <s v="Parking Lot, Garage"/>
    <n v="11212"/>
    <s v="WESTPARK"/>
    <s v="DR"/>
    <s v=""/>
    <s v="HOUSTON"/>
    <n v="77042"/>
  </r>
  <r>
    <n v="224293"/>
    <n v="159064221"/>
    <x v="20"/>
    <n v="15"/>
    <s v="09A"/>
    <s v="Murder, non-negligent"/>
    <n v="1"/>
    <s v="20G30"/>
    <s v="Service, Gas Station"/>
    <n v="10414"/>
    <s v="RICHMOND"/>
    <s v="AVE"/>
    <s v=""/>
    <s v="HOUSTON"/>
    <n v="77042"/>
  </r>
  <r>
    <n v="223833"/>
    <n v="158786621"/>
    <x v="21"/>
    <n v="20"/>
    <s v="09A"/>
    <s v="Murder, non-negligent"/>
    <n v="1"/>
    <s v="18F50"/>
    <s v="Highway, Road, Street, Alley"/>
    <n v="7640"/>
    <s v="CLAREWOOD"/>
    <s v="DR"/>
    <s v=""/>
    <s v="HOUSTON"/>
    <n v="77036"/>
  </r>
  <r>
    <n v="223765"/>
    <n v="158743321"/>
    <x v="21"/>
    <n v="18"/>
    <s v="09A"/>
    <s v="Murder, non-negligent"/>
    <n v="1"/>
    <s v="18F20"/>
    <s v="Parking Lot, Garage"/>
    <n v="5133"/>
    <s v="RICHMOND"/>
    <s v="AVE"/>
    <s v=""/>
    <s v="HOUSTON"/>
    <n v="77056"/>
  </r>
  <r>
    <n v="222460"/>
    <n v="2414922"/>
    <x v="22"/>
    <n v="12"/>
    <s v="09A"/>
    <s v="Murder, non-negligent"/>
    <n v="1"/>
    <s v="7C30"/>
    <s v="Hotel, Motel, ETC"/>
    <n v="3618"/>
    <s v="LAURA KOPPE"/>
    <s v="RD"/>
    <s v=""/>
    <s v="HOUSTON"/>
    <n v="77093"/>
  </r>
  <r>
    <n v="221960"/>
    <n v="157554021"/>
    <x v="23"/>
    <n v="16"/>
    <s v="09A"/>
    <s v="Murder, non-negligent"/>
    <n v="1"/>
    <s v="3B50"/>
    <s v="Hotel, Motel, ETC"/>
    <n v="4965"/>
    <s v="AIRLINE"/>
    <s v="DR"/>
    <s v=""/>
    <s v="HOUSTON"/>
    <n v="77022"/>
  </r>
  <r>
    <n v="220468"/>
    <n v="156484421"/>
    <x v="24"/>
    <n v="8"/>
    <s v="09A"/>
    <s v="Murder, non-negligent"/>
    <n v="1"/>
    <s v="14D30"/>
    <s v="Field, Woods"/>
    <n v="6034"/>
    <s v="VASSER"/>
    <s v=""/>
    <s v=""/>
    <s v="HOUSTON"/>
    <n v="77033"/>
  </r>
  <r>
    <n v="220488"/>
    <n v="156492821"/>
    <x v="24"/>
    <n v="9"/>
    <s v="09A"/>
    <s v="Murder, non-negligent"/>
    <n v="1"/>
    <s v="8C10"/>
    <s v="Parking Lot, Garage"/>
    <n v="9555"/>
    <s v="CROFTON"/>
    <s v="ST"/>
    <s v=""/>
    <s v="HOUSTON"/>
    <n v="77016"/>
  </r>
  <r>
    <n v="220734"/>
    <n v="156681021"/>
    <x v="24"/>
    <n v="19"/>
    <s v="09A"/>
    <s v="Murder, non-negligent"/>
    <n v="1"/>
    <s v="14D10"/>
    <s v="Parking Lot, Garage"/>
    <n v="6602"/>
    <s v="MADRID"/>
    <s v="ST"/>
    <s v=""/>
    <s v="HOUSTON"/>
    <n v="77021"/>
  </r>
  <r>
    <n v="219657"/>
    <n v="155948421"/>
    <x v="25"/>
    <n v="2"/>
    <s v="09A"/>
    <s v="Murder, non-negligent"/>
    <n v="1"/>
    <s v="12D10"/>
    <s v="Highway, Road, Street, Alley"/>
    <n v="10866"/>
    <s v="SHANNON MILLS"/>
    <s v="LN"/>
    <s v=""/>
    <s v="HOUSTON"/>
    <n v="77075"/>
  </r>
  <r>
    <n v="219668"/>
    <n v="155998421"/>
    <x v="25"/>
    <n v="2"/>
    <s v="09A"/>
    <s v="Murder, non-negligent"/>
    <n v="1"/>
    <s v="20G40"/>
    <s v="Residence, Home (Includes Apartment)"/>
    <n v="2020"/>
    <s v="BENTWORTH"/>
    <s v="DR"/>
    <s v=""/>
    <s v="HOUSTON"/>
    <n v="77077"/>
  </r>
  <r>
    <n v="220158"/>
    <n v="156305721"/>
    <x v="25"/>
    <n v="21"/>
    <s v="09A"/>
    <s v="Murder, non-negligent"/>
    <n v="1"/>
    <s v="10H40"/>
    <s v="Highway, Road, Street, Alley"/>
    <n v="801"/>
    <s v="WEBSTER"/>
    <s v="ST"/>
    <s v=""/>
    <s v="HOUSTON"/>
    <n v="77002"/>
  </r>
  <r>
    <n v="219122"/>
    <n v="155608321"/>
    <x v="26"/>
    <n v="12"/>
    <s v="09A"/>
    <s v="Murder, non-negligent"/>
    <n v="1"/>
    <s v="22B30"/>
    <s v="Highway, Road, Street, Alley"/>
    <n v="11997"/>
    <s v="GREENSPOINT"/>
    <s v="DR"/>
    <s v=""/>
    <s v="HOUSTON"/>
    <n v="77060"/>
  </r>
  <r>
    <n v="219199"/>
    <n v="155665321"/>
    <x v="26"/>
    <n v="14"/>
    <s v="09A"/>
    <s v="Murder, non-negligent"/>
    <n v="1"/>
    <s v="8C10"/>
    <s v="Parking Lot, Garage"/>
    <n v="4422"/>
    <s v="WEAVER"/>
    <s v="RD"/>
    <s v=""/>
    <s v="HOUSTON"/>
    <n v="77016"/>
  </r>
  <r>
    <n v="218381"/>
    <n v="155046521"/>
    <x v="27"/>
    <n v="9"/>
    <s v="09A"/>
    <s v="Murder, non-negligent"/>
    <n v="1"/>
    <s v="10H50"/>
    <s v="Other, Unknown"/>
    <n v="2898"/>
    <s v="SCOTT"/>
    <s v="ST"/>
    <s v=""/>
    <s v="HOUSTON"/>
    <n v="77004"/>
  </r>
  <r>
    <n v="216301"/>
    <n v="153530921"/>
    <x v="28"/>
    <n v="5"/>
    <s v="09A"/>
    <s v="Murder, non-negligent"/>
    <n v="1"/>
    <s v="7C20"/>
    <s v="Residence, Home (Includes Apartment)"/>
    <n v="4016"/>
    <s v="REID"/>
    <s v=""/>
    <s v=""/>
    <s v="HOUSTON"/>
    <n v="77026"/>
  </r>
  <r>
    <n v="216787"/>
    <n v="153948621"/>
    <x v="28"/>
    <n v="21"/>
    <s v="09A"/>
    <s v="Murder, non-negligent"/>
    <n v="1"/>
    <s v="20G10"/>
    <s v="Convenience Store"/>
    <n v="9834"/>
    <s v="MEADOWGLEN"/>
    <s v="LN"/>
    <s v=""/>
    <s v="HOUSTON"/>
    <n v="77042"/>
  </r>
  <r>
    <n v="215612"/>
    <n v="153105821"/>
    <x v="29"/>
    <n v="2"/>
    <s v="09A"/>
    <s v="Murder, non-negligent"/>
    <n v="1"/>
    <s v="12D30"/>
    <s v="Parking Lot, Garage"/>
    <n v="11555"/>
    <s v="FUQUA"/>
    <s v="ST"/>
    <s v=""/>
    <s v="HOUSTON"/>
    <n v="77034"/>
  </r>
  <r>
    <n v="216146"/>
    <n v="153459721"/>
    <x v="29"/>
    <n v="22"/>
    <s v="09A"/>
    <s v="Murder, non-negligent"/>
    <n v="1"/>
    <s v="10H40"/>
    <s v="Convenience Store"/>
    <n v="3298"/>
    <s v="FANNIN"/>
    <s v="ST"/>
    <s v=""/>
    <s v="HOUSTON"/>
    <n v="77004"/>
  </r>
  <r>
    <n v="214959"/>
    <n v="152654621"/>
    <x v="30"/>
    <n v="1"/>
    <s v="09A"/>
    <s v="Murder, non-negligent"/>
    <n v="1"/>
    <s v="18F60"/>
    <s v="Restaurant"/>
    <n v="5877"/>
    <s v="GESSNER"/>
    <s v="RD"/>
    <s v="S"/>
    <s v="HOUSTON"/>
    <n v="77036"/>
  </r>
  <r>
    <n v="215481"/>
    <n v="153029121"/>
    <x v="30"/>
    <n v="22"/>
    <s v="09A"/>
    <s v="Murder, non-negligent"/>
    <n v="1"/>
    <s v="6B10"/>
    <s v="Parking Lot, Garage"/>
    <n v="444"/>
    <s v="LITTLE YORK"/>
    <s v="RD"/>
    <s v="W"/>
    <s v="HOUSTON"/>
    <n v="77037"/>
  </r>
  <r>
    <n v="214163"/>
    <n v="152114721"/>
    <x v="31"/>
    <n v="22"/>
    <s v="09A"/>
    <s v="Murder, non-negligent"/>
    <n v="1"/>
    <s v="16E40"/>
    <s v="Highway, Road, Street, Alley"/>
    <n v="15179"/>
    <s v="FONDREN"/>
    <s v="RD"/>
    <s v=""/>
    <s v="HOUSTON"/>
    <n v="77489"/>
  </r>
  <r>
    <n v="212832"/>
    <n v="151235021"/>
    <x v="32"/>
    <n v="22"/>
    <s v="09A"/>
    <s v="Murder, non-negligent"/>
    <n v="1"/>
    <s v="22B10"/>
    <s v="Highway, Road, Street, Alley"/>
    <n v="17398"/>
    <s v="TOMBALL"/>
    <s v="PKWY"/>
    <s v=""/>
    <s v="HOUSTON"/>
    <n v="77064"/>
  </r>
  <r>
    <n v="211165"/>
    <n v="150074521"/>
    <x v="33"/>
    <n v="12"/>
    <s v="09A"/>
    <s v="Murder, non-negligent"/>
    <n v="1"/>
    <s v="20G40"/>
    <s v="Parking Lot, Garage"/>
    <n v="11312"/>
    <s v="WESTHEIMER"/>
    <s v="RD"/>
    <s v=""/>
    <s v="HOUSTON"/>
    <n v="77077"/>
  </r>
  <r>
    <n v="209656"/>
    <n v="149136821"/>
    <x v="34"/>
    <n v="10"/>
    <s v="09A"/>
    <s v="Murder, non-negligent"/>
    <n v="1"/>
    <s v="19G10"/>
    <s v="Residence, Home (Includes Apartment)"/>
    <n v="10630"/>
    <s v="BEECHNUT"/>
    <s v="ST"/>
    <s v=""/>
    <s v="HOUSTON"/>
    <n v="77072"/>
  </r>
  <r>
    <n v="208741"/>
    <n v="148519421"/>
    <x v="35"/>
    <n v="0"/>
    <s v="09A"/>
    <s v="Murder, non-negligent"/>
    <n v="1"/>
    <s v="6B40"/>
    <s v="Residence, Home (Includes Apartment)"/>
    <n v="2108"/>
    <s v="HAMPTON"/>
    <s v="ST"/>
    <s v=""/>
    <s v="HOUSTON"/>
    <n v="77088"/>
  </r>
  <r>
    <n v="208258"/>
    <n v="148193821"/>
    <x v="36"/>
    <n v="10"/>
    <s v="09A"/>
    <s v="Murder, non-negligent"/>
    <n v="1"/>
    <s v="10H60"/>
    <s v="Service, Gas Station"/>
    <n v="3901"/>
    <s v="OLD SPANISH"/>
    <s v="TRL"/>
    <s v=""/>
    <s v="HOUSTON"/>
    <n v="77021"/>
  </r>
  <r>
    <n v="207982"/>
    <n v="148018121"/>
    <x v="37"/>
    <n v="21"/>
    <s v="09A"/>
    <s v="Murder, non-negligent"/>
    <n v="1"/>
    <s v="9C40"/>
    <s v="Highway, Road, Street, Alley"/>
    <n v="12008"/>
    <s v="EAST"/>
    <s v="FWY"/>
    <s v=""/>
    <s v="HOUSTON"/>
    <n v="77029"/>
  </r>
  <r>
    <n v="206667"/>
    <n v="147120321"/>
    <x v="38"/>
    <n v="2"/>
    <s v="09A"/>
    <s v="Murder, non-negligent"/>
    <n v="1"/>
    <s v="2A50"/>
    <s v="Highway, Road, Street, Alley"/>
    <n v="5300"/>
    <s v="WASHINGTON"/>
    <s v="AVE"/>
    <s v=""/>
    <s v="HOUSTON"/>
    <n v="77007"/>
  </r>
  <r>
    <n v="206194"/>
    <n v="146832421"/>
    <x v="39"/>
    <n v="12"/>
    <s v="09A"/>
    <s v="Murder, non-negligent"/>
    <n v="1"/>
    <s v="20G70"/>
    <s v="Residence, Home (Includes Apartment)"/>
    <n v="12777"/>
    <s v="ASHFORD POINT"/>
    <s v="DR"/>
    <s v=""/>
    <s v="HOUSTON"/>
    <n v="77082"/>
  </r>
  <r>
    <n v="205905"/>
    <n v="146648321"/>
    <x v="39"/>
    <n v="0"/>
    <s v="09A"/>
    <s v="Murder, non-negligent"/>
    <n v="1"/>
    <s v="18F30"/>
    <s v="Parking Lot, Garage"/>
    <n v="6362"/>
    <s v="WINDSWEPT"/>
    <s v="LN"/>
    <s v=""/>
    <s v="HOUSTON"/>
    <n v="77057"/>
  </r>
  <r>
    <n v="205916"/>
    <n v="146659421"/>
    <x v="39"/>
    <n v="0"/>
    <s v="09A"/>
    <s v="Murder, non-negligent"/>
    <n v="1"/>
    <s v="7C30"/>
    <s v="Residence, Home (Includes Apartment)"/>
    <n v="1909"/>
    <s v="SCHILDER"/>
    <s v="DR"/>
    <s v=""/>
    <s v="HOUSTON"/>
    <n v="77093"/>
  </r>
  <r>
    <n v="206441"/>
    <n v="147005421"/>
    <x v="39"/>
    <n v="19"/>
    <s v="09A"/>
    <s v="Murder, non-negligent"/>
    <n v="1"/>
    <s v="9C40"/>
    <s v="Parking Lot, Garage"/>
    <n v="670"/>
    <s v="MAXEY"/>
    <s v="RD"/>
    <s v=""/>
    <s v="HOUSTON"/>
    <n v="77013"/>
  </r>
  <r>
    <n v="205201"/>
    <n v="146639221"/>
    <x v="40"/>
    <n v="0"/>
    <s v="09A"/>
    <s v="Murder, non-negligent"/>
    <n v="1"/>
    <s v="13D20"/>
    <s v="Residence, Home (Includes Apartment)"/>
    <n v="7730"/>
    <s v="MOLINE"/>
    <s v="ST"/>
    <s v=""/>
    <s v="HOUSTON"/>
    <n v="77087"/>
  </r>
  <r>
    <n v="205684"/>
    <n v="146533421"/>
    <x v="40"/>
    <n v="19"/>
    <s v="09A"/>
    <s v="Murder, non-negligent"/>
    <n v="1"/>
    <s v="16E40"/>
    <s v="Residence, Home (Includes Apartment)"/>
    <n v="4910"/>
    <s v="RIDGE HARBOR"/>
    <s v="DR"/>
    <s v=""/>
    <s v="HOUSTON"/>
    <n v="77053"/>
  </r>
  <r>
    <n v="204562"/>
    <n v="145702521"/>
    <x v="41"/>
    <n v="6"/>
    <s v="09A"/>
    <s v="Murder, non-negligent"/>
    <n v="1"/>
    <s v="18F50"/>
    <s v="Highway, Road, Street, Alley"/>
    <n v="6601"/>
    <s v="FONDREN"/>
    <s v="RD"/>
    <s v=""/>
    <s v="HOUSTON"/>
    <n v="77036"/>
  </r>
  <r>
    <n v="205110"/>
    <n v="146113521"/>
    <x v="41"/>
    <n v="22"/>
    <s v="09A"/>
    <s v="Murder, non-negligent"/>
    <n v="1"/>
    <s v="11H20"/>
    <s v="Residence, Home (Includes Apartment)"/>
    <n v="7731"/>
    <s v="ELVERA"/>
    <s v="ST"/>
    <s v=""/>
    <s v="HOUSTON"/>
    <n v="77012"/>
  </r>
  <r>
    <n v="204363"/>
    <n v="145600521"/>
    <x v="42"/>
    <n v="22"/>
    <s v="09A"/>
    <s v="Murder, non-negligent"/>
    <n v="1"/>
    <s v="6B20"/>
    <s v="Residence, Home (Includes Apartment)"/>
    <n v="910"/>
    <s v="GREEN MEADOW"/>
    <s v="LN"/>
    <s v=""/>
    <s v="HOUSTON"/>
    <n v="77091"/>
  </r>
  <r>
    <n v="203139"/>
    <n v="144670321"/>
    <x v="43"/>
    <n v="7"/>
    <s v="09A"/>
    <s v="Murder, non-negligent"/>
    <n v="1"/>
    <s v="15E40"/>
    <s v="Highway, Road, Street, Alley"/>
    <n v="10301"/>
    <s v="BUFFALO SPEEDWAY"/>
    <s v=""/>
    <s v=""/>
    <s v="HOUSTON"/>
    <n v="77054"/>
  </r>
  <r>
    <n v="203371"/>
    <n v="144860921"/>
    <x v="43"/>
    <n v="14"/>
    <s v="09A"/>
    <s v="Murder, non-negligent"/>
    <n v="1"/>
    <s v="7C20"/>
    <s v="Highway, Road, Street, Alley"/>
    <n v="2898"/>
    <s v="EVELLA"/>
    <s v="ST"/>
    <s v=""/>
    <s v="HOUSTON"/>
    <n v="77026"/>
  </r>
  <r>
    <n v="201632"/>
    <n v="143630321"/>
    <x v="44"/>
    <n v="1"/>
    <s v="09A"/>
    <s v="Murder, non-negligent"/>
    <n v="1"/>
    <s v="19G10"/>
    <s v="Parking Lot, Garage"/>
    <n v="10908"/>
    <s v="BISSONNET"/>
    <s v="ST"/>
    <s v=""/>
    <s v="HOUSTON"/>
    <n v="77099"/>
  </r>
  <r>
    <n v="201564"/>
    <n v="143605221"/>
    <x v="45"/>
    <n v="23"/>
    <s v="09A"/>
    <s v="Murder, non-negligent"/>
    <n v="1"/>
    <s v="5F20"/>
    <s v="Convenience Store"/>
    <n v="4000"/>
    <s v="HOLLISTER"/>
    <s v="ST"/>
    <s v=""/>
    <s v="HOUSTON"/>
    <n v="77080"/>
  </r>
  <r>
    <n v="201532"/>
    <n v="143581521"/>
    <x v="45"/>
    <n v="22"/>
    <s v="09A"/>
    <s v="Murder, non-negligent"/>
    <n v="1"/>
    <s v="17E30"/>
    <s v="Convenience Store"/>
    <n v="8900"/>
    <s v="BRAESWOOD"/>
    <s v="BLVD"/>
    <s v="S"/>
    <s v="HOUSTON"/>
    <n v="77074"/>
  </r>
  <r>
    <n v="200285"/>
    <n v="142786821"/>
    <x v="46"/>
    <n v="2"/>
    <s v="09A"/>
    <s v="Murder, non-negligent"/>
    <n v="1"/>
    <s v="2A30"/>
    <s v="Residence, Home (Includes Apartment)"/>
    <n v="1816"/>
    <s v="BONOVER"/>
    <s v="ST"/>
    <s v=""/>
    <s v="HOUSTON"/>
    <n v="77007"/>
  </r>
  <r>
    <n v="199487"/>
    <n v="142253021"/>
    <x v="47"/>
    <n v="0"/>
    <s v="09A"/>
    <s v="Murder, non-negligent"/>
    <n v="1"/>
    <s v="11H20"/>
    <s v="Residence, Home (Includes Apartment)"/>
    <n v="7719"/>
    <s v="MAGNOLIA"/>
    <s v="ST"/>
    <s v="E"/>
    <s v="HOUSTON"/>
    <n v="77012"/>
  </r>
  <r>
    <n v="200098"/>
    <n v="142696021"/>
    <x v="47"/>
    <n v="21"/>
    <s v="09A"/>
    <s v="Murder, non-negligent"/>
    <n v="1"/>
    <s v="10H40"/>
    <s v="Highway, Road, Street, Alley"/>
    <n v="2200"/>
    <s v="MILAM"/>
    <s v="ST"/>
    <s v=""/>
    <s v="HOUSTON"/>
    <n v="77002"/>
  </r>
  <r>
    <n v="200058"/>
    <n v="142682621"/>
    <x v="47"/>
    <n v="20"/>
    <s v="09A"/>
    <s v="Murder, non-negligent"/>
    <n v="1"/>
    <s v="11H30"/>
    <s v="Park/Playground"/>
    <n v="8201"/>
    <s v="BAYOU"/>
    <s v="DR"/>
    <s v="N"/>
    <s v="HOUSTON"/>
    <n v="77017"/>
  </r>
  <r>
    <n v="199360"/>
    <n v="142195021"/>
    <x v="48"/>
    <n v="20"/>
    <s v="09A"/>
    <s v="Murder, non-negligent"/>
    <n v="1"/>
    <s v="1A20"/>
    <s v="Highway, Road, Street, Alley"/>
    <n v="1500"/>
    <s v="RUTHVEN"/>
    <s v="ST"/>
    <s v=""/>
    <s v="HOUSTON"/>
    <n v="77019"/>
  </r>
  <r>
    <n v="197960"/>
    <n v="141214021"/>
    <x v="49"/>
    <n v="20"/>
    <s v="09A"/>
    <s v="Murder, non-negligent"/>
    <n v="1"/>
    <s v="22B40"/>
    <s v="Highway, Road, Street, Alley"/>
    <n v="20898"/>
    <s v="BIRNAM WOOD"/>
    <s v="BLVD"/>
    <s v=""/>
    <s v="HOUSTON"/>
    <n v="77338"/>
  </r>
  <r>
    <n v="197959"/>
    <n v="141211921"/>
    <x v="49"/>
    <n v="20"/>
    <s v="09A"/>
    <s v="Murder, non-negligent"/>
    <n v="1"/>
    <s v="12D10"/>
    <s v="Highway, Road, Street, Alley"/>
    <n v="9851"/>
    <s v="LEDGE"/>
    <s v="ST"/>
    <s v=""/>
    <s v="HOUSTON"/>
    <n v="77075"/>
  </r>
  <r>
    <n v="197101"/>
    <n v="140537921"/>
    <x v="50"/>
    <n v="13"/>
    <s v="09A"/>
    <s v="Murder, non-negligent"/>
    <n v="1"/>
    <s v="14D10"/>
    <s v="Residence, Home (Includes Apartment)"/>
    <n v="6211"/>
    <s v="CONLEY"/>
    <s v="ST"/>
    <s v=""/>
    <s v="HOUSTON"/>
    <n v="77021"/>
  </r>
  <r>
    <n v="197140"/>
    <n v="140577821"/>
    <x v="50"/>
    <n v="14"/>
    <s v="09A"/>
    <s v="Murder, non-negligent"/>
    <n v="1"/>
    <s v="9C40"/>
    <s v="Residence, Home (Includes Apartment)"/>
    <n v="12902"/>
    <s v="SARAHS"/>
    <s v="LN"/>
    <s v=""/>
    <s v="HOUSTON"/>
    <n v="77015"/>
  </r>
  <r>
    <n v="196432"/>
    <n v="140090721"/>
    <x v="51"/>
    <n v="12"/>
    <s v="09A"/>
    <s v="Murder, non-negligent"/>
    <n v="1"/>
    <s v="7C10"/>
    <s v="Residence, Home (Includes Apartment)"/>
    <n v="1614"/>
    <s v="DAN"/>
    <s v="ST"/>
    <s v=""/>
    <s v="HOUSTON"/>
    <n v="77020"/>
  </r>
  <r>
    <n v="196214"/>
    <n v="139954621"/>
    <x v="51"/>
    <n v="2"/>
    <s v="09A"/>
    <s v="Murder, non-negligent"/>
    <n v="1"/>
    <s v="14D20"/>
    <s v="Residence, Home (Includes Apartment)"/>
    <n v="7402"/>
    <s v="CALHOUN"/>
    <s v="RD"/>
    <s v=""/>
    <s v="HOUSTON"/>
    <n v="77033"/>
  </r>
  <r>
    <n v="196156"/>
    <n v="139922021"/>
    <x v="51"/>
    <n v="0"/>
    <s v="09A"/>
    <s v="Murder, non-negligent"/>
    <n v="1"/>
    <s v="13D10"/>
    <s v="Bank, Savings &amp; Loan"/>
    <n v="2900"/>
    <s v="WOODRIDGE"/>
    <s v="DR"/>
    <s v=""/>
    <s v="HOUSTON"/>
    <n v="77087"/>
  </r>
  <r>
    <n v="196476"/>
    <n v="140109221"/>
    <x v="51"/>
    <n v="13"/>
    <s v="09A"/>
    <s v="Murder, non-negligent"/>
    <n v="1"/>
    <s v="17E40"/>
    <s v="Parking Lot, Garage"/>
    <n v="6425"/>
    <s v="BANKSIDE"/>
    <s v="DR"/>
    <s v=""/>
    <s v="HOUSTON"/>
    <n v="77096"/>
  </r>
  <r>
    <n v="196514"/>
    <n v="140132121"/>
    <x v="51"/>
    <n v="14"/>
    <s v="09A"/>
    <s v="Murder, non-negligent"/>
    <n v="1"/>
    <s v="12D10"/>
    <s v="Parking Lot, Garage"/>
    <n v="9953"/>
    <s v="BESSEMER"/>
    <s v="ST"/>
    <s v=""/>
    <s v="HOUSTON"/>
    <n v="77034"/>
  </r>
  <r>
    <n v="195567"/>
    <n v="139470221"/>
    <x v="52"/>
    <n v="2"/>
    <s v="09A"/>
    <s v="Murder, non-negligent"/>
    <n v="1"/>
    <s v="3B40"/>
    <s v="Parking Lot, Garage"/>
    <n v="4479"/>
    <s v="NORTH"/>
    <s v="FWY"/>
    <s v=""/>
    <s v="HOUSTON"/>
    <n v="77022"/>
  </r>
  <r>
    <n v="194950"/>
    <n v="139014821"/>
    <x v="53"/>
    <n v="8"/>
    <s v="09A"/>
    <s v="Murder, non-negligent"/>
    <n v="1"/>
    <s v="13D20"/>
    <s v="Convenience Store"/>
    <n v="8320"/>
    <s v="GULF"/>
    <s v="FWY"/>
    <s v=""/>
    <s v="HOUSTON"/>
    <n v="77061"/>
  </r>
  <r>
    <n v="194234"/>
    <n v="138480821"/>
    <x v="54"/>
    <n v="3"/>
    <s v="09A"/>
    <s v="Murder, non-negligent"/>
    <n v="1"/>
    <s v="20G30"/>
    <s v="Department, Discount Store"/>
    <n v="11043"/>
    <s v="WESTHEIMER"/>
    <s v="RD"/>
    <s v=""/>
    <s v="HOUSTON"/>
    <n v="77042"/>
  </r>
  <r>
    <n v="193043"/>
    <n v="137669421"/>
    <x v="55"/>
    <n v="13"/>
    <s v="09A"/>
    <s v="Murder, non-negligent"/>
    <n v="1"/>
    <s v="12D10"/>
    <s v="Residence, Home (Includes Apartment)"/>
    <n v="9240"/>
    <s v="NATHANIEL"/>
    <s v=""/>
    <s v=""/>
    <s v="HOUSTON"/>
    <n v="77075"/>
  </r>
  <r>
    <n v="192868"/>
    <n v="137490821"/>
    <x v="55"/>
    <n v="6"/>
    <s v="09A"/>
    <s v="Murder, non-negligent"/>
    <n v="1"/>
    <s v="4F10"/>
    <s v="Highway, Road, Street, Alley"/>
    <n v="9616"/>
    <s v="LONG POINT"/>
    <s v="RD"/>
    <s v=""/>
    <s v="HOUSTON"/>
    <n v="77055"/>
  </r>
  <r>
    <n v="193361"/>
    <n v="137889221"/>
    <x v="55"/>
    <n v="21"/>
    <s v="09A"/>
    <s v="Murder, non-negligent"/>
    <n v="2"/>
    <s v="6B20"/>
    <s v="Residence, Home (Includes Apartment)"/>
    <n v="300"/>
    <s v="TIDWELL"/>
    <s v="RD"/>
    <s v="W"/>
    <s v="HOUSTON"/>
    <n v="77091"/>
  </r>
  <r>
    <n v="192206"/>
    <n v="137024121"/>
    <x v="56"/>
    <n v="6"/>
    <s v="09A"/>
    <s v="Murder, non-negligent"/>
    <n v="2"/>
    <s v="19G10"/>
    <s v="Parking Lot, Garage"/>
    <n v="10223"/>
    <s v="CLUB CREEK"/>
    <s v="DR"/>
    <s v=""/>
    <s v="HOUSTON"/>
    <n v="77036"/>
  </r>
  <r>
    <n v="191895"/>
    <n v="136828121"/>
    <x v="57"/>
    <n v="18"/>
    <s v="09A"/>
    <s v="Murder, non-negligent"/>
    <n v="1"/>
    <s v="10H50"/>
    <s v="Highway, Road, Street, Alley"/>
    <n v="3000"/>
    <s v="MCGOWEN"/>
    <s v="ST"/>
    <s v=""/>
    <s v="HOUSTON"/>
    <n v="77004"/>
  </r>
  <r>
    <n v="191283"/>
    <n v="136436721"/>
    <x v="58"/>
    <n v="20"/>
    <s v="09A"/>
    <s v="Murder, non-negligent"/>
    <n v="1"/>
    <s v="19G20"/>
    <s v="Parking Lot, Garage"/>
    <n v="11223"/>
    <s v="SANDSTONE"/>
    <s v=""/>
    <s v=""/>
    <s v="HOUSTON"/>
    <n v="77072"/>
  </r>
  <r>
    <n v="191387"/>
    <n v="136500221"/>
    <x v="58"/>
    <n v="23"/>
    <s v="09A"/>
    <s v="Murder, non-negligent"/>
    <n v="1"/>
    <s v="5F10"/>
    <s v="Parking Lot, Garage"/>
    <n v="7523"/>
    <s v="LONG POINT"/>
    <s v="RD"/>
    <s v=""/>
    <s v="HOUSTON"/>
    <n v="77055"/>
  </r>
  <r>
    <n v="190284"/>
    <n v="135741421"/>
    <x v="59"/>
    <n v="12"/>
    <s v="09A"/>
    <s v="Murder, non-negligent"/>
    <n v="1"/>
    <s v="9C20"/>
    <s v="Parking Lot, Garage"/>
    <n v="6914"/>
    <s v="EAGLE PASS"/>
    <s v="ST"/>
    <s v=""/>
    <s v="HOUSTON"/>
    <n v="77020"/>
  </r>
  <r>
    <n v="190080"/>
    <n v="135581021"/>
    <x v="59"/>
    <n v="2"/>
    <s v="09A"/>
    <s v="Murder, non-negligent"/>
    <n v="1"/>
    <s v="14D10"/>
    <s v="Residence, Home (Includes Apartment)"/>
    <n v="6013"/>
    <s v="SCHROEDER"/>
    <s v="RD"/>
    <s v=""/>
    <s v="HOUSTON"/>
    <n v="77021"/>
  </r>
  <r>
    <n v="190690"/>
    <n v="136029421"/>
    <x v="59"/>
    <n v="23"/>
    <s v="09A"/>
    <s v="Murder, non-negligent"/>
    <n v="1"/>
    <s v="12D10"/>
    <s v="Highway, Road, Street, Alley"/>
    <n v="10900"/>
    <s v="NATHANIEL STREET"/>
    <s v=""/>
    <s v=""/>
    <s v="HOUSTON"/>
    <n v="77075"/>
  </r>
  <r>
    <n v="188933"/>
    <n v="135262221"/>
    <x v="60"/>
    <n v="13"/>
    <s v="09A"/>
    <s v="Murder, non-negligent"/>
    <n v="1"/>
    <s v="10H60"/>
    <s v="Residence, Home (Includes Apartment)"/>
    <n v="3800"/>
    <s v="CANFIELD"/>
    <s v="ST"/>
    <s v=""/>
    <s v="HOUSTON"/>
    <n v="77004"/>
  </r>
  <r>
    <n v="188716"/>
    <n v="134586921"/>
    <x v="60"/>
    <n v="6"/>
    <s v="09A"/>
    <s v="Murder, non-negligent"/>
    <n v="1"/>
    <s v="3B50"/>
    <s v="Highway, Road, Street, Alley"/>
    <n v="806"/>
    <s v="REID"/>
    <s v=""/>
    <s v=""/>
    <s v="HOUSTON"/>
    <n v="77022"/>
  </r>
  <r>
    <n v="189072"/>
    <n v="134900721"/>
    <x v="60"/>
    <n v="17"/>
    <s v="09A"/>
    <s v="Murder, non-negligent"/>
    <n v="1"/>
    <s v="2A20"/>
    <s v="Residence, Home (Includes Apartment)"/>
    <n v="2806"/>
    <s v="PRINCETON"/>
    <s v="ST"/>
    <s v=""/>
    <s v="HOUSTON"/>
    <n v="77009"/>
  </r>
  <r>
    <n v="188031"/>
    <n v="134042321"/>
    <x v="61"/>
    <n v="4"/>
    <s v="09A"/>
    <s v="Murder, non-negligent"/>
    <n v="1"/>
    <s v="20G30"/>
    <s v="Other, Unknown"/>
    <n v="10414"/>
    <s v="RICHMOND"/>
    <s v="AVE"/>
    <s v=""/>
    <s v="HOUSTON"/>
    <n v="77042"/>
  </r>
  <r>
    <n v="188519"/>
    <n v="134471621"/>
    <x v="61"/>
    <n v="21"/>
    <s v="09A"/>
    <s v="Murder, non-negligent"/>
    <n v="1"/>
    <s v="2A30"/>
    <s v="Residence, Home (Includes Apartment)"/>
    <n v="520"/>
    <s v="OXFORD"/>
    <s v="ST"/>
    <s v=""/>
    <s v="HOUSTON"/>
    <n v="77007"/>
  </r>
  <r>
    <n v="187634"/>
    <n v="133758621"/>
    <x v="62"/>
    <n v="13"/>
    <s v="09A"/>
    <s v="Murder, non-negligent"/>
    <n v="1"/>
    <s v="22B10"/>
    <s v="Parking Lot, Garage"/>
    <n v="7311"/>
    <s v="GREENS"/>
    <s v="RD"/>
    <s v="W"/>
    <s v="HOUSTON"/>
    <n v="77064"/>
  </r>
  <r>
    <n v="187835"/>
    <n v="133931521"/>
    <x v="62"/>
    <n v="20"/>
    <s v="09A"/>
    <s v="Murder, non-negligent"/>
    <n v="1"/>
    <s v="18F30"/>
    <s v="Parking Lot, Garage"/>
    <n v="3000"/>
    <s v="GREENRIDGE"/>
    <s v="DR"/>
    <s v=""/>
    <s v="HOUSTON"/>
    <n v="77057"/>
  </r>
  <r>
    <n v="186705"/>
    <n v="133128321"/>
    <x v="63"/>
    <n v="2"/>
    <s v="09A"/>
    <s v="Murder, non-negligent"/>
    <n v="1"/>
    <s v="16E20"/>
    <s v="Highway, Road, Street, Alley"/>
    <n v="4601"/>
    <s v="OREM"/>
    <s v="DR"/>
    <s v="W"/>
    <s v="HOUSTON"/>
    <n v="77045"/>
  </r>
  <r>
    <n v="187036"/>
    <n v="133335321"/>
    <x v="63"/>
    <n v="16"/>
    <s v="09A"/>
    <s v="Murder, non-negligent"/>
    <n v="1"/>
    <s v="13D40"/>
    <s v="Highway, Road, Street, Alley"/>
    <n v="10810"/>
    <s v="TELEPHONE"/>
    <s v="RD"/>
    <s v=""/>
    <s v="HOUSTON"/>
    <n v="77075"/>
  </r>
  <r>
    <n v="186021"/>
    <n v="132682921"/>
    <x v="64"/>
    <n v="2"/>
    <s v="09A"/>
    <s v="Murder, non-negligent"/>
    <n v="1"/>
    <s v="19G40"/>
    <s v="Highway, Road, Street, Alley"/>
    <n v="11100"/>
    <s v="BISSONNET"/>
    <s v="ST"/>
    <s v=""/>
    <s v="HOUSTON"/>
    <n v="77099"/>
  </r>
  <r>
    <n v="185333"/>
    <n v="144877221"/>
    <x v="65"/>
    <n v="7"/>
    <s v="09A"/>
    <s v="Murder, non-negligent"/>
    <n v="1"/>
    <s v="17E10"/>
    <s v="Hotel, Motel, ETC"/>
    <n v="6060"/>
    <s v="HOOTON"/>
    <s v="DR"/>
    <s v=""/>
    <s v="HOUSTON"/>
    <n v="77081"/>
  </r>
  <r>
    <n v="185142"/>
    <n v="132142421"/>
    <x v="65"/>
    <n v="0"/>
    <s v="09A"/>
    <s v="Murder, non-negligent"/>
    <n v="1"/>
    <s v="5F20"/>
    <s v="Parking Lot, Garage"/>
    <n v="8650"/>
    <s v="PITNER"/>
    <s v="RD"/>
    <s v=""/>
    <s v="HOUSTON"/>
    <n v="77080"/>
  </r>
  <r>
    <n v="185302"/>
    <n v="132210821"/>
    <x v="65"/>
    <n v="6"/>
    <s v="09A"/>
    <s v="Murder, non-negligent"/>
    <n v="1"/>
    <s v="6B40"/>
    <s v="Highway, Road, Street, Alley"/>
    <n v="7515"/>
    <s v="DYER"/>
    <s v="ST"/>
    <s v=""/>
    <s v="HOUSTON"/>
    <n v="77088"/>
  </r>
  <r>
    <n v="185232"/>
    <n v="132172721"/>
    <x v="65"/>
    <n v="2"/>
    <s v="09A"/>
    <s v="Murder, non-negligent"/>
    <n v="1"/>
    <s v="22B20"/>
    <s v="Parking Lot, Garage"/>
    <n v="1050"/>
    <s v="RANKIN"/>
    <s v="RD"/>
    <s v="W"/>
    <s v="HOUSTON"/>
    <n v="77067"/>
  </r>
  <r>
    <n v="185914"/>
    <n v="132617921"/>
    <x v="65"/>
    <n v="23"/>
    <s v="09A"/>
    <s v="Murder, non-negligent"/>
    <n v="1"/>
    <s v="12D10"/>
    <s v="Highway, Road, Street, Alley"/>
    <n v="9130"/>
    <s v="CLEARWOOD"/>
    <s v="ST"/>
    <s v=""/>
    <s v="HOUSTON"/>
    <n v="77075"/>
  </r>
  <r>
    <n v="185889"/>
    <n v="132605521"/>
    <x v="65"/>
    <n v="22"/>
    <s v="09A"/>
    <s v="Murder, non-negligent"/>
    <n v="3"/>
    <s v="18F30"/>
    <s v="Highway, Road, Street, Alley"/>
    <n v="6000"/>
    <s v="FAIRDALE"/>
    <s v="LN"/>
    <s v=""/>
    <s v="HOUSTON"/>
    <n v="77057"/>
  </r>
  <r>
    <n v="185866"/>
    <n v="132591221"/>
    <x v="65"/>
    <n v="21"/>
    <s v="09A"/>
    <s v="Murder, non-negligent"/>
    <n v="1"/>
    <s v="14D10"/>
    <s v="Service, Gas Station"/>
    <n v="3354"/>
    <s v="OLD SPANISH"/>
    <s v="TRL"/>
    <s v=""/>
    <s v="HOUSTON"/>
    <n v="77021"/>
  </r>
  <r>
    <n v="183970"/>
    <n v="131313521"/>
    <x v="66"/>
    <n v="11"/>
    <s v="09A"/>
    <s v="Murder, non-negligent"/>
    <n v="1"/>
    <s v="5F10"/>
    <s v="Residence, Home (Includes Apartment)"/>
    <n v="1714"/>
    <s v="WIRT"/>
    <s v="RD"/>
    <s v=""/>
    <s v="HOUSTON"/>
    <n v="77055"/>
  </r>
  <r>
    <n v="183406"/>
    <n v="130893121"/>
    <x v="67"/>
    <n v="14"/>
    <s v="09A"/>
    <s v="Murder, non-negligent"/>
    <n v="1"/>
    <s v="9C40"/>
    <s v="Highway, Road, Street, Alley"/>
    <n v="557"/>
    <s v="UVALDE"/>
    <s v="RD"/>
    <s v=""/>
    <s v="HOUSTON"/>
    <n v="77015"/>
  </r>
  <r>
    <n v="182652"/>
    <n v="130334421"/>
    <x v="68"/>
    <n v="10"/>
    <s v="09A"/>
    <s v="Murder, non-negligent"/>
    <n v="1"/>
    <s v="16E10"/>
    <s v="Park/Playground"/>
    <n v="12157"/>
    <s v="ALMEDA"/>
    <s v="RD"/>
    <s v=""/>
    <s v="HOUSTON"/>
    <n v="77045"/>
  </r>
  <r>
    <n v="182499"/>
    <n v="130217021"/>
    <x v="68"/>
    <n v="2"/>
    <s v="09A"/>
    <s v="Murder, non-negligent"/>
    <n v="1"/>
    <s v="10H40"/>
    <s v="Highway, Road, Street, Alley"/>
    <n v="1000"/>
    <s v="WEBSTER"/>
    <s v="ST"/>
    <s v=""/>
    <s v="HOUSTON"/>
    <n v="77002"/>
  </r>
  <r>
    <n v="183034"/>
    <n v="130600421"/>
    <x v="68"/>
    <n v="21"/>
    <s v="09A"/>
    <s v="Murder, non-negligent"/>
    <n v="1"/>
    <s v="14D20"/>
    <s v="Convenience Store"/>
    <n v="9635"/>
    <s v="SCOTT"/>
    <s v="ST"/>
    <s v=""/>
    <s v="HOUSTON"/>
    <n v="77051"/>
  </r>
  <r>
    <n v="181859"/>
    <n v="129828121"/>
    <x v="69"/>
    <n v="3"/>
    <s v="09A"/>
    <s v="Murder, non-negligent"/>
    <n v="1"/>
    <s v="14D20"/>
    <s v="Convenience Store"/>
    <n v="8210"/>
    <s v="SCOTT"/>
    <s v="ST"/>
    <s v=""/>
    <s v="HOUSTON"/>
    <n v="77051"/>
  </r>
  <r>
    <n v="181804"/>
    <n v="129794021"/>
    <x v="69"/>
    <n v="2"/>
    <s v="09A"/>
    <s v="Murder, non-negligent"/>
    <n v="1"/>
    <s v="19G50"/>
    <s v="Hotel, Motel, ETC"/>
    <n v="11230"/>
    <s v="SOUTHWEST"/>
    <s v="FWY"/>
    <s v=""/>
    <s v="HOUSTON"/>
    <n v="77031"/>
  </r>
  <r>
    <n v="182282"/>
    <n v="130114121"/>
    <x v="69"/>
    <n v="20"/>
    <s v="09A"/>
    <s v="Murder, non-negligent"/>
    <n v="1"/>
    <s v="13D10"/>
    <s v="Highway, Road, Street, Alley"/>
    <n v="6355"/>
    <s v="GRIGGS"/>
    <s v="RD"/>
    <s v=""/>
    <s v="HOUSTON"/>
    <n v="77023"/>
  </r>
  <r>
    <n v="181332"/>
    <n v="129473621"/>
    <x v="70"/>
    <n v="12"/>
    <s v="09A"/>
    <s v="Murder, non-negligent"/>
    <n v="1"/>
    <s v="2A50"/>
    <s v="Highway, Road, Street, Alley"/>
    <n v="1505"/>
    <s v="WICHMAN"/>
    <s v="ST"/>
    <s v=""/>
    <s v="HOUSTON"/>
    <n v="77007"/>
  </r>
  <r>
    <n v="179100"/>
    <n v="127887321"/>
    <x v="71"/>
    <n v="9"/>
    <s v="09A"/>
    <s v="Murder, non-negligent"/>
    <n v="1"/>
    <s v="5F10"/>
    <s v="Residence, Home (Includes Apartment)"/>
    <n v="6533"/>
    <s v="CORBIN"/>
    <s v="ST"/>
    <s v=""/>
    <s v="HOUSTON"/>
    <n v="77055"/>
  </r>
  <r>
    <n v="178325"/>
    <n v="127368521"/>
    <x v="72"/>
    <n v="8"/>
    <s v="09A"/>
    <s v="Murder, non-negligent"/>
    <n v="1"/>
    <s v="14D20"/>
    <s v="Field, Woods"/>
    <n v="3200"/>
    <s v="BRISBANE"/>
    <s v="ST"/>
    <s v=""/>
    <s v="HOUSTON"/>
    <n v="77051"/>
  </r>
  <r>
    <n v="178829"/>
    <n v="127728321"/>
    <x v="72"/>
    <n v="21"/>
    <s v="09A"/>
    <s v="Murder, non-negligent"/>
    <n v="1"/>
    <s v="13D20"/>
    <s v="Residence, Home (Includes Apartment)"/>
    <n v="8801"/>
    <s v="GLENCREST"/>
    <s v="ST"/>
    <s v=""/>
    <s v="HOUSTON"/>
    <n v="77061"/>
  </r>
  <r>
    <n v="178714"/>
    <n v="127676121"/>
    <x v="72"/>
    <n v="19"/>
    <s v="09A"/>
    <s v="Murder, non-negligent"/>
    <n v="1"/>
    <s v="10H60"/>
    <s v="Highway, Road, Street, Alley"/>
    <n v="2901"/>
    <s v="BLODGETT"/>
    <s v="ST"/>
    <s v=""/>
    <s v="HOUSTON"/>
    <n v="77004"/>
  </r>
  <r>
    <n v="177727"/>
    <n v="126917321"/>
    <x v="73"/>
    <n v="9"/>
    <s v="09A"/>
    <s v="Murder, non-negligent"/>
    <n v="1"/>
    <s v="8C30"/>
    <s v="Highway, Road, Street, Alley"/>
    <n v="8800"/>
    <s v="PARKHURST"/>
    <s v="DR"/>
    <s v=""/>
    <s v="HOUSTON"/>
    <n v="77028"/>
  </r>
  <r>
    <n v="177671"/>
    <n v="126875121"/>
    <x v="73"/>
    <n v="7"/>
    <s v="09A"/>
    <s v="Murder, non-negligent"/>
    <n v="1"/>
    <s v="17E30"/>
    <s v="Park/Playground"/>
    <n v="11000"/>
    <s v="S. GESSNER"/>
    <s v=""/>
    <s v=""/>
    <s v="HOUSTON"/>
    <m/>
  </r>
  <r>
    <n v="178051"/>
    <n v="127201921"/>
    <x v="73"/>
    <n v="19"/>
    <s v="09A"/>
    <s v="Murder, non-negligent"/>
    <n v="1"/>
    <s v="18F50"/>
    <s v="Highway, Road, Street, Alley"/>
    <n v="8801"/>
    <s v="WESTPARK"/>
    <s v="DR"/>
    <s v=""/>
    <s v="HOUSTON"/>
    <n v="77063"/>
  </r>
  <r>
    <n v="177537"/>
    <n v="126792921"/>
    <x v="74"/>
    <n v="23"/>
    <s v="09A"/>
    <s v="Murder, non-negligent"/>
    <n v="1"/>
    <s v="20G60"/>
    <s v="Parking Lot, Garage"/>
    <n v="801"/>
    <s v="COUNTRY PLACE"/>
    <s v="DR"/>
    <s v=""/>
    <s v="HOUSTON"/>
    <n v="77079"/>
  </r>
  <r>
    <n v="176577"/>
    <n v="126212221"/>
    <x v="75"/>
    <n v="17"/>
    <s v="09A"/>
    <s v="Murder, non-negligent"/>
    <n v="1"/>
    <s v="14D20"/>
    <s v="Residence, Home (Includes Apartment)"/>
    <n v="3710"/>
    <s v="FAULKNER"/>
    <s v="ST"/>
    <s v=""/>
    <s v="HOUSTON"/>
    <n v="77021"/>
  </r>
  <r>
    <n v="174750"/>
    <n v="124925721"/>
    <x v="76"/>
    <n v="2"/>
    <s v="09A"/>
    <s v="Murder, non-negligent"/>
    <n v="1"/>
    <s v="7C30"/>
    <s v="Residence, Home (Includes Apartment)"/>
    <n v="2013"/>
    <s v="SADLER"/>
    <s v=""/>
    <s v=""/>
    <s v="HOUSTON"/>
    <n v="77093"/>
  </r>
  <r>
    <n v="174089"/>
    <n v="124452221"/>
    <x v="77"/>
    <n v="4"/>
    <s v="09A"/>
    <s v="Murder, non-negligent"/>
    <n v="1"/>
    <s v="22B20"/>
    <s v="Hotel, Motel, ETC"/>
    <n v="12500"/>
    <s v="NORTH"/>
    <s v="FWY"/>
    <s v=""/>
    <s v="HOUSTON"/>
    <n v="77060"/>
  </r>
  <r>
    <n v="174662"/>
    <n v="124887821"/>
    <x v="77"/>
    <n v="23"/>
    <s v="09A"/>
    <s v="Murder, non-negligent"/>
    <n v="1"/>
    <s v="12D10"/>
    <s v="Residence, Home (Includes Apartment)"/>
    <n v="10910"/>
    <s v="GULF"/>
    <s v="FWY"/>
    <s v=""/>
    <s v="HOUSTON"/>
    <n v="77075"/>
  </r>
  <r>
    <n v="173540"/>
    <n v="124086321"/>
    <x v="78"/>
    <n v="10"/>
    <s v="09A"/>
    <s v="Murder, non-negligent"/>
    <n v="1"/>
    <s v="22B20"/>
    <s v="Parking Lot, Garage"/>
    <n v="12800"/>
    <s v="NORTHBOROUGH"/>
    <s v="DR"/>
    <s v=""/>
    <s v="HOUSTON"/>
    <n v="77067"/>
  </r>
  <r>
    <n v="172809"/>
    <n v="123509721"/>
    <x v="79"/>
    <n v="1"/>
    <s v="09A"/>
    <s v="Murder, non-negligent"/>
    <n v="1"/>
    <s v="3B10"/>
    <s v="Residence, Home (Includes Apartment)"/>
    <n v="5625"/>
    <s v="ANTOINE"/>
    <s v="DR"/>
    <s v=""/>
    <s v="HOUSTON"/>
    <n v="77092"/>
  </r>
  <r>
    <n v="172606"/>
    <n v="123402721"/>
    <x v="80"/>
    <n v="19"/>
    <s v="09A"/>
    <s v="Murder, non-negligent"/>
    <n v="1"/>
    <s v="8C20"/>
    <s v="Highway, Road, Street, Alley"/>
    <n v="7006"/>
    <s v="HALL"/>
    <s v="ST"/>
    <s v="S"/>
    <s v="HOUSTON"/>
    <n v="77028"/>
  </r>
  <r>
    <n v="172500"/>
    <n v="123329021"/>
    <x v="80"/>
    <n v="16"/>
    <s v="09A"/>
    <s v="Murder, non-negligent"/>
    <n v="1"/>
    <s v="16E30"/>
    <s v="Other, Unknown"/>
    <n v="12207"/>
    <s v="ORMANDY"/>
    <s v="ST"/>
    <s v=""/>
    <s v="HOUSTON"/>
    <n v="77085"/>
  </r>
  <r>
    <n v="171655"/>
    <n v="122789621"/>
    <x v="81"/>
    <n v="10"/>
    <s v="09A"/>
    <s v="Murder, non-negligent"/>
    <n v="1"/>
    <s v="17E40"/>
    <s v="Highway, Road, Street, Alley"/>
    <n v="12301"/>
    <s v="SANDPIPER"/>
    <s v="DR"/>
    <s v=""/>
    <s v="HOUSTON"/>
    <n v="77035"/>
  </r>
  <r>
    <n v="171571"/>
    <n v="122717621"/>
    <x v="81"/>
    <n v="5"/>
    <s v="09A"/>
    <s v="Murder, non-negligent"/>
    <n v="1"/>
    <s v="18F50"/>
    <s v="Bar, Nightclub"/>
    <n v="9544"/>
    <s v="RICHMOND"/>
    <s v="AVE"/>
    <s v=""/>
    <s v="HOUSTON"/>
    <n v="77063"/>
  </r>
  <r>
    <n v="171556"/>
    <n v="122709621"/>
    <x v="81"/>
    <n v="4"/>
    <s v="09A"/>
    <s v="Murder, non-negligent"/>
    <n v="1"/>
    <s v="8C10"/>
    <s v="Parking Lot, Garage"/>
    <n v="9603"/>
    <s v="HOMESTEAD"/>
    <s v="RD"/>
    <s v=""/>
    <s v="HOUSTON"/>
    <n v="77016"/>
  </r>
  <r>
    <n v="171418"/>
    <n v="122708521"/>
    <x v="82"/>
    <n v="23"/>
    <s v="09A"/>
    <s v="Murder, non-negligent"/>
    <n v="1"/>
    <s v="3B50"/>
    <s v="Residence, Home (Includes Apartment)"/>
    <n v="8913"/>
    <s v="IRVINGTON"/>
    <s v="BLVD"/>
    <s v=""/>
    <s v="HOUSTON"/>
    <n v="77022"/>
  </r>
  <r>
    <n v="171074"/>
    <n v="122398421"/>
    <x v="82"/>
    <n v="14"/>
    <s v="09A"/>
    <s v="Murder, non-negligent"/>
    <n v="1"/>
    <s v="17E20"/>
    <s v="Residence, Home (Includes Apartment)"/>
    <n v="9000"/>
    <s v="FONDREN"/>
    <s v="RD"/>
    <s v=""/>
    <s v="HOUSTON"/>
    <n v="77074"/>
  </r>
  <r>
    <n v="168822"/>
    <n v="120709521"/>
    <x v="83"/>
    <n v="3"/>
    <s v="09A"/>
    <s v="Murder, non-negligent"/>
    <n v="1"/>
    <s v="8C60"/>
    <s v="Residence, Home (Includes Apartment)"/>
    <n v="6206"/>
    <s v="COBALT"/>
    <s v="ST"/>
    <s v=""/>
    <s v="HOUSTON"/>
    <n v="77016"/>
  </r>
  <r>
    <n v="169117"/>
    <n v="120976421"/>
    <x v="83"/>
    <n v="15"/>
    <s v="09A"/>
    <s v="Murder, non-negligent"/>
    <n v="1"/>
    <s v="1A10"/>
    <s v="Hotel, Motel, ETC"/>
    <n v="1777"/>
    <s v="WALKER"/>
    <s v="ST"/>
    <s v=""/>
    <s v="HOUSTON"/>
    <n v="77010"/>
  </r>
  <r>
    <n v="168721"/>
    <n v="120665721"/>
    <x v="84"/>
    <n v="23"/>
    <s v="09A"/>
    <s v="Murder, non-negligent"/>
    <n v="1"/>
    <s v="8C60"/>
    <s v="Highway, Road, Street, Alley"/>
    <n v="12100"/>
    <s v="SAN LUCIA RIVER"/>
    <s v="DR"/>
    <s v=""/>
    <s v="HOUSTON"/>
    <n v="77050"/>
  </r>
  <r>
    <n v="167641"/>
    <n v="119968721"/>
    <x v="85"/>
    <n v="7"/>
    <s v="09A"/>
    <s v="Murder, non-negligent"/>
    <n v="4"/>
    <s v="17E20"/>
    <s v="Residence, Home (Includes Apartment)"/>
    <n v="7518"/>
    <s v="IMOGENE"/>
    <s v="ST"/>
    <s v=""/>
    <s v="HOUSTON"/>
    <n v="77074"/>
  </r>
  <r>
    <n v="167726"/>
    <n v="120011621"/>
    <x v="85"/>
    <n v="11"/>
    <s v="09A"/>
    <s v="Murder, non-negligent"/>
    <n v="1"/>
    <s v="1A30"/>
    <s v="Highway, Road, Street, Alley"/>
    <n v="1901"/>
    <s v="RICHMOND"/>
    <s v="AVE"/>
    <s v=""/>
    <s v="HOUSTON"/>
    <n v="77098"/>
  </r>
  <r>
    <n v="167422"/>
    <n v="119864321"/>
    <x v="85"/>
    <n v="0"/>
    <s v="09A"/>
    <s v="Murder, non-negligent"/>
    <n v="1"/>
    <s v="14D20"/>
    <s v="Residence, Home (Includes Apartment)"/>
    <n v="9412"/>
    <s v="COFFEE"/>
    <s v="ST"/>
    <s v=""/>
    <s v="HOUSTON"/>
    <n v="77033"/>
  </r>
  <r>
    <n v="166900"/>
    <n v="121854321"/>
    <x v="86"/>
    <n v="8"/>
    <s v="09A"/>
    <s v="Murder, non-negligent"/>
    <n v="1"/>
    <s v="14D30"/>
    <s v="Residence, Home (Includes Apartment)"/>
    <n v="5410"/>
    <s v="PERSHING"/>
    <s v="ST"/>
    <s v=""/>
    <s v="HOUSTON"/>
    <n v="77033"/>
  </r>
  <r>
    <n v="166839"/>
    <n v="119460721"/>
    <x v="86"/>
    <n v="4"/>
    <s v="09A"/>
    <s v="Murder, non-negligent"/>
    <n v="1"/>
    <s v="14D10"/>
    <s v="Highway, Road, Street, Alley"/>
    <n v="4151"/>
    <s v="DU PONT"/>
    <s v="ST"/>
    <s v=""/>
    <s v="HOUSTON"/>
    <n v="77021"/>
  </r>
  <r>
    <n v="167324"/>
    <n v="119805021"/>
    <x v="86"/>
    <n v="22"/>
    <s v="09A"/>
    <s v="Murder, non-negligent"/>
    <n v="1"/>
    <s v="22B20"/>
    <s v="Convenience Store"/>
    <n v="706"/>
    <s v="GREENS"/>
    <s v="RD"/>
    <s v=""/>
    <s v="HOUSTON"/>
    <n v="77060"/>
  </r>
  <r>
    <n v="166097"/>
    <n v="118945721"/>
    <x v="87"/>
    <n v="5"/>
    <s v="09A"/>
    <s v="Murder, non-negligent"/>
    <n v="1"/>
    <s v="9C10"/>
    <s v="Residence, Home (Includes Apartment)"/>
    <n v="9410"/>
    <s v="RHODE ISLAND"/>
    <s v=""/>
    <s v=""/>
    <s v="HOUSTON"/>
    <n v="77029"/>
  </r>
  <r>
    <n v="165330"/>
    <n v="118398021"/>
    <x v="88"/>
    <n v="1"/>
    <s v="09A"/>
    <s v="Murder, non-negligent"/>
    <n v="1"/>
    <s v="13D20"/>
    <s v="Residence, Home (Includes Apartment)"/>
    <n v="8306"/>
    <s v="GULF"/>
    <s v="FWY"/>
    <s v=""/>
    <s v="HOUSTON"/>
    <n v="77061"/>
  </r>
  <r>
    <n v="165393"/>
    <n v="118443421"/>
    <x v="88"/>
    <n v="6"/>
    <s v="09A"/>
    <s v="Murder, non-negligent"/>
    <n v="1"/>
    <s v="3B10"/>
    <s v="Highway, Road, Street, Alley"/>
    <n v="4098"/>
    <s v="SHERWOOD"/>
    <s v="LN"/>
    <s v=""/>
    <s v="HOUSTON"/>
    <n v="77092"/>
  </r>
  <r>
    <n v="164287"/>
    <n v="117725821"/>
    <x v="89"/>
    <n v="17"/>
    <s v="09A"/>
    <s v="Murder, non-negligent"/>
    <n v="1"/>
    <s v="7C20"/>
    <s v="Residence, Home (Includes Apartment)"/>
    <n v="5520"/>
    <s v="CAVALCADE"/>
    <s v="ST"/>
    <s v=""/>
    <s v="HOUSTON"/>
    <n v="77026"/>
  </r>
  <r>
    <n v="163876"/>
    <n v="117383821"/>
    <x v="90"/>
    <n v="23"/>
    <s v="09A"/>
    <s v="Murder, non-negligent"/>
    <n v="1"/>
    <s v="6B30"/>
    <s v="Highway, Road, Street, Alley"/>
    <n v="5685"/>
    <s v="DE SOTO"/>
    <s v="ST"/>
    <s v=""/>
    <s v="HOUSTON"/>
    <n v="77091"/>
  </r>
  <r>
    <n v="162601"/>
    <n v="116526421"/>
    <x v="91"/>
    <n v="2"/>
    <s v="09A"/>
    <s v="Murder, non-negligent"/>
    <n v="1"/>
    <s v="15E20"/>
    <s v="Residence, Home (Includes Apartment)"/>
    <n v="12325"/>
    <s v="HILLCROFT"/>
    <s v="AVE"/>
    <s v=""/>
    <s v="HOUSTON"/>
    <n v="77035"/>
  </r>
  <r>
    <n v="159221"/>
    <n v="114125921"/>
    <x v="92"/>
    <n v="3"/>
    <s v="09A"/>
    <s v="Murder, non-negligent"/>
    <n v="1"/>
    <s v="19G40"/>
    <s v="Residence, Home (Includes Apartment)"/>
    <n v="11207"/>
    <s v="MULHOLLAND"/>
    <s v="DR"/>
    <s v=""/>
    <s v="HOUSTON"/>
    <n v="77477"/>
  </r>
  <r>
    <n v="159189"/>
    <n v="114114021"/>
    <x v="92"/>
    <n v="1"/>
    <s v="09A"/>
    <s v="Murder, non-negligent"/>
    <n v="1"/>
    <s v="3B50"/>
    <s v="Parking Lot, Garage"/>
    <n v="4412"/>
    <s v="NORTH"/>
    <s v="FWY"/>
    <s v=""/>
    <s v="HOUSTON"/>
    <n v="77022"/>
  </r>
  <r>
    <n v="159286"/>
    <n v="114176321"/>
    <x v="92"/>
    <n v="8"/>
    <s v="09A"/>
    <s v="Murder, non-negligent"/>
    <n v="1"/>
    <s v="13D10"/>
    <s v="Residence, Home (Includes Apartment)"/>
    <n v="2510"/>
    <s v="BEATTY"/>
    <s v="ST"/>
    <s v=""/>
    <s v="HOUSTON"/>
    <n v="77023"/>
  </r>
  <r>
    <n v="159056"/>
    <n v="114056321"/>
    <x v="93"/>
    <n v="21"/>
    <s v="09A"/>
    <s v="Murder, non-negligent"/>
    <n v="1"/>
    <s v="7C10"/>
    <s v="Highway, Road, Street, Alley"/>
    <n v="2103"/>
    <s v="SAKOWITZ"/>
    <s v="ST"/>
    <s v=""/>
    <s v="HOUSTON"/>
    <n v="77020"/>
  </r>
  <r>
    <n v="158980"/>
    <n v="114004321"/>
    <x v="93"/>
    <n v="19"/>
    <s v="09A"/>
    <s v="Murder, non-negligent"/>
    <n v="2"/>
    <s v="6B30"/>
    <s v="Residence, Home (Includes Apartment)"/>
    <n v="5300"/>
    <s v="GULF BANK"/>
    <s v="RD"/>
    <s v="W"/>
    <s v="HOUSTON"/>
    <n v="77088"/>
  </r>
  <r>
    <n v="158058"/>
    <n v="113343421"/>
    <x v="94"/>
    <n v="10"/>
    <s v="09A"/>
    <s v="Murder, non-negligent"/>
    <n v="1"/>
    <s v="3B10"/>
    <s v="Residence, Home (Includes Apartment)"/>
    <n v="4250"/>
    <s v="34TH"/>
    <s v="ST"/>
    <s v="W"/>
    <s v="HOUSTON"/>
    <n v="77092"/>
  </r>
  <r>
    <n v="157952"/>
    <n v="113275821"/>
    <x v="94"/>
    <n v="4"/>
    <s v="09A"/>
    <s v="Murder, non-negligent"/>
    <n v="1"/>
    <s v="5F20"/>
    <s v="Residence, Home (Includes Apartment)"/>
    <n v="8332"/>
    <s v="HAMMERLY"/>
    <s v="BLVD"/>
    <s v=""/>
    <s v="HOUSTON"/>
    <n v="77055"/>
  </r>
  <r>
    <n v="158406"/>
    <n v="113576721"/>
    <x v="94"/>
    <n v="22"/>
    <s v="09A"/>
    <s v="Murder, non-negligent"/>
    <n v="1"/>
    <s v="14D30"/>
    <s v="Convenience Store"/>
    <n v="7302"/>
    <s v="HURTGEN FOREST"/>
    <s v="RD"/>
    <s v=""/>
    <s v="HOUSTON"/>
    <n v="77033"/>
  </r>
  <r>
    <n v="157165"/>
    <n v="112767821"/>
    <x v="95"/>
    <n v="2"/>
    <s v="09A"/>
    <s v="Murder, non-negligent"/>
    <n v="1"/>
    <s v="OOJ"/>
    <s v="Highway, Road, Street, Alley"/>
    <n v="11400"/>
    <s v="EAST"/>
    <s v="FWY"/>
    <s v=""/>
    <s v="JACINTO CITY"/>
    <n v="77029"/>
  </r>
  <r>
    <n v="157594"/>
    <n v="113028721"/>
    <x v="95"/>
    <n v="17"/>
    <s v="09A"/>
    <s v="Murder, non-negligent"/>
    <n v="2"/>
    <s v="1A50"/>
    <s v="Restaurant"/>
    <n v="4715"/>
    <s v="WESTHEIMER"/>
    <s v="RD"/>
    <s v=""/>
    <s v="HOUSTON"/>
    <n v="77027"/>
  </r>
  <r>
    <n v="156550"/>
    <n v="112344121"/>
    <x v="96"/>
    <n v="9"/>
    <s v="09A"/>
    <s v="Murder, non-negligent"/>
    <n v="1"/>
    <s v="15E30"/>
    <s v="Residence, Home (Includes Apartment)"/>
    <n v="16"/>
    <s v="CHARLESTON PARK"/>
    <s v="DR"/>
    <s v=""/>
    <s v="HOUSTON"/>
    <n v="77025"/>
  </r>
  <r>
    <n v="156942"/>
    <n v="112640321"/>
    <x v="96"/>
    <n v="20"/>
    <s v="09A"/>
    <s v="Murder, non-negligent"/>
    <n v="1"/>
    <s v="14D10"/>
    <s v="Highway, Road, Street, Alley"/>
    <n v="6371"/>
    <s v="MARTIN LUTHER KING"/>
    <s v="BLVD"/>
    <s v=""/>
    <s v="HOUSTON"/>
    <n v="77021"/>
  </r>
  <r>
    <n v="156886"/>
    <n v="112598821"/>
    <x v="96"/>
    <n v="18"/>
    <s v="09A"/>
    <s v="Murder, non-negligent"/>
    <n v="1"/>
    <s v="3B50"/>
    <s v="Highway, Road, Street, Alley"/>
    <n v="8306"/>
    <s v="ROSWELL"/>
    <s v=""/>
    <s v=""/>
    <s v="HOUSTON"/>
    <n v="77022"/>
  </r>
  <r>
    <n v="155981"/>
    <n v="111947521"/>
    <x v="97"/>
    <n v="12"/>
    <s v="09A"/>
    <s v="Murder, non-negligent"/>
    <n v="1"/>
    <s v="6B20"/>
    <s v="Residence, Home (Includes Apartment)"/>
    <n v="711"/>
    <s v="GRANVILLE"/>
    <s v="DR"/>
    <s v=""/>
    <s v="HOUSTON"/>
    <n v="77091"/>
  </r>
  <r>
    <n v="154870"/>
    <n v="111175921"/>
    <x v="98"/>
    <n v="19"/>
    <s v="09A"/>
    <s v="Murder, non-negligent"/>
    <n v="1"/>
    <s v="19G40"/>
    <s v="Residence, Home (Includes Apartment)"/>
    <n v="9700"/>
    <s v="COURT GLEN"/>
    <s v="DR"/>
    <s v=""/>
    <s v="HOUSTON"/>
    <n v="77099"/>
  </r>
  <r>
    <n v="153895"/>
    <n v="110416221"/>
    <x v="99"/>
    <n v="9"/>
    <s v="09A"/>
    <s v="Murder, non-negligent"/>
    <n v="1"/>
    <s v="8C10"/>
    <s v="Residence, Home (Includes Apartment)"/>
    <n v="7629"/>
    <s v="POINTER"/>
    <s v=""/>
    <s v=""/>
    <s v="HOUSTON"/>
    <n v="77016"/>
  </r>
  <r>
    <n v="154214"/>
    <n v="110686221"/>
    <x v="99"/>
    <n v="19"/>
    <s v="09A"/>
    <s v="Murder, non-negligent"/>
    <n v="1"/>
    <s v="22B10"/>
    <s v="Residence, Home (Includes Apartment)"/>
    <n v="8301"/>
    <s v="WILLOW PLACE"/>
    <s v="DR"/>
    <s v=""/>
    <s v="HOUSTON"/>
    <n v="77070"/>
  </r>
  <r>
    <n v="153136"/>
    <n v="109888221"/>
    <x v="100"/>
    <n v="1"/>
    <s v="09A"/>
    <s v="Murder, non-negligent"/>
    <n v="1"/>
    <s v="7C30"/>
    <s v="Service, Gas Station"/>
    <n v="9602"/>
    <s v="JENSEN"/>
    <s v="DR"/>
    <s v=""/>
    <s v="HOUSTON"/>
    <n v="77093"/>
  </r>
  <r>
    <n v="153444"/>
    <n v="110089121"/>
    <x v="100"/>
    <n v="14"/>
    <s v="09A"/>
    <s v="Murder, non-negligent"/>
    <n v="1"/>
    <s v="15E40"/>
    <s v="Other, Unknown"/>
    <n v="9551"/>
    <s v="FANNIN"/>
    <s v="ST"/>
    <s v=""/>
    <s v="HOUSTON"/>
    <n v="77045"/>
  </r>
  <r>
    <n v="152217"/>
    <n v="109313021"/>
    <x v="101"/>
    <n v="19"/>
    <s v="09A"/>
    <s v="Murder, non-negligent"/>
    <n v="1"/>
    <s v="18F40"/>
    <s v="Highway, Road, Street, Alley"/>
    <n v="9000"/>
    <s v="WESTHEIMER"/>
    <s v="RD"/>
    <s v=""/>
    <s v="HOUSTON"/>
    <n v="77063"/>
  </r>
  <r>
    <n v="150735"/>
    <n v="108220921"/>
    <x v="102"/>
    <n v="15"/>
    <s v="09A"/>
    <s v="Murder, non-negligent"/>
    <n v="1"/>
    <s v="1A20"/>
    <s v="Highway, Road, Street, Alley"/>
    <n v="3098"/>
    <s v="BRAZOS"/>
    <s v="ST"/>
    <s v=""/>
    <s v="HOUSTON"/>
    <n v="77006"/>
  </r>
  <r>
    <n v="150037"/>
    <n v="107661221"/>
    <x v="103"/>
    <n v="11"/>
    <s v="09A"/>
    <s v="Murder, non-negligent"/>
    <n v="1"/>
    <s v="9C30"/>
    <s v="Hotel, Motel, ETC"/>
    <n v="10155"/>
    <s v="EAST"/>
    <s v="FWY"/>
    <s v=""/>
    <s v="HOUSTON"/>
    <n v="77013"/>
  </r>
  <r>
    <n v="149403"/>
    <n v="107211021"/>
    <x v="104"/>
    <n v="12"/>
    <s v="09A"/>
    <s v="Murder, non-negligent"/>
    <n v="2"/>
    <s v="5F20"/>
    <s v="Highway, Road, Street, Alley"/>
    <n v="8655"/>
    <s v="PITNER"/>
    <s v="RD"/>
    <s v=""/>
    <s v="HOUSTON"/>
    <n v="77080"/>
  </r>
  <r>
    <n v="149800"/>
    <n v="107475421"/>
    <x v="104"/>
    <n v="23"/>
    <s v="09A"/>
    <s v="Murder, non-negligent"/>
    <n v="1"/>
    <s v="6B10"/>
    <s v="Highway, Road, Street, Alley"/>
    <n v="10280"/>
    <s v="FULTON"/>
    <s v="ST"/>
    <s v=""/>
    <s v="HOUSTON"/>
    <n v="77076"/>
  </r>
  <r>
    <n v="149613"/>
    <n v="107378421"/>
    <x v="104"/>
    <n v="18"/>
    <s v="09A"/>
    <s v="Murder, non-negligent"/>
    <n v="1"/>
    <s v="15E40"/>
    <s v="Highway, Road, Street, Alley"/>
    <n v="10301"/>
    <s v="BUFFALO SPEEDWAY"/>
    <s v=""/>
    <s v=""/>
    <s v="HOUSTON"/>
    <n v="77054"/>
  </r>
  <r>
    <n v="148991"/>
    <n v="106921821"/>
    <x v="105"/>
    <n v="19"/>
    <s v="09A"/>
    <s v="Murder, non-negligent"/>
    <n v="1"/>
    <s v="11H10"/>
    <s v="Highway, Road, Street, Alley"/>
    <n v="5612"/>
    <s v="NEWPORT"/>
    <s v="ST"/>
    <s v=""/>
    <s v="HOUSTON"/>
    <n v="77023"/>
  </r>
  <r>
    <n v="147934"/>
    <n v="106227721"/>
    <x v="106"/>
    <n v="4"/>
    <s v="09A"/>
    <s v="Murder, non-negligent"/>
    <n v="2"/>
    <s v="6B30"/>
    <s v="Residence, Home (Includes Apartment)"/>
    <n v="10143"/>
    <s v="INWOOD HOLLOW"/>
    <s v="LN"/>
    <s v=""/>
    <s v="HOUSTON"/>
    <n v="77088"/>
  </r>
  <r>
    <n v="147687"/>
    <n v="106109021"/>
    <x v="107"/>
    <n v="22"/>
    <s v="09A"/>
    <s v="Murder, non-negligent"/>
    <n v="1"/>
    <s v="24C10"/>
    <s v="Residence, Home (Includes Apartment)"/>
    <n v="2046"/>
    <s v="ASPEN GLADE"/>
    <s v="DR"/>
    <s v=""/>
    <s v="HOUSTON"/>
    <n v="77339"/>
  </r>
  <r>
    <n v="147422"/>
    <n v="105953921"/>
    <x v="107"/>
    <n v="16"/>
    <s v="09A"/>
    <s v="Murder, non-negligent"/>
    <n v="1"/>
    <s v="10H50"/>
    <s v="Highway, Road, Street, Alley"/>
    <n v="3117"/>
    <s v="ANITA"/>
    <s v="ST"/>
    <s v=""/>
    <s v="HOUSTON"/>
    <n v="77004"/>
  </r>
  <r>
    <n v="144405"/>
    <n v="103779021"/>
    <x v="108"/>
    <n v="5"/>
    <s v="09A"/>
    <s v="Murder, non-negligent"/>
    <n v="1"/>
    <s v="19G20"/>
    <s v="Residence, Home (Includes Apartment)"/>
    <n v="11490"/>
    <s v="HARWIN"/>
    <s v="DR"/>
    <s v=""/>
    <s v="HOUSTON"/>
    <n v="77072"/>
  </r>
  <r>
    <n v="142631"/>
    <n v="102683221"/>
    <x v="109"/>
    <n v="18"/>
    <s v="09A"/>
    <s v="Murder, non-negligent"/>
    <n v="1"/>
    <s v="8C50"/>
    <s v="Residence, Home (Includes Apartment)"/>
    <n v="7911"/>
    <s v="MATSON"/>
    <s v=""/>
    <s v=""/>
    <s v="HOUSTON"/>
    <n v="77078"/>
  </r>
  <r>
    <n v="140179"/>
    <n v="100844621"/>
    <x v="110"/>
    <n v="2"/>
    <s v="09A"/>
    <s v="Murder, non-negligent"/>
    <n v="1"/>
    <s v="6B20"/>
    <s v="Residence, Home (Includes Apartment)"/>
    <n v="2425"/>
    <s v="CARMEL"/>
    <s v="ST"/>
    <s v=""/>
    <s v="HOUSTON"/>
    <n v="77091"/>
  </r>
  <r>
    <n v="139332"/>
    <n v="101044221"/>
    <x v="111"/>
    <n v="20"/>
    <s v="09A"/>
    <s v="Murder, non-negligent"/>
    <n v="1"/>
    <s v="15E11"/>
    <s v="Parking Lot, Garage"/>
    <n v="8950"/>
    <s v="CHIMNEY ROCK"/>
    <s v="RD"/>
    <s v=""/>
    <s v="HOUSTON"/>
    <n v="77096"/>
  </r>
  <r>
    <n v="138146"/>
    <n v="99470921"/>
    <x v="112"/>
    <n v="0"/>
    <s v="09A"/>
    <s v="Murder, non-negligent"/>
    <n v="1"/>
    <s v="8C10"/>
    <s v="Highway, Road, Street, Alley"/>
    <n v="5714"/>
    <s v="WESTBROOK"/>
    <s v="RD"/>
    <s v=""/>
    <s v="HOUSTON"/>
    <n v="77016"/>
  </r>
  <r>
    <n v="137276"/>
    <n v="98864521"/>
    <x v="113"/>
    <n v="20"/>
    <s v="09A"/>
    <s v="Murder, non-negligent"/>
    <n v="1"/>
    <s v="6B30"/>
    <s v="Bar, Nightclub"/>
    <n v="9717"/>
    <s v="HOUSTON ROSSLYN"/>
    <s v="RD"/>
    <s v="N"/>
    <s v="HOUSTON"/>
    <n v="77088"/>
  </r>
  <r>
    <n v="134703"/>
    <n v="96959121"/>
    <x v="114"/>
    <n v="0"/>
    <s v="09A"/>
    <s v="Murder, non-negligent"/>
    <n v="1"/>
    <s v="6B40"/>
    <s v="Highway, Road, Street, Alley"/>
    <n v="9400"/>
    <s v="IH 45"/>
    <s v="FWY"/>
    <s v="N"/>
    <s v="HOUSTON"/>
    <n v="77037"/>
  </r>
  <r>
    <n v="135079"/>
    <n v="97290121"/>
    <x v="114"/>
    <n v="16"/>
    <s v="09A"/>
    <s v="Murder, non-negligent"/>
    <n v="1"/>
    <s v="3B40"/>
    <s v="Convenience Store"/>
    <n v="5101"/>
    <s v="YALE"/>
    <s v="ST"/>
    <s v=""/>
    <s v="HOUSTON"/>
    <n v="77018"/>
  </r>
  <r>
    <n v="134649"/>
    <n v="96926421"/>
    <x v="115"/>
    <n v="23"/>
    <s v="09A"/>
    <s v="Murder, non-negligent"/>
    <n v="2"/>
    <s v="3B10"/>
    <s v="Hotel, Motel, ETC"/>
    <n v="3421"/>
    <s v="ANTOINE"/>
    <s v="DR"/>
    <s v=""/>
    <s v="HOUSTON"/>
    <n v="77092"/>
  </r>
  <r>
    <n v="133429"/>
    <n v="96096521"/>
    <x v="116"/>
    <n v="2"/>
    <s v="09A"/>
    <s v="Murder, non-negligent"/>
    <n v="1"/>
    <s v="2A50"/>
    <s v="Highway, Road, Street, Alley"/>
    <n v="1000"/>
    <s v="SANDMAN"/>
    <s v="ST"/>
    <s v=""/>
    <s v="HOUSTON"/>
    <n v="77007"/>
  </r>
  <r>
    <n v="132936"/>
    <n v="95755621"/>
    <x v="117"/>
    <n v="14"/>
    <s v="09A"/>
    <s v="Murder, non-negligent"/>
    <n v="1"/>
    <s v="1A50"/>
    <s v="Residence, Home (Includes Apartment)"/>
    <n v="4629"/>
    <s v="WILD INDIGO"/>
    <s v="ST"/>
    <s v=""/>
    <s v="HOUSTON"/>
    <n v="77027"/>
  </r>
  <r>
    <n v="132220"/>
    <n v="95226421"/>
    <x v="118"/>
    <n v="13"/>
    <s v="09A"/>
    <s v="Murder, non-negligent"/>
    <n v="1"/>
    <s v="5F30"/>
    <s v="Residence, Home (Includes Apartment)"/>
    <n v="5959"/>
    <s v="GUHN"/>
    <s v="RD"/>
    <s v=""/>
    <s v="HOUSTON"/>
    <n v="77040"/>
  </r>
  <r>
    <n v="131471"/>
    <n v="94679921"/>
    <x v="119"/>
    <n v="11"/>
    <s v="09A"/>
    <s v="Murder, non-negligent"/>
    <n v="1"/>
    <s v="16E30"/>
    <s v="Residence, Home (Includes Apartment)"/>
    <n v="4951"/>
    <s v="CANCUN"/>
    <s v="DR"/>
    <s v="S"/>
    <s v="HOUSTON"/>
    <n v="77045"/>
  </r>
  <r>
    <n v="129324"/>
    <n v="93177521"/>
    <x v="120"/>
    <n v="0"/>
    <s v="09A"/>
    <s v="Murder, non-negligent"/>
    <n v="1"/>
    <s v="17E10"/>
    <s v="Parking Lot, Garage"/>
    <n v="6001"/>
    <s v="BISSONNET"/>
    <s v="ST"/>
    <s v=""/>
    <s v="HOUSTON"/>
    <n v="77081"/>
  </r>
  <r>
    <n v="129462"/>
    <n v="93254721"/>
    <x v="120"/>
    <n v="3"/>
    <s v="09A"/>
    <s v="Murder, non-negligent"/>
    <n v="1"/>
    <s v="17E30"/>
    <s v="Parking Lot, Garage"/>
    <n v="11503"/>
    <s v="SOUTHWEST"/>
    <s v="FWY"/>
    <s v=""/>
    <s v="HOUSTON"/>
    <n v="77031"/>
  </r>
  <r>
    <n v="128745"/>
    <n v="92760021"/>
    <x v="121"/>
    <n v="3"/>
    <s v="09A"/>
    <s v="Murder, non-negligent"/>
    <n v="1"/>
    <s v="6B10"/>
    <s v="Residence, Home (Includes Apartment)"/>
    <n v="11305"/>
    <s v="O DONNELL"/>
    <s v="DR"/>
    <s v=""/>
    <s v="HOUSTON"/>
    <n v="77076"/>
  </r>
  <r>
    <n v="129010"/>
    <n v="92952321"/>
    <x v="121"/>
    <n v="15"/>
    <s v="09A"/>
    <s v="Murder, non-negligent"/>
    <n v="1"/>
    <s v="8C40"/>
    <s v="Parking Lot, Garage"/>
    <n v="10008"/>
    <s v="TIDWELL"/>
    <s v="RD"/>
    <s v=""/>
    <s v="HOUSTON"/>
    <n v="77078"/>
  </r>
  <r>
    <n v="129105"/>
    <n v="93011921"/>
    <x v="121"/>
    <n v="17"/>
    <s v="09A"/>
    <s v="Murder, non-negligent"/>
    <n v="1"/>
    <s v="15E11"/>
    <s v="Residence, Home (Includes Apartment)"/>
    <n v="7003"/>
    <s v="BISSONNET"/>
    <s v="ST"/>
    <s v=""/>
    <s v="HOUSTON"/>
    <n v="77074"/>
  </r>
  <r>
    <n v="128145"/>
    <n v="92386421"/>
    <x v="122"/>
    <n v="11"/>
    <s v="09A"/>
    <s v="Murder, non-negligent"/>
    <n v="1"/>
    <s v="12D70"/>
    <s v="Field, Woods"/>
    <n v="247"/>
    <s v="EL DORADO"/>
    <s v="BLVD"/>
    <s v=""/>
    <s v="HOUSTON"/>
    <n v="77598"/>
  </r>
  <r>
    <n v="127781"/>
    <n v="92151221"/>
    <x v="123"/>
    <n v="20"/>
    <s v="09A"/>
    <s v="Murder, non-negligent"/>
    <n v="1"/>
    <s v="1A10"/>
    <s v="Amusement Park"/>
    <n v="410"/>
    <s v="BAGBY"/>
    <s v="ST"/>
    <s v=""/>
    <s v="HOUSTON"/>
    <n v="77002"/>
  </r>
  <r>
    <n v="127181"/>
    <n v="91691921"/>
    <x v="124"/>
    <n v="22"/>
    <s v="09A"/>
    <s v="Murder, non-negligent"/>
    <n v="1"/>
    <s v="6B10"/>
    <s v="Highway, Road, Street, Alley"/>
    <n v="6300"/>
    <s v="WERNER"/>
    <s v="ST"/>
    <s v=""/>
    <s v="HOUSTON"/>
    <n v="77076"/>
  </r>
  <r>
    <n v="126583"/>
    <n v="91222921"/>
    <x v="125"/>
    <n v="23"/>
    <s v="09A"/>
    <s v="Murder, non-negligent"/>
    <n v="1"/>
    <s v="9C20"/>
    <s v="Highway, Road, Street, Alley"/>
    <n v="600"/>
    <s v="MCCARTY"/>
    <s v="ST"/>
    <s v=""/>
    <s v="HOUSTON"/>
    <n v="77029"/>
  </r>
  <r>
    <n v="124364"/>
    <n v="89611721"/>
    <x v="126"/>
    <n v="13"/>
    <s v="09A"/>
    <s v="Murder, non-negligent"/>
    <n v="1"/>
    <s v="15E40"/>
    <s v="Parking Lot, Garage"/>
    <n v="8130"/>
    <s v="KIRBY"/>
    <s v="DR"/>
    <s v=""/>
    <s v="HOUSTON"/>
    <n v="77054"/>
  </r>
  <r>
    <n v="123759"/>
    <n v="89235021"/>
    <x v="127"/>
    <n v="16"/>
    <s v="09A"/>
    <s v="Murder, non-negligent"/>
    <n v="1"/>
    <s v="8C60"/>
    <s v="Residence, Home (Includes Apartment)"/>
    <n v="7214"/>
    <s v="SEVILLE"/>
    <s v=""/>
    <s v=""/>
    <s v="HOUSTON"/>
    <n v="77016"/>
  </r>
  <r>
    <n v="122820"/>
    <n v="88543421"/>
    <x v="128"/>
    <n v="10"/>
    <s v="09A"/>
    <s v="Murder, non-negligent"/>
    <n v="1"/>
    <s v="20G30"/>
    <s v="Residence, Home (Includes Apartment)"/>
    <n v="11212"/>
    <s v="WESTPARK"/>
    <s v="DR"/>
    <s v=""/>
    <s v="HOUSTON"/>
    <n v="77042"/>
  </r>
  <r>
    <n v="122609"/>
    <n v="88375721"/>
    <x v="128"/>
    <n v="0"/>
    <s v="09A"/>
    <s v="Murder, non-negligent"/>
    <n v="1"/>
    <s v="14D10"/>
    <s v="Highway, Road, Street, Alley"/>
    <n v="7300"/>
    <s v="CULLEN"/>
    <s v="BLVD"/>
    <s v=""/>
    <s v="HOUSTON"/>
    <n v="77051"/>
  </r>
  <r>
    <n v="122533"/>
    <n v="88333621"/>
    <x v="129"/>
    <n v="22"/>
    <s v="09A"/>
    <s v="Murder, non-negligent"/>
    <n v="3"/>
    <s v="17E40"/>
    <s v="Residence, Home (Includes Apartment)"/>
    <n v="12101"/>
    <s v="FONDREN"/>
    <s v="RD"/>
    <s v=""/>
    <s v="HOUSTON"/>
    <n v="77035"/>
  </r>
  <r>
    <n v="121161"/>
    <n v="87323921"/>
    <x v="130"/>
    <n v="0"/>
    <s v="09A"/>
    <s v="Murder, non-negligent"/>
    <n v="1"/>
    <s v="20G10"/>
    <s v="Highway, Road, Street, Alley"/>
    <n v="6011"/>
    <s v="SAM HOUSTON"/>
    <s v="PKWY"/>
    <s v="W"/>
    <s v="HOUSTON"/>
    <n v="77036"/>
  </r>
  <r>
    <n v="121524"/>
    <n v="87591021"/>
    <x v="130"/>
    <n v="14"/>
    <s v="09A"/>
    <s v="Murder, non-negligent"/>
    <n v="1"/>
    <s v="6B40"/>
    <s v="Hotel, Motel, ETC"/>
    <n v="9797"/>
    <s v="NORTH"/>
    <s v="FWY"/>
    <s v=""/>
    <s v="HOUSTON"/>
    <n v="77038"/>
  </r>
  <r>
    <n v="119194"/>
    <n v="85899921"/>
    <x v="131"/>
    <n v="1"/>
    <s v="09A"/>
    <s v="Murder, non-negligent"/>
    <n v="1"/>
    <s v="8C40"/>
    <s v="Highway, Road, Street, Alley"/>
    <n v="8700"/>
    <s v="VALLEY FLAG"/>
    <s v="DR"/>
    <s v=""/>
    <s v="HOUSTON"/>
    <n v="77078"/>
  </r>
  <r>
    <n v="119776"/>
    <n v="86341821"/>
    <x v="131"/>
    <n v="22"/>
    <s v="09A"/>
    <s v="Murder, non-negligent"/>
    <n v="1"/>
    <s v="8C10"/>
    <s v="Parking Lot, Garage"/>
    <n v="4902"/>
    <s v="LAURA KOPPE"/>
    <s v="RD"/>
    <s v=""/>
    <s v="HOUSTON"/>
    <n v="77016"/>
  </r>
  <r>
    <n v="118570"/>
    <n v="85495921"/>
    <x v="132"/>
    <n v="9"/>
    <s v="09A"/>
    <s v="Murder, non-negligent"/>
    <n v="1"/>
    <s v="3B10"/>
    <s v="Residence, Home (Includes Apartment)"/>
    <n v="5625"/>
    <s v="ANTOINE DR 309"/>
    <s v=""/>
    <s v=""/>
    <s v="HOUSTON"/>
    <n v="77092"/>
  </r>
  <r>
    <n v="117001"/>
    <n v="84242421"/>
    <x v="133"/>
    <n v="1"/>
    <s v="09A"/>
    <s v="Murder, non-negligent"/>
    <n v="1"/>
    <s v="19G10"/>
    <s v="Highway, Road, Street, Alley"/>
    <n v="8405"/>
    <s v="WILCREST"/>
    <s v="DR"/>
    <s v=""/>
    <s v="HOUSTON"/>
    <n v="77072"/>
  </r>
  <r>
    <n v="117632"/>
    <n v="84848721"/>
    <x v="133"/>
    <n v="23"/>
    <s v="09A"/>
    <s v="Murder, non-negligent"/>
    <n v="1"/>
    <s v="1A40"/>
    <s v="Residence, Home (Includes Apartment)"/>
    <n v="1928"/>
    <s v="LARCHMONT"/>
    <s v="RD"/>
    <s v=""/>
    <s v="HOUSTON"/>
    <n v="77019"/>
  </r>
  <r>
    <n v="117427"/>
    <n v="84654521"/>
    <x v="133"/>
    <n v="18"/>
    <s v="09A"/>
    <s v="Murder, non-negligent"/>
    <n v="1"/>
    <s v="20G40"/>
    <s v="Residence, Home (Includes Apartment)"/>
    <n v="11770"/>
    <s v="WESTHEIMER"/>
    <s v="RD"/>
    <s v=""/>
    <s v="HOUSTON"/>
    <n v="77077"/>
  </r>
  <r>
    <n v="115696"/>
    <n v="83278521"/>
    <x v="134"/>
    <n v="6"/>
    <s v="09A"/>
    <s v="Murder, non-negligent"/>
    <n v="1"/>
    <s v="14D20"/>
    <s v="Highway, Road, Street, Alley"/>
    <n v="4300"/>
    <s v="BELLFORT"/>
    <s v="ST"/>
    <s v=""/>
    <s v="HOUSTON"/>
    <n v="77051"/>
  </r>
  <r>
    <n v="116158"/>
    <n v="83659821"/>
    <x v="134"/>
    <n v="20"/>
    <s v="09A"/>
    <s v="Murder, non-negligent"/>
    <n v="1"/>
    <s v="15E30"/>
    <s v="Residence, Home (Includes Apartment)"/>
    <n v="10841"/>
    <s v="GREENWILLOW"/>
    <s v="DR"/>
    <s v=""/>
    <s v="HOUSTON"/>
    <n v="77035"/>
  </r>
  <r>
    <n v="116181"/>
    <n v="83668621"/>
    <x v="134"/>
    <n v="21"/>
    <s v="09A"/>
    <s v="Murder, non-negligent"/>
    <n v="1"/>
    <s v="5F30"/>
    <s v="Highway, Road, Street, Alley"/>
    <n v="8020"/>
    <s v="GROW"/>
    <s v="LN"/>
    <s v=""/>
    <s v="HOUSTON"/>
    <n v="77040"/>
  </r>
  <r>
    <n v="115915"/>
    <n v="83462421"/>
    <x v="134"/>
    <n v="14"/>
    <s v="09A"/>
    <s v="Murder, non-negligent"/>
    <n v="1"/>
    <s v="17E10"/>
    <s v="Residence, Home (Includes Apartment)"/>
    <n v="6500"/>
    <s v="DUNLAP"/>
    <s v="ST"/>
    <s v=""/>
    <s v="HOUSTON"/>
    <n v="77074"/>
  </r>
  <r>
    <n v="115119"/>
    <n v="82931321"/>
    <x v="135"/>
    <n v="9"/>
    <s v="09A"/>
    <s v="Murder, non-negligent"/>
    <n v="2"/>
    <s v="4F30"/>
    <s v="Residence, Home (Includes Apartment)"/>
    <n v="1015"/>
    <s v="TRI OAKS"/>
    <s v="LN"/>
    <s v=""/>
    <s v="HOUSTON"/>
    <n v="77043"/>
  </r>
  <r>
    <n v="114299"/>
    <n v="82344721"/>
    <x v="136"/>
    <n v="5"/>
    <s v="09A"/>
    <s v="Murder, non-negligent"/>
    <n v="1"/>
    <s v="9C10"/>
    <s v="Field, Woods"/>
    <n v="698"/>
    <s v="FIDELITY"/>
    <s v="ST"/>
    <s v=""/>
    <s v="HOUSTON"/>
    <n v="77029"/>
  </r>
  <r>
    <n v="114738"/>
    <n v="82652521"/>
    <x v="136"/>
    <n v="20"/>
    <s v="09A"/>
    <s v="Murder, non-negligent"/>
    <n v="1"/>
    <s v="14D20"/>
    <s v="Residence, Home (Includes Apartment)"/>
    <n v="4700"/>
    <s v="WENDA"/>
    <s v="ST"/>
    <s v=""/>
    <s v="HOUSTON"/>
    <n v="77033"/>
  </r>
  <r>
    <n v="114529"/>
    <n v="82513521"/>
    <x v="136"/>
    <n v="14"/>
    <s v="09A"/>
    <s v="Murder, non-negligent"/>
    <n v="1"/>
    <s v="10H40"/>
    <s v="Highway, Road, Street, Alley"/>
    <n v="2000"/>
    <s v="FANNIN"/>
    <s v="ST"/>
    <s v=""/>
    <s v="HOUSTON"/>
    <n v="77002"/>
  </r>
  <r>
    <n v="113680"/>
    <n v="81938821"/>
    <x v="137"/>
    <n v="12"/>
    <s v="09A"/>
    <s v="Murder, non-negligent"/>
    <n v="1"/>
    <s v="6B10"/>
    <s v="Parking Lot, Garage"/>
    <n v="233"/>
    <s v="ROSAMOND"/>
    <s v=""/>
    <s v=""/>
    <s v="HOUSTON"/>
    <n v="77076"/>
  </r>
  <r>
    <n v="112846"/>
    <n v="81261321"/>
    <x v="138"/>
    <n v="6"/>
    <s v="09A"/>
    <s v="Murder, non-negligent"/>
    <n v="1"/>
    <s v="17E20"/>
    <s v="Commercial, Office Building"/>
    <n v="9557"/>
    <s v="GESSNER"/>
    <s v="RD"/>
    <s v="S"/>
    <s v="HOUSTON"/>
    <n v="77074"/>
  </r>
  <r>
    <n v="112828"/>
    <n v="81246521"/>
    <x v="138"/>
    <n v="5"/>
    <s v="09A"/>
    <s v="Murder, non-negligent"/>
    <n v="1"/>
    <s v="12D20"/>
    <s v="Parking Lot, Garage"/>
    <n v="10570"/>
    <s v="FUQUA"/>
    <s v="ST"/>
    <s v=""/>
    <s v="HOUSTON"/>
    <n v="77089"/>
  </r>
  <r>
    <n v="113289"/>
    <n v="81657921"/>
    <x v="138"/>
    <n v="20"/>
    <s v="09A"/>
    <s v="Murder, non-negligent"/>
    <n v="2"/>
    <s v="6B30"/>
    <s v="Highway, Road, Street, Alley"/>
    <n v="6200"/>
    <s v="TIDWELL"/>
    <s v="RD"/>
    <s v="W"/>
    <s v="HOUSTON"/>
    <n v="77092"/>
  </r>
  <r>
    <n v="112631"/>
    <n v="81138921"/>
    <x v="139"/>
    <n v="21"/>
    <s v="09A"/>
    <s v="Murder, non-negligent"/>
    <n v="1"/>
    <s v="14D10"/>
    <s v="Highway, Road, Street, Alley"/>
    <n v="6415"/>
    <s v="DUMBLE"/>
    <s v="ST"/>
    <s v=""/>
    <s v="HOUSTON"/>
    <n v="77021"/>
  </r>
  <r>
    <n v="110603"/>
    <n v="79643221"/>
    <x v="140"/>
    <n v="0"/>
    <s v="09A"/>
    <s v="Murder, non-negligent"/>
    <n v="1"/>
    <s v="20G80"/>
    <s v="Hotel, Motel, ETC"/>
    <n v="2130"/>
    <s v="SH 6"/>
    <s v=""/>
    <s v="S"/>
    <s v="HOUSTON"/>
    <n v="77094"/>
  </r>
  <r>
    <n v="111308"/>
    <n v="80175821"/>
    <x v="140"/>
    <n v="23"/>
    <s v="09A"/>
    <s v="Murder, non-negligent"/>
    <n v="1"/>
    <s v="16E20"/>
    <s v="Highway, Road, Street, Alley"/>
    <n v="4307"/>
    <s v="BERAN"/>
    <s v="DR"/>
    <s v=""/>
    <s v="HOUSTON"/>
    <n v="77045"/>
  </r>
  <r>
    <n v="110050"/>
    <n v="79257821"/>
    <x v="141"/>
    <n v="3"/>
    <s v="09A"/>
    <s v="Murder, non-negligent"/>
    <n v="1"/>
    <s v="12D10"/>
    <s v="Residence, Home (Includes Apartment)"/>
    <n v="10910"/>
    <s v="GULF"/>
    <s v="FWY"/>
    <s v=""/>
    <s v="HOUSTON"/>
    <n v="77075"/>
  </r>
  <r>
    <n v="110322"/>
    <n v="79449521"/>
    <x v="141"/>
    <n v="15"/>
    <s v="09A"/>
    <s v="Murder, non-negligent"/>
    <n v="1"/>
    <s v="20G10"/>
    <s v="Residence, Home (Includes Apartment)"/>
    <n v="9851"/>
    <s v="MEADOWGLEN"/>
    <s v="LN"/>
    <s v=""/>
    <s v="HOUSTON"/>
    <n v="77042"/>
  </r>
  <r>
    <n v="109578"/>
    <n v="78934521"/>
    <x v="142"/>
    <n v="13"/>
    <s v="09A"/>
    <s v="Murder, non-negligent"/>
    <n v="2"/>
    <s v="13D20"/>
    <s v="Residence, Home (Includes Apartment)"/>
    <n v="7550"/>
    <s v="DROUET"/>
    <s v="ST"/>
    <s v=""/>
    <s v="HOUSTON"/>
    <n v="77061"/>
  </r>
  <r>
    <n v="108465"/>
    <n v="78146321"/>
    <x v="143"/>
    <n v="0"/>
    <s v="09A"/>
    <s v="Murder, non-negligent"/>
    <n v="1"/>
    <s v="12D30"/>
    <s v="Residence, Home (Includes Apartment)"/>
    <n v="12601"/>
    <s v="GREEN"/>
    <s v="DR"/>
    <s v="S"/>
    <s v="HOUSTON"/>
    <n v="77034"/>
  </r>
  <r>
    <n v="108920"/>
    <n v="78524721"/>
    <x v="143"/>
    <n v="17"/>
    <s v="09A"/>
    <s v="Murder, non-negligent"/>
    <n v="1"/>
    <s v="9C10"/>
    <s v="Residence, Home (Includes Apartment)"/>
    <n v="218"/>
    <s v="PENNSYLVANIA"/>
    <s v=""/>
    <s v=""/>
    <s v="HOUSTON"/>
    <n v="77029"/>
  </r>
  <r>
    <n v="108399"/>
    <n v="78110021"/>
    <x v="144"/>
    <n v="22"/>
    <s v="09A"/>
    <s v="Murder, non-negligent"/>
    <n v="1"/>
    <s v="6B40"/>
    <s v="Residence, Home (Includes Apartment)"/>
    <n v="9018"/>
    <s v="BUNNY RUN"/>
    <s v="DR"/>
    <s v=""/>
    <s v="HOUSTON"/>
    <n v="77088"/>
  </r>
  <r>
    <n v="107084"/>
    <n v="77084121"/>
    <x v="145"/>
    <n v="0"/>
    <s v="09A"/>
    <s v="Murder, non-negligent"/>
    <n v="1"/>
    <s v="7C10"/>
    <s v="Highway, Road, Street, Alley"/>
    <n v="4098"/>
    <s v="MARKET"/>
    <s v="ST"/>
    <s v=""/>
    <s v="HOUSTON"/>
    <n v="77020"/>
  </r>
  <r>
    <n v="107184"/>
    <n v="77141621"/>
    <x v="145"/>
    <n v="6"/>
    <s v="09A"/>
    <s v="Murder, non-negligent"/>
    <n v="1"/>
    <s v="13D20"/>
    <s v="Parking Lot, Garage"/>
    <n v="7035"/>
    <s v="BELLFORT"/>
    <s v="ST"/>
    <s v=""/>
    <s v="HOUSTON"/>
    <n v="77087"/>
  </r>
  <r>
    <n v="106944"/>
    <n v="77016221"/>
    <x v="146"/>
    <n v="20"/>
    <s v="09A"/>
    <s v="Murder, non-negligent"/>
    <n v="1"/>
    <s v="15E30"/>
    <s v="Highway, Road, Street, Alley"/>
    <n v="9715"/>
    <s v="STELLA LINK"/>
    <s v="RD"/>
    <s v=""/>
    <s v="HOUSTON"/>
    <n v="77025"/>
  </r>
  <r>
    <n v="107039"/>
    <n v="77170221"/>
    <x v="146"/>
    <n v="22"/>
    <s v="09A"/>
    <s v="Murder, non-negligent"/>
    <n v="1"/>
    <s v="14D30"/>
    <s v="Residence, Home (Includes Apartment)"/>
    <n v="6023"/>
    <s v="GLENHURST"/>
    <s v="DR"/>
    <s v=""/>
    <s v="HOUSTON"/>
    <n v="77033"/>
  </r>
  <r>
    <n v="105708"/>
    <n v="76066221"/>
    <x v="147"/>
    <n v="0"/>
    <s v="09A"/>
    <s v="Murder, non-negligent"/>
    <n v="1"/>
    <s v="9C20"/>
    <s v="Field, Woods"/>
    <n v="1900"/>
    <s v="DORSETT"/>
    <s v=""/>
    <s v=""/>
    <s v="HOUSTON"/>
    <n v="77029"/>
  </r>
  <r>
    <n v="104445"/>
    <n v="75216321"/>
    <x v="148"/>
    <n v="5"/>
    <s v="09A"/>
    <s v="Murder, non-negligent"/>
    <n v="1"/>
    <s v="1A50"/>
    <s v="Residence, Home (Includes Apartment)"/>
    <n v="6"/>
    <s v="GREENWAY PLAZA"/>
    <s v="DR"/>
    <s v=""/>
    <s v="HOUSTON"/>
    <n v="77046"/>
  </r>
  <r>
    <n v="103556"/>
    <n v="74622221"/>
    <x v="149"/>
    <n v="1"/>
    <s v="09A"/>
    <s v="Murder, non-negligent"/>
    <n v="1"/>
    <s v="6B40"/>
    <s v="Residence, Home (Includes Apartment)"/>
    <n v="9601"/>
    <s v="MONTGOMERY"/>
    <s v="RD"/>
    <s v="W"/>
    <s v="HOUSTON"/>
    <n v="77088"/>
  </r>
  <r>
    <n v="103276"/>
    <n v="74433821"/>
    <x v="150"/>
    <n v="16"/>
    <s v="09A"/>
    <s v="Murder, non-negligent"/>
    <n v="1"/>
    <s v="7C20"/>
    <s v="Other, Unknown"/>
    <n v="6606"/>
    <s v="HIRSCH"/>
    <s v="RD"/>
    <s v=""/>
    <s v="HOUSTON"/>
    <n v="77026"/>
  </r>
  <r>
    <n v="102330"/>
    <n v="73589621"/>
    <x v="151"/>
    <n v="6"/>
    <s v="09A"/>
    <s v="Murder, non-negligent"/>
    <n v="1"/>
    <s v="20G80"/>
    <s v="Residence, Home (Includes Apartment)"/>
    <n v="13098"/>
    <s v="WESTHEIMER"/>
    <s v="RD"/>
    <s v=""/>
    <s v="HOUSTON"/>
    <n v="77077"/>
  </r>
  <r>
    <n v="100836"/>
    <n v="72630021"/>
    <x v="152"/>
    <n v="1"/>
    <s v="09A"/>
    <s v="Murder, non-negligent"/>
    <n v="1"/>
    <s v="10H40"/>
    <s v="Bar, Nightclub"/>
    <n v="2301"/>
    <s v="MAIN"/>
    <s v="ST"/>
    <s v=""/>
    <s v="HOUSTON"/>
    <n v="77002"/>
  </r>
  <r>
    <n v="100271"/>
    <n v="72252921"/>
    <x v="153"/>
    <n v="8"/>
    <s v="09A"/>
    <s v="Murder, non-negligent"/>
    <n v="1"/>
    <s v="16E20"/>
    <s v="Residence, Home (Includes Apartment)"/>
    <n v="3342"/>
    <s v="WUTHERING HEIGHTS"/>
    <s v="DR"/>
    <s v=""/>
    <s v="HOUSTON"/>
    <n v="77045"/>
  </r>
  <r>
    <n v="100657"/>
    <n v="72782521"/>
    <x v="153"/>
    <n v="20"/>
    <s v="09A"/>
    <s v="Murder, non-negligent"/>
    <n v="1"/>
    <s v="22B30"/>
    <s v="Hotel, Motel, ETC"/>
    <n v="702"/>
    <s v="SAM HOUSTON"/>
    <s v="PKWY"/>
    <s v="N"/>
    <s v="HOUSTON"/>
    <n v="77060"/>
  </r>
  <r>
    <n v="100674"/>
    <n v="72542221"/>
    <x v="153"/>
    <n v="21"/>
    <s v="09A"/>
    <s v="Murder, non-negligent"/>
    <n v="1"/>
    <s v="15E40"/>
    <s v="Other, Unknown"/>
    <n v="8513"/>
    <s v="CAMBRIDGE"/>
    <s v="ST"/>
    <s v=""/>
    <s v="HOUSTON"/>
    <n v="77054"/>
  </r>
  <r>
    <n v="100760"/>
    <n v="72597021"/>
    <x v="153"/>
    <n v="23"/>
    <s v="09A"/>
    <s v="Murder, non-negligent"/>
    <n v="1"/>
    <s v="22B20"/>
    <s v="Parking Lot, Garage"/>
    <n v="1350"/>
    <s v="GREENS"/>
    <s v="PKWY"/>
    <s v=""/>
    <s v="HOUSTON"/>
    <n v="77067"/>
  </r>
  <r>
    <n v="99397"/>
    <n v="71660721"/>
    <x v="154"/>
    <n v="2"/>
    <s v="09A"/>
    <s v="Murder, non-negligent"/>
    <n v="5"/>
    <s v="15E40"/>
    <s v="Highway, Road, Street, Alley"/>
    <n v="2265"/>
    <s v="IH 610"/>
    <s v="FWY"/>
    <s v="S"/>
    <s v="HOUSTON"/>
    <n v="77054"/>
  </r>
  <r>
    <n v="99792"/>
    <n v="71946621"/>
    <x v="154"/>
    <n v="17"/>
    <s v="09A"/>
    <s v="Murder, non-negligent"/>
    <n v="1"/>
    <s v="18F20"/>
    <s v="Parking Lot, Garage"/>
    <n v="3101"/>
    <s v="SAGE"/>
    <s v="RD"/>
    <s v=""/>
    <s v="HOUSTON"/>
    <n v="77056"/>
  </r>
  <r>
    <n v="99791"/>
    <n v="71941621"/>
    <x v="154"/>
    <n v="17"/>
    <s v="09A"/>
    <s v="Murder, non-negligent"/>
    <n v="1"/>
    <s v="14D50"/>
    <s v="Other, Unknown"/>
    <n v="6100"/>
    <s v="GROSBEAK"/>
    <s v="DR"/>
    <s v=""/>
    <s v="HOUSTON"/>
    <n v="77048"/>
  </r>
  <r>
    <n v="98841"/>
    <n v="71260221"/>
    <x v="155"/>
    <n v="11"/>
    <s v="09A"/>
    <s v="Murder, non-negligent"/>
    <n v="1"/>
    <s v="20G40"/>
    <s v="Parking Lot, Garage"/>
    <n v="2151"/>
    <s v="KIRKWOOD"/>
    <s v="RD"/>
    <s v="S"/>
    <s v="HOUSTON"/>
    <n v="77077"/>
  </r>
  <r>
    <n v="98731"/>
    <n v="71190421"/>
    <x v="155"/>
    <n v="7"/>
    <s v="09A"/>
    <s v="Murder, non-negligent"/>
    <n v="1"/>
    <s v="17E10"/>
    <s v="Parking Lot, Garage"/>
    <n v="6550"/>
    <s v="HILLCROFT"/>
    <s v="AVE"/>
    <s v=""/>
    <s v="HOUSTON"/>
    <n v="77081"/>
  </r>
  <r>
    <n v="98662"/>
    <n v="71128221"/>
    <x v="155"/>
    <n v="3"/>
    <s v="09A"/>
    <s v="Murder, non-negligent"/>
    <n v="1"/>
    <s v="1A10"/>
    <s v="Highway, Road, Street, Alley"/>
    <n v="900"/>
    <s v="MILAM"/>
    <s v="ST"/>
    <s v=""/>
    <s v="HOUSTON"/>
    <n v="77002"/>
  </r>
  <r>
    <n v="99016"/>
    <n v="71391421"/>
    <x v="155"/>
    <n v="16"/>
    <s v="09A"/>
    <s v="Murder, non-negligent"/>
    <n v="1"/>
    <s v="6B20"/>
    <s v="Highway, Road, Street, Alley"/>
    <n v="6800"/>
    <s v="NORTH"/>
    <s v="FWY"/>
    <s v=""/>
    <s v="HOUSTON"/>
    <n v="77076"/>
  </r>
  <r>
    <n v="97921"/>
    <n v="70559521"/>
    <x v="156"/>
    <n v="3"/>
    <s v="09A"/>
    <s v="Murder, non-negligent"/>
    <n v="1"/>
    <s v="2A50"/>
    <s v="Residence, Home (Includes Apartment)"/>
    <n v="926"/>
    <s v="LESTER"/>
    <s v="ST"/>
    <s v=""/>
    <s v="HOUSTON"/>
    <n v="77007"/>
  </r>
  <r>
    <n v="97982"/>
    <n v="70885221"/>
    <x v="156"/>
    <n v="7"/>
    <s v="09A"/>
    <s v="Murder, non-negligent"/>
    <n v="1"/>
    <s v="15E11"/>
    <s v="Residence, Home (Includes Apartment)"/>
    <n v="8826"/>
    <s v="MCAVOY"/>
    <s v="DR"/>
    <s v=""/>
    <s v="HOUSTON"/>
    <n v="77074"/>
  </r>
  <r>
    <n v="98496"/>
    <n v="71038821"/>
    <x v="156"/>
    <n v="22"/>
    <s v="09A"/>
    <s v="Murder, non-negligent"/>
    <n v="1"/>
    <s v="2A10"/>
    <s v="Parking Lot, Garage"/>
    <n v="1412"/>
    <s v="CAVALCADE"/>
    <s v="ST"/>
    <s v=""/>
    <s v="HOUSTON"/>
    <n v="77009"/>
  </r>
  <r>
    <n v="98214"/>
    <n v="70831921"/>
    <x v="156"/>
    <n v="15"/>
    <s v="09A"/>
    <s v="Murder, non-negligent"/>
    <n v="1"/>
    <s v="9C40"/>
    <s v="Highway, Road, Street, Alley"/>
    <n v="13202"/>
    <s v="INDIANAPOLIS"/>
    <s v=""/>
    <s v=""/>
    <s v="HOUSTON"/>
    <n v="77015"/>
  </r>
  <r>
    <n v="97175"/>
    <n v="70253721"/>
    <x v="157"/>
    <n v="0"/>
    <s v="09A"/>
    <s v="Murder, non-negligent"/>
    <n v="1"/>
    <s v="6B30"/>
    <s v="Highway, Road, Street, Alley"/>
    <n v="5500"/>
    <s v="DE SOTO"/>
    <s v="ST"/>
    <s v=""/>
    <s v="HOUSTON"/>
    <n v="77091"/>
  </r>
  <r>
    <n v="96779"/>
    <n v="69671221"/>
    <x v="158"/>
    <n v="13"/>
    <s v="09A"/>
    <s v="Murder, non-negligent"/>
    <n v="1"/>
    <s v="16E10"/>
    <s v="Residence, Home (Includes Apartment)"/>
    <n v="1106"/>
    <s v="BRENFORD"/>
    <s v="DR"/>
    <s v=""/>
    <s v="HOUSTON"/>
    <n v="77047"/>
  </r>
  <r>
    <n v="96515"/>
    <n v="69453221"/>
    <x v="158"/>
    <n v="2"/>
    <s v="09A"/>
    <s v="Murder, non-negligent"/>
    <n v="1"/>
    <s v="10H40"/>
    <s v="Highway, Road, Street, Alley"/>
    <n v="4600"/>
    <s v="MAIN"/>
    <s v="ST"/>
    <s v=""/>
    <s v="HOUSTON"/>
    <n v="77002"/>
  </r>
  <r>
    <n v="96505"/>
    <n v="69449421"/>
    <x v="158"/>
    <n v="1"/>
    <s v="09A"/>
    <s v="Murder, non-negligent"/>
    <n v="1"/>
    <s v="16E40"/>
    <s v="Other, Unknown"/>
    <n v="16502"/>
    <s v="QUAIL PRAIRIE"/>
    <s v="DR"/>
    <s v=""/>
    <s v="HOUSTON"/>
    <n v="77489"/>
  </r>
  <r>
    <n v="96840"/>
    <n v="69737021"/>
    <x v="158"/>
    <n v="15"/>
    <s v="09A"/>
    <s v="Murder, non-negligent"/>
    <n v="1"/>
    <s v="19G10"/>
    <s v="Residence, Home (Includes Apartment)"/>
    <n v="9502"/>
    <s v="WOODFAIR"/>
    <s v="DR"/>
    <s v=""/>
    <s v="HOUSTON"/>
    <n v="77036"/>
  </r>
  <r>
    <n v="96452"/>
    <n v="69419421"/>
    <x v="159"/>
    <n v="23"/>
    <s v="09A"/>
    <s v="Murder, non-negligent"/>
    <n v="1"/>
    <s v="3B40"/>
    <s v="Highway, Road, Street, Alley"/>
    <n v="4350"/>
    <s v="AIRLINE"/>
    <s v="DR"/>
    <s v=""/>
    <s v="HOUSTON"/>
    <n v="77022"/>
  </r>
  <r>
    <n v="94977"/>
    <n v="68393621"/>
    <x v="160"/>
    <n v="18"/>
    <s v="09A"/>
    <s v="Murder, non-negligent"/>
    <n v="1"/>
    <s v="3B30"/>
    <s v="Residence, Home (Includes Apartment)"/>
    <n v="2006"/>
    <s v="43RD"/>
    <s v="ST"/>
    <s v="W"/>
    <s v="HOUSTON"/>
    <n v="77018"/>
  </r>
  <r>
    <n v="93030"/>
    <n v="67013121"/>
    <x v="161"/>
    <n v="23"/>
    <s v="09A"/>
    <s v="Murder, non-negligent"/>
    <n v="1"/>
    <s v="6B10"/>
    <s v="Parking Lot, Garage"/>
    <n v="9808"/>
    <s v="BAUMAN"/>
    <s v="RD"/>
    <s v=""/>
    <s v="HOUSTON"/>
    <n v="77076"/>
  </r>
  <r>
    <n v="91249"/>
    <n v="65761721"/>
    <x v="162"/>
    <n v="12"/>
    <s v="09A"/>
    <s v="Murder, non-negligent"/>
    <n v="1"/>
    <s v="11H10"/>
    <s v="Highway, Road, Street, Alley"/>
    <n v="6300"/>
    <s v="GULF"/>
    <s v="FWY"/>
    <s v=""/>
    <s v="HOUSTON"/>
    <n v="77023"/>
  </r>
  <r>
    <n v="91513"/>
    <n v="65962121"/>
    <x v="162"/>
    <n v="19"/>
    <s v="09A"/>
    <s v="Murder, non-negligent"/>
    <n v="3"/>
    <s v="5F20"/>
    <s v="Residence, Home (Includes Apartment)"/>
    <n v="1550"/>
    <s v="BLALOCK"/>
    <s v="RD"/>
    <s v=""/>
    <s v="HOUSTON"/>
    <n v="77080"/>
  </r>
  <r>
    <n v="90481"/>
    <n v="65234821"/>
    <x v="163"/>
    <n v="5"/>
    <s v="09A"/>
    <s v="Murder, non-negligent"/>
    <n v="1"/>
    <s v="15E30"/>
    <s v="Parking Lot, Garage"/>
    <n v="11211"/>
    <s v="POST OAK"/>
    <s v="RD"/>
    <s v="S"/>
    <s v="HOUSTON"/>
    <n v="77035"/>
  </r>
  <r>
    <n v="90948"/>
    <n v="65627621"/>
    <x v="163"/>
    <n v="23"/>
    <s v="09A"/>
    <s v="Murder, non-negligent"/>
    <n v="1"/>
    <s v="8C20"/>
    <s v="Convenience Store"/>
    <n v="6729"/>
    <s v="LOCKWOOD"/>
    <s v="DR"/>
    <s v=""/>
    <s v="HOUSTON"/>
    <n v="77028"/>
  </r>
  <r>
    <n v="89277"/>
    <n v="64428921"/>
    <x v="164"/>
    <n v="14"/>
    <s v="09A"/>
    <s v="Murder, non-negligent"/>
    <n v="1"/>
    <s v="7C10"/>
    <s v="Highway, Road, Street, Alley"/>
    <n v="1900"/>
    <s v="JENSEN"/>
    <s v="DR"/>
    <s v=""/>
    <s v="HOUSTON"/>
    <n v="77026"/>
  </r>
  <r>
    <n v="88322"/>
    <n v="63614521"/>
    <x v="165"/>
    <n v="1"/>
    <s v="09A"/>
    <s v="Murder, non-negligent"/>
    <n v="1"/>
    <s v="12D10"/>
    <s v="Residence, Home (Includes Apartment)"/>
    <n v="10910"/>
    <s v="GULF"/>
    <s v="FWY"/>
    <s v=""/>
    <s v="HOUSTON"/>
    <n v="77075"/>
  </r>
  <r>
    <n v="88738"/>
    <n v="64039121"/>
    <x v="165"/>
    <n v="18"/>
    <s v="09A"/>
    <s v="Murder, non-negligent"/>
    <n v="1"/>
    <s v="3B10"/>
    <s v="Highway, Road, Street, Alley"/>
    <n v="12501"/>
    <s v="NORTHWEST"/>
    <s v="FWY"/>
    <s v=""/>
    <s v="HOUSTON"/>
    <m/>
  </r>
  <r>
    <n v="87664"/>
    <n v="63117921"/>
    <x v="166"/>
    <n v="3"/>
    <s v="09A"/>
    <s v="Murder, non-negligent"/>
    <n v="1"/>
    <s v="20G30"/>
    <s v="Parking Lot, Garage"/>
    <n v="3200"/>
    <s v="SAM HOUSTON"/>
    <s v="PKWY"/>
    <s v="W"/>
    <s v="HOUSTON"/>
    <n v="77042"/>
  </r>
  <r>
    <n v="88024"/>
    <n v="63444821"/>
    <x v="166"/>
    <n v="17"/>
    <s v="09A"/>
    <s v="Murder, non-negligent"/>
    <n v="1"/>
    <s v="15E40"/>
    <s v="Residence, Home (Includes Apartment)"/>
    <n v="2501"/>
    <s v="WESTRIDGE"/>
    <s v="ST"/>
    <s v=""/>
    <s v="HOUSTON"/>
    <n v="77054"/>
  </r>
  <r>
    <n v="88103"/>
    <n v="63494421"/>
    <x v="166"/>
    <n v="19"/>
    <s v="09A"/>
    <s v="Murder, non-negligent"/>
    <n v="1"/>
    <s v="14D20"/>
    <s v="Residence, Home (Includes Apartment)"/>
    <n v="3830"/>
    <s v="SOUTHLAWN"/>
    <s v="ST"/>
    <s v=""/>
    <s v="HOUSTON"/>
    <n v="77021"/>
  </r>
  <r>
    <n v="86975"/>
    <n v="62603721"/>
    <x v="167"/>
    <n v="4"/>
    <s v="09A"/>
    <s v="Murder, non-negligent"/>
    <n v="1"/>
    <s v="3B10"/>
    <s v="Residence, Home (Includes Apartment)"/>
    <n v="4000"/>
    <s v="WATONGA"/>
    <s v="BLVD"/>
    <s v=""/>
    <s v="HOUSTON"/>
    <n v="77092"/>
  </r>
  <r>
    <n v="85089"/>
    <n v="61309521"/>
    <x v="168"/>
    <n v="11"/>
    <s v="09A"/>
    <s v="Murder, non-negligent"/>
    <n v="1"/>
    <s v="12D10"/>
    <s v="Residence, Home (Includes Apartment)"/>
    <n v="9220"/>
    <s v="NATHANIEL"/>
    <s v=""/>
    <s v=""/>
    <s v="HOUSTON"/>
    <n v="77075"/>
  </r>
  <r>
    <n v="84812"/>
    <n v="61124621"/>
    <x v="168"/>
    <n v="0"/>
    <s v="09A"/>
    <s v="Murder, non-negligent"/>
    <n v="1"/>
    <s v="14D20"/>
    <s v="Parking Lot, Garage"/>
    <n v="5050"/>
    <s v="SUNFLOWER"/>
    <s v="ST"/>
    <s v=""/>
    <s v="HOUSTON"/>
    <n v="77033"/>
  </r>
  <r>
    <n v="84173"/>
    <n v="61671521"/>
    <x v="169"/>
    <n v="4"/>
    <s v="09A"/>
    <s v="Murder, non-negligent"/>
    <n v="1"/>
    <s v="7C20"/>
    <s v="Residence, Home (Includes Apartment)"/>
    <n v="5457"/>
    <s v="PARDEE"/>
    <s v=""/>
    <s v=""/>
    <s v="HOUSTON"/>
    <n v="77026"/>
  </r>
  <r>
    <n v="84666"/>
    <n v="61042321"/>
    <x v="169"/>
    <n v="21"/>
    <s v="09A"/>
    <s v="Murder, non-negligent"/>
    <n v="1"/>
    <s v="15E30"/>
    <s v="Residence, Home (Includes Apartment)"/>
    <n v="3920"/>
    <s v="OMEARA"/>
    <s v="DR"/>
    <s v=""/>
    <s v="HOUSTON"/>
    <n v="77025"/>
  </r>
  <r>
    <n v="83389"/>
    <n v="60055721"/>
    <x v="170"/>
    <n v="0"/>
    <s v="09A"/>
    <s v="Murder, non-negligent"/>
    <n v="1"/>
    <s v="3B50"/>
    <s v="Highway, Road, Street, Alley"/>
    <n v="7722"/>
    <s v="MELROSE"/>
    <s v=""/>
    <s v=""/>
    <s v="HOUSTON"/>
    <n v="77022"/>
  </r>
  <r>
    <n v="83295"/>
    <n v="59996121"/>
    <x v="171"/>
    <n v="22"/>
    <s v="09A"/>
    <s v="Murder, non-negligent"/>
    <n v="1"/>
    <s v="22B20"/>
    <s v="Parking Lot, Garage"/>
    <n v="925"/>
    <s v="GREENS"/>
    <s v="RD"/>
    <s v=""/>
    <s v="HOUSTON"/>
    <n v="77060"/>
  </r>
  <r>
    <n v="83188"/>
    <n v="59939921"/>
    <x v="171"/>
    <n v="19"/>
    <s v="09A"/>
    <s v="Murder, non-negligent"/>
    <n v="1"/>
    <s v="16E40"/>
    <s v="Parking Lot, Garage"/>
    <n v="15898"/>
    <s v="POST OAK"/>
    <s v="RD"/>
    <s v="S"/>
    <s v="HOUSTON"/>
    <n v="77053"/>
  </r>
  <r>
    <n v="82015"/>
    <n v="58993321"/>
    <x v="172"/>
    <n v="1"/>
    <s v="09A"/>
    <s v="Murder, non-negligent"/>
    <n v="1"/>
    <s v="19G50"/>
    <s v="Highway, Road, Street, Alley"/>
    <n v="10101"/>
    <s v="SUGAR BRANCH"/>
    <s v="DR"/>
    <s v=""/>
    <s v="HOUSTON"/>
    <n v="77036"/>
  </r>
  <r>
    <n v="80826"/>
    <n v="58195721"/>
    <x v="173"/>
    <n v="13"/>
    <s v="09A"/>
    <s v="Murder, non-negligent"/>
    <n v="1"/>
    <s v="10H10"/>
    <s v="Service, Gas Station"/>
    <n v="2002"/>
    <s v="RUNNELS"/>
    <s v=""/>
    <s v=""/>
    <s v="HOUSTON"/>
    <n v="77003"/>
  </r>
  <r>
    <n v="81004"/>
    <n v="58329221"/>
    <x v="173"/>
    <n v="18"/>
    <s v="09A"/>
    <s v="Murder, non-negligent"/>
    <n v="1"/>
    <s v="6B40"/>
    <s v="Residence, Home (Includes Apartment)"/>
    <n v="1415"/>
    <s v="GULF BANK"/>
    <s v="RD"/>
    <s v="W"/>
    <s v="HOUSTON"/>
    <n v="77088"/>
  </r>
  <r>
    <n v="79635"/>
    <n v="57449221"/>
    <x v="174"/>
    <n v="21"/>
    <s v="09A"/>
    <s v="Murder, non-negligent"/>
    <n v="1"/>
    <s v="3B10"/>
    <s v="Parking Lot, Garage"/>
    <n v="5723"/>
    <s v="BINGLE"/>
    <s v="RD"/>
    <s v=""/>
    <s v="HOUSTON"/>
    <n v="77092"/>
  </r>
  <r>
    <n v="78704"/>
    <n v="56742121"/>
    <x v="175"/>
    <n v="13"/>
    <s v="09A"/>
    <s v="Murder, non-negligent"/>
    <n v="1"/>
    <s v="14D10"/>
    <s v="Parking Lot, Garage"/>
    <n v="3322"/>
    <s v="YELLOWSTONE"/>
    <s v="BLVD"/>
    <s v=""/>
    <s v="HOUSTON"/>
    <n v="77021"/>
  </r>
  <r>
    <n v="78292"/>
    <n v="56475821"/>
    <x v="176"/>
    <n v="21"/>
    <s v="09A"/>
    <s v="Murder, non-negligent"/>
    <n v="1"/>
    <s v="19G40"/>
    <s v="Highway, Road, Street, Alley"/>
    <n v="11575"/>
    <s v="BISSONNET"/>
    <s v="ST"/>
    <s v=""/>
    <s v="HOUSTON"/>
    <n v="77099"/>
  </r>
  <r>
    <n v="78182"/>
    <n v="56401921"/>
    <x v="176"/>
    <n v="18"/>
    <s v="09A"/>
    <s v="Murder, non-negligent"/>
    <n v="1"/>
    <s v="19G20"/>
    <s v="Residence, Home (Includes Apartment)"/>
    <n v="11201"/>
    <s v="BELLAIRE"/>
    <s v="BLVD"/>
    <s v=""/>
    <s v="HOUSTON"/>
    <n v="77072"/>
  </r>
  <r>
    <n v="77408"/>
    <n v="55845221"/>
    <x v="177"/>
    <n v="16"/>
    <s v="09A"/>
    <s v="Murder, non-negligent"/>
    <n v="1"/>
    <s v="12D30"/>
    <s v="Hotel, Motel, ETC"/>
    <n v="12700"/>
    <s v="FEATHERWOOD"/>
    <s v="DR"/>
    <s v=""/>
    <s v="HOUSTON"/>
    <m/>
  </r>
  <r>
    <n v="75862"/>
    <n v="54728721"/>
    <x v="178"/>
    <n v="12"/>
    <s v="09A"/>
    <s v="Murder, non-negligent"/>
    <n v="1"/>
    <s v="3B10"/>
    <s v="Highway, Road, Street, Alley"/>
    <n v="5810"/>
    <s v="GOLDEN FOREST"/>
    <s v="DR"/>
    <s v=""/>
    <s v="HOUSTON"/>
    <n v="77092"/>
  </r>
  <r>
    <n v="75924"/>
    <n v="54767221"/>
    <x v="178"/>
    <n v="14"/>
    <s v="09A"/>
    <s v="Murder, non-negligent"/>
    <n v="1"/>
    <s v="6B30"/>
    <s v="Residence, Home (Includes Apartment)"/>
    <n v="6407"/>
    <s v="ANTOINE"/>
    <s v="DR"/>
    <s v=""/>
    <s v="HOUSTON"/>
    <n v="77091"/>
  </r>
  <r>
    <n v="74958"/>
    <n v="54037121"/>
    <x v="179"/>
    <n v="2"/>
    <s v="09A"/>
    <s v="Murder, non-negligent"/>
    <n v="1"/>
    <s v="8C30"/>
    <s v="Highway, Road, Street, Alley"/>
    <n v="8201"/>
    <s v="SUNBURY"/>
    <s v=""/>
    <s v=""/>
    <s v="HOUSTON"/>
    <n v="77028"/>
  </r>
  <r>
    <n v="75356"/>
    <n v="54373021"/>
    <x v="179"/>
    <n v="18"/>
    <s v="09A"/>
    <s v="Murder, non-negligent"/>
    <n v="1"/>
    <s v="4F10"/>
    <s v="Industrial Site"/>
    <n v="1106"/>
    <s v="WISTERWOOD"/>
    <s v="DR"/>
    <s v=""/>
    <s v="HOUSTON"/>
    <n v="77043"/>
  </r>
  <r>
    <n v="74781"/>
    <n v="53936721"/>
    <x v="180"/>
    <n v="21"/>
    <s v="09A"/>
    <s v="Murder, non-negligent"/>
    <n v="1"/>
    <s v="18F40"/>
    <s v="Restaurant"/>
    <n v="8609"/>
    <s v="WESTHEIMER"/>
    <s v="RD"/>
    <s v=""/>
    <s v="HOUSTON"/>
    <n v="77063"/>
  </r>
  <r>
    <n v="73622"/>
    <n v="53022821"/>
    <x v="181"/>
    <n v="2"/>
    <s v="09A"/>
    <s v="Murder, non-negligent"/>
    <n v="1"/>
    <s v="15E30"/>
    <s v="Highway, Road, Street, Alley"/>
    <n v="4590"/>
    <s v="LOOP"/>
    <s v=""/>
    <s v="S"/>
    <s v="HOUSTON"/>
    <n v="77096"/>
  </r>
  <r>
    <n v="73193"/>
    <n v="52755721"/>
    <x v="182"/>
    <n v="14"/>
    <s v="09A"/>
    <s v="Murder, non-negligent"/>
    <n v="1"/>
    <s v="14D30"/>
    <s v="Highway, Road, Street, Alley"/>
    <n v="5101"/>
    <s v="MYRTLEWOOD"/>
    <s v="ST"/>
    <s v=""/>
    <s v="HOUSTON"/>
    <n v="77033"/>
  </r>
  <r>
    <n v="72914"/>
    <n v="52514221"/>
    <x v="182"/>
    <n v="1"/>
    <s v="09A"/>
    <s v="Murder, non-negligent"/>
    <n v="1"/>
    <s v="19G50"/>
    <s v="Hotel, Motel, ETC"/>
    <n v="11744"/>
    <s v="SOUTHWEST"/>
    <s v="FWY"/>
    <s v=""/>
    <s v="HOUSTON"/>
    <n v="77031"/>
  </r>
  <r>
    <n v="73513"/>
    <n v="52980621"/>
    <x v="182"/>
    <n v="22"/>
    <s v="09A"/>
    <s v="Murder, non-negligent"/>
    <n v="1"/>
    <s v="13D20"/>
    <s v="Parking Lot, Garage"/>
    <n v="8405"/>
    <s v="BROADWAY"/>
    <s v="ST"/>
    <s v=""/>
    <s v="HOUSTON"/>
    <n v="77061"/>
  </r>
  <r>
    <n v="72654"/>
    <n v="52348321"/>
    <x v="183"/>
    <n v="17"/>
    <s v="09A"/>
    <s v="Murder, non-negligent"/>
    <n v="1"/>
    <s v="7C10"/>
    <s v="Convenience Store"/>
    <n v="1302"/>
    <s v="EASTEX"/>
    <s v="FWY"/>
    <s v=""/>
    <s v="HOUSTON"/>
    <n v="77020"/>
  </r>
  <r>
    <n v="71602"/>
    <n v="51503321"/>
    <x v="184"/>
    <n v="0"/>
    <s v="09A"/>
    <s v="Murder, non-negligent"/>
    <n v="2"/>
    <s v="3B40"/>
    <s v="Other, Unknown"/>
    <n v="700"/>
    <s v="WHITNEY"/>
    <s v="ST"/>
    <s v="E"/>
    <s v="HOUSTON"/>
    <n v="77022"/>
  </r>
  <r>
    <n v="71689"/>
    <n v="51555221"/>
    <x v="184"/>
    <n v="4"/>
    <s v="09A"/>
    <s v="Murder, non-negligent"/>
    <n v="1"/>
    <s v="14D20"/>
    <s v="Residence, Home (Includes Apartment)"/>
    <n v="3833"/>
    <s v="GOODHOPE"/>
    <s v="ST"/>
    <s v=""/>
    <s v="HOUSTON"/>
    <n v="77021"/>
  </r>
  <r>
    <n v="71089"/>
    <n v="51149321"/>
    <x v="185"/>
    <n v="3"/>
    <s v="09A"/>
    <s v="Murder, non-negligent"/>
    <n v="1"/>
    <s v="20G10"/>
    <s v="Residence, Home (Includes Apartment)"/>
    <n v="2900"/>
    <s v="GESSNER"/>
    <s v="RD"/>
    <s v="S"/>
    <s v="HOUSTON"/>
    <n v="77063"/>
  </r>
  <r>
    <n v="71418"/>
    <n v="51380721"/>
    <x v="185"/>
    <n v="18"/>
    <s v="09A"/>
    <s v="Murder, non-negligent"/>
    <n v="1"/>
    <s v="3B40"/>
    <s v="Highway, Road, Street, Alley"/>
    <n v="905"/>
    <s v="35TH"/>
    <s v="ST"/>
    <s v="E"/>
    <s v="HOUSTON"/>
    <n v="77022"/>
  </r>
  <r>
    <n v="70858"/>
    <n v="50968121"/>
    <x v="186"/>
    <n v="19"/>
    <s v="09A"/>
    <s v="Murder, non-negligent"/>
    <n v="1"/>
    <s v="20G20"/>
    <s v="Parking Lot, Garage"/>
    <n v="1455"/>
    <s v="LAKESIDE ESTATES"/>
    <s v="DR"/>
    <s v=""/>
    <s v="HOUSTON"/>
    <n v="77042"/>
  </r>
  <r>
    <n v="70737"/>
    <n v="50874521"/>
    <x v="186"/>
    <n v="15"/>
    <s v="09A"/>
    <s v="Murder, non-negligent"/>
    <n v="1"/>
    <s v="9C10"/>
    <s v="Residence, Home (Includes Apartment)"/>
    <n v="155"/>
    <s v="GEORGIA"/>
    <s v="ST"/>
    <s v=""/>
    <s v="HOUSTON"/>
    <n v="77029"/>
  </r>
  <r>
    <n v="69800"/>
    <n v="50199121"/>
    <x v="187"/>
    <n v="6"/>
    <s v="09A"/>
    <s v="Murder, non-negligent"/>
    <n v="1"/>
    <s v="6B20"/>
    <s v="Parking Lot, Garage"/>
    <n v="1000"/>
    <s v="PINEMONT"/>
    <s v="DR"/>
    <s v=""/>
    <s v="HOUSTON"/>
    <n v="77091"/>
  </r>
  <r>
    <n v="69213"/>
    <n v="49819021"/>
    <x v="188"/>
    <n v="11"/>
    <s v="09A"/>
    <s v="Murder, non-negligent"/>
    <n v="2"/>
    <s v="13D20"/>
    <s v="Parking Lot, Garage"/>
    <n v="8400"/>
    <s v="BROADWAY"/>
    <s v="ST"/>
    <s v=""/>
    <s v="HOUSTON"/>
    <n v="77061"/>
  </r>
  <r>
    <n v="68378"/>
    <n v="49177421"/>
    <x v="189"/>
    <n v="0"/>
    <s v="09A"/>
    <s v="Murder, non-negligent"/>
    <n v="1"/>
    <s v="3B50"/>
    <s v="Hotel, Motel, ETC"/>
    <n v="5006"/>
    <s v="NORTH"/>
    <s v="FWY"/>
    <s v=""/>
    <s v="HOUSTON"/>
    <n v="77022"/>
  </r>
  <r>
    <n v="66359"/>
    <n v="47690121"/>
    <x v="190"/>
    <n v="2"/>
    <s v="09A"/>
    <s v="Murder, non-negligent"/>
    <n v="1"/>
    <s v="19G10"/>
    <s v="Highway, Road, Street, Alley"/>
    <n v="9418"/>
    <s v="CONCOURSE"/>
    <s v="DR"/>
    <s v=""/>
    <s v="HOUSTON"/>
    <n v="77036"/>
  </r>
  <r>
    <n v="66636"/>
    <n v="47894521"/>
    <x v="190"/>
    <n v="15"/>
    <s v="09A"/>
    <s v="Murder, non-negligent"/>
    <n v="1"/>
    <s v="3B30"/>
    <s v="Parking Lot, Garage"/>
    <n v="4831"/>
    <s v="SHEPHERD"/>
    <s v="DR"/>
    <s v="N"/>
    <s v="HOUSTON"/>
    <n v="77018"/>
  </r>
  <r>
    <n v="66156"/>
    <n v="47556821"/>
    <x v="191"/>
    <n v="21"/>
    <s v="09A"/>
    <s v="Murder, non-negligent"/>
    <n v="1"/>
    <s v="20G30"/>
    <s v="Convenience Store"/>
    <n v="2901"/>
    <s v="WALNUT BEND"/>
    <s v="LN"/>
    <s v=""/>
    <s v="HOUSTON"/>
    <n v="77042"/>
  </r>
  <r>
    <n v="66217"/>
    <n v="47602521"/>
    <x v="191"/>
    <n v="22"/>
    <s v="09A"/>
    <s v="Murder, non-negligent"/>
    <n v="1"/>
    <s v="17E10"/>
    <s v="Convenience Store"/>
    <n v="6001"/>
    <s v="BISSONNET"/>
    <s v="ST"/>
    <s v=""/>
    <s v="HOUSTON"/>
    <n v="77081"/>
  </r>
  <r>
    <n v="65966"/>
    <n v="47403621"/>
    <x v="191"/>
    <n v="15"/>
    <s v="09A"/>
    <s v="Murder, non-negligent"/>
    <n v="1"/>
    <s v="6B30"/>
    <s v="Residence, Home (Includes Apartment)"/>
    <n v="6200"/>
    <s v="TIDWELL"/>
    <s v="RD"/>
    <s v="W"/>
    <s v="HOUSTON"/>
    <n v="77092"/>
  </r>
  <r>
    <n v="65315"/>
    <n v="46980221"/>
    <x v="192"/>
    <n v="18"/>
    <s v="09A"/>
    <s v="Murder, non-negligent"/>
    <n v="1"/>
    <s v="14D20"/>
    <s v="Highway, Road, Street, Alley"/>
    <n v="9310"/>
    <s v="ST LO"/>
    <s v="RD"/>
    <s v=""/>
    <s v="HOUSTON"/>
    <n v="77033"/>
  </r>
  <r>
    <n v="62369"/>
    <n v="44729821"/>
    <x v="193"/>
    <n v="13"/>
    <s v="09A"/>
    <s v="Murder, non-negligent"/>
    <n v="1"/>
    <s v="7C10"/>
    <s v="Highway, Road, Street, Alley"/>
    <n v="1800"/>
    <s v="ST ELMO ST."/>
    <s v=""/>
    <s v=""/>
    <s v="HOUSTON"/>
    <n v="77020"/>
  </r>
  <r>
    <n v="62435"/>
    <n v="44784521"/>
    <x v="193"/>
    <n v="15"/>
    <s v="09A"/>
    <s v="Murder, non-negligent"/>
    <n v="1"/>
    <s v="6B40"/>
    <s v="Residence, Home (Includes Apartment)"/>
    <n v="1415"/>
    <s v="GULF BANK"/>
    <s v="RD"/>
    <s v="W"/>
    <s v="HOUSTON"/>
    <n v="77088"/>
  </r>
  <r>
    <n v="61640"/>
    <n v="44231821"/>
    <x v="194"/>
    <n v="12"/>
    <s v="09A"/>
    <s v="Murder, non-negligent"/>
    <n v="2"/>
    <s v="20G30"/>
    <s v="Highway, Road, Street, Alley"/>
    <n v="11100"/>
    <s v="RICHMOND"/>
    <s v="AVE"/>
    <s v=""/>
    <s v="HOUSTON"/>
    <n v="77082"/>
  </r>
  <r>
    <n v="61933"/>
    <n v="44432721"/>
    <x v="194"/>
    <n v="21"/>
    <s v="09A"/>
    <s v="Murder, non-negligent"/>
    <n v="1"/>
    <s v="5F10"/>
    <s v="Parking Lot, Garage"/>
    <n v="7620"/>
    <s v="KATY"/>
    <s v="FWY"/>
    <s v=""/>
    <s v="HOUSTON"/>
    <n v="77055"/>
  </r>
  <r>
    <n v="60397"/>
    <n v="43401721"/>
    <x v="195"/>
    <n v="16"/>
    <s v="09A"/>
    <s v="Murder, non-negligent"/>
    <n v="1"/>
    <s v="12D20"/>
    <s v="Highway, Road, Street, Alley"/>
    <n v="13800"/>
    <s v="GULF"/>
    <s v="FWY"/>
    <s v=""/>
    <s v="HOUSTON"/>
    <n v="77089"/>
  </r>
  <r>
    <n v="60442"/>
    <n v="43434921"/>
    <x v="195"/>
    <n v="17"/>
    <s v="09A"/>
    <s v="Murder, non-negligent"/>
    <n v="1"/>
    <s v="4F30"/>
    <s v="Parking Lot, Garage"/>
    <n v="14838"/>
    <s v="PARK ROW"/>
    <s v="DR"/>
    <s v=""/>
    <s v="HOUSTON"/>
    <n v="77084"/>
  </r>
  <r>
    <n v="58093"/>
    <n v="41676121"/>
    <x v="196"/>
    <n v="6"/>
    <s v="09A"/>
    <s v="Murder, non-negligent"/>
    <n v="1"/>
    <s v="20G10"/>
    <s v="Bank, Savings &amp; Loan"/>
    <n v="10000"/>
    <s v="HARWIN"/>
    <s v="DR"/>
    <s v=""/>
    <s v="HOUSTON"/>
    <n v="77036"/>
  </r>
  <r>
    <n v="57814"/>
    <n v="41503021"/>
    <x v="197"/>
    <n v="18"/>
    <s v="09A"/>
    <s v="Murder, non-negligent"/>
    <n v="1"/>
    <s v="16E20"/>
    <s v="Parking Lot, Garage"/>
    <n v="3815"/>
    <s v="FUQUA"/>
    <s v="ST"/>
    <s v="W"/>
    <s v="HOUSTON"/>
    <n v="77053"/>
  </r>
  <r>
    <n v="56683"/>
    <n v="40697521"/>
    <x v="198"/>
    <n v="0"/>
    <s v="09A"/>
    <s v="Murder, non-negligent"/>
    <n v="1"/>
    <s v="10H60"/>
    <s v="Parking Lot, Garage"/>
    <n v="3354"/>
    <s v="DIXIE"/>
    <s v="DR"/>
    <s v=""/>
    <s v="HOUSTON"/>
    <n v="77021"/>
  </r>
  <r>
    <n v="54141"/>
    <n v="38869821"/>
    <x v="199"/>
    <n v="12"/>
    <s v="09A"/>
    <s v="Murder, non-negligent"/>
    <n v="1"/>
    <s v="14D20"/>
    <s v="Residence, Home (Includes Apartment)"/>
    <n v="4112"/>
    <s v="REDBUD"/>
    <s v="ST"/>
    <s v=""/>
    <s v="HOUSTON"/>
    <n v="77051"/>
  </r>
  <r>
    <n v="53805"/>
    <n v="38624321"/>
    <x v="200"/>
    <n v="23"/>
    <s v="09A"/>
    <s v="Murder, non-negligent"/>
    <n v="1"/>
    <s v="20G30"/>
    <s v="Hotel, Motel, ETC"/>
    <n v="2930"/>
    <s v="SAM HOUSTON"/>
    <s v="PKWY"/>
    <s v="W"/>
    <s v="HOUSTON"/>
    <n v="77042"/>
  </r>
  <r>
    <n v="51382"/>
    <n v="36936721"/>
    <x v="201"/>
    <n v="10"/>
    <s v="09A"/>
    <s v="Murder, non-negligent"/>
    <n v="1"/>
    <s v="19G10"/>
    <s v="Parking Lot, Garage"/>
    <n v="8405"/>
    <s v="WILCREST"/>
    <s v="DR"/>
    <s v=""/>
    <s v="HOUSTON"/>
    <n v="77072"/>
  </r>
  <r>
    <n v="50660"/>
    <n v="36410021"/>
    <x v="202"/>
    <n v="9"/>
    <s v="09A"/>
    <s v="Murder, non-negligent"/>
    <n v="1"/>
    <s v="18F60"/>
    <s v="Hotel, Motel, ETC"/>
    <n v="8200"/>
    <s v="SOUTHWEST"/>
    <s v="FWY"/>
    <s v=""/>
    <s v="HOUSTON"/>
    <n v="77036"/>
  </r>
  <r>
    <n v="51140"/>
    <n v="36930721"/>
    <x v="202"/>
    <n v="23"/>
    <s v="09A"/>
    <s v="Murder, non-negligent"/>
    <n v="1"/>
    <s v="20G30"/>
    <s v="Parking Lot, Garage"/>
    <n v="12360"/>
    <s v="RICHMOND"/>
    <s v="AVE"/>
    <s v=""/>
    <s v="HOUSTON"/>
    <n v="77082"/>
  </r>
  <r>
    <n v="50283"/>
    <n v="36095821"/>
    <x v="203"/>
    <n v="15"/>
    <s v="09A"/>
    <s v="Murder, non-negligent"/>
    <n v="1"/>
    <s v="10H20"/>
    <s v="Highway, Road, Street, Alley"/>
    <n v="801"/>
    <s v="TELEPHONE"/>
    <s v="RD"/>
    <s v=""/>
    <s v="HOUSTON"/>
    <n v="77023"/>
  </r>
  <r>
    <n v="48630"/>
    <n v="34859021"/>
    <x v="204"/>
    <n v="3"/>
    <s v="09A"/>
    <s v="Murder, non-negligent"/>
    <n v="1"/>
    <s v="7C20"/>
    <s v="Parking Lot, Garage"/>
    <n v="4914"/>
    <s v="KASHMERE"/>
    <s v="ST"/>
    <s v=""/>
    <s v="HOUSTON"/>
    <n v="77026"/>
  </r>
  <r>
    <n v="48208"/>
    <n v="34521621"/>
    <x v="205"/>
    <n v="13"/>
    <s v="09A"/>
    <s v="Murder, non-negligent"/>
    <n v="1"/>
    <s v="18F60"/>
    <s v="Convenience Store"/>
    <n v="8200"/>
    <s v="SOUTHWEST"/>
    <s v="FWY"/>
    <s v=""/>
    <s v="HOUSTON"/>
    <n v="77036"/>
  </r>
  <r>
    <n v="48493"/>
    <n v="34798221"/>
    <x v="205"/>
    <n v="22"/>
    <s v="09A"/>
    <s v="Murder, non-negligent"/>
    <n v="1"/>
    <s v="22B30"/>
    <s v="Highway, Road, Street, Alley"/>
    <n v="720"/>
    <s v="SAM HOUSTON"/>
    <s v="PKWY"/>
    <s v="N"/>
    <s v="HOUSTON"/>
    <n v="77060"/>
  </r>
  <r>
    <n v="46796"/>
    <n v="33666621"/>
    <x v="206"/>
    <n v="8"/>
    <s v="09A"/>
    <s v="Murder, non-negligent"/>
    <n v="1"/>
    <s v="14D50"/>
    <s v="Church, Synagogue, Temple"/>
    <n v="5300"/>
    <s v="ALMEDA GENOA"/>
    <s v="RD"/>
    <s v=""/>
    <s v="HOUSTON"/>
    <n v="77048"/>
  </r>
  <r>
    <n v="46613"/>
    <n v="33461321"/>
    <x v="206"/>
    <n v="0"/>
    <s v="09A"/>
    <s v="Murder, non-negligent"/>
    <n v="1"/>
    <s v="12D10"/>
    <s v="Highway, Road, Street, Alley"/>
    <n v="9809"/>
    <s v="FABIOLA"/>
    <s v="DR"/>
    <s v=""/>
    <s v="HOUSTON"/>
    <n v="77075"/>
  </r>
  <r>
    <n v="46752"/>
    <n v="33543921"/>
    <x v="206"/>
    <n v="6"/>
    <s v="09A"/>
    <s v="Murder, non-negligent"/>
    <n v="1"/>
    <s v="14D10"/>
    <s v="Highway, Road, Street, Alley"/>
    <n v="6812"/>
    <s v="EASTWOOD"/>
    <s v="ST"/>
    <s v=""/>
    <s v="HOUSTON"/>
    <n v="77021"/>
  </r>
  <r>
    <n v="46092"/>
    <n v="33082121"/>
    <x v="207"/>
    <n v="9"/>
    <s v="09A"/>
    <s v="Murder, non-negligent"/>
    <n v="1"/>
    <s v="6B20"/>
    <s v="Residence, Home (Includes Apartment)"/>
    <n v="838"/>
    <s v="GREEN MEADOW"/>
    <s v="LN"/>
    <s v=""/>
    <s v="HOUSTON"/>
    <n v="77091"/>
  </r>
  <r>
    <n v="46577"/>
    <n v="33424121"/>
    <x v="207"/>
    <n v="23"/>
    <s v="09A"/>
    <s v="Murder, non-negligent"/>
    <n v="1"/>
    <s v="10H40"/>
    <s v="Highway, Road, Street, Alley"/>
    <n v="2017"/>
    <s v="MAIN"/>
    <s v="ST"/>
    <s v=""/>
    <s v="HOUSTON"/>
    <n v="77002"/>
  </r>
  <r>
    <n v="46587"/>
    <n v="33450621"/>
    <x v="207"/>
    <n v="23"/>
    <s v="09A"/>
    <s v="Murder, non-negligent"/>
    <n v="1"/>
    <s v="9C20"/>
    <s v="Bar, Nightclub"/>
    <n v="7698"/>
    <s v="LYONS"/>
    <s v="AVE"/>
    <s v=""/>
    <s v="HOUSTON"/>
    <n v="77020"/>
  </r>
  <r>
    <n v="45195"/>
    <n v="32418821"/>
    <x v="208"/>
    <n v="23"/>
    <s v="09A"/>
    <s v="Murder, non-negligent"/>
    <n v="3"/>
    <s v="20G10"/>
    <s v="Parking Lot, Garage"/>
    <n v="6300"/>
    <s v="RANCHESTER"/>
    <s v="DR"/>
    <s v=""/>
    <s v="HOUSTON"/>
    <n v="77036"/>
  </r>
  <r>
    <n v="45144"/>
    <n v="32376321"/>
    <x v="208"/>
    <n v="22"/>
    <s v="09A"/>
    <s v="Murder, non-negligent"/>
    <n v="1"/>
    <s v="19G40"/>
    <s v="Parking Lot, Garage"/>
    <n v="11303"/>
    <s v="BISSONNET"/>
    <s v="ST"/>
    <s v=""/>
    <s v="HOUSTON"/>
    <n v="77099"/>
  </r>
  <r>
    <n v="44514"/>
    <n v="31907221"/>
    <x v="209"/>
    <n v="23"/>
    <s v="09A"/>
    <s v="Murder, non-negligent"/>
    <n v="2"/>
    <s v="1A20"/>
    <s v="Residence, Home (Includes Apartment)"/>
    <n v="900"/>
    <s v="LAMB"/>
    <s v=""/>
    <s v=""/>
    <s v="HOUSTON"/>
    <n v="77019"/>
  </r>
  <r>
    <n v="44261"/>
    <n v="31749621"/>
    <x v="209"/>
    <n v="16"/>
    <s v="09A"/>
    <s v="Murder, non-negligent"/>
    <n v="1"/>
    <s v="12D30"/>
    <s v="Residence, Home (Includes Apartment)"/>
    <n v="12115"/>
    <s v="PALMTON"/>
    <s v=""/>
    <s v=""/>
    <s v="HOUSTON"/>
    <n v="77034"/>
  </r>
  <r>
    <n v="43250"/>
    <n v="30964421"/>
    <x v="210"/>
    <n v="2"/>
    <s v="09A"/>
    <s v="Murder, non-negligent"/>
    <n v="1"/>
    <s v="10H40"/>
    <s v="Highway, Road, Street, Alley"/>
    <n v="2900"/>
    <s v="FANNIN"/>
    <s v="ST"/>
    <s v=""/>
    <s v="HOUSTON"/>
    <n v="77002"/>
  </r>
  <r>
    <n v="42001"/>
    <n v="30120921"/>
    <x v="211"/>
    <n v="4"/>
    <s v="09A"/>
    <s v="Murder, non-negligent"/>
    <n v="1"/>
    <s v="19G50"/>
    <s v="Hotel, Motel, ETC"/>
    <n v="9610"/>
    <s v="SAM HOUSTON"/>
    <s v="PKWY"/>
    <s v="W"/>
    <s v="HOUSTON"/>
    <n v="77099"/>
  </r>
  <r>
    <n v="42201"/>
    <n v="30280721"/>
    <x v="211"/>
    <n v="14"/>
    <s v="09A"/>
    <s v="Murder, non-negligent"/>
    <n v="1"/>
    <s v="3B50"/>
    <s v="Parking Lot, Garage"/>
    <n v="4710"/>
    <s v="NORTH"/>
    <s v="FWY"/>
    <s v=""/>
    <s v="HOUSTON"/>
    <n v="77022"/>
  </r>
  <r>
    <n v="41242"/>
    <n v="30746621"/>
    <x v="212"/>
    <n v="0"/>
    <s v="09A"/>
    <s v="Murder, non-negligent"/>
    <n v="1"/>
    <s v="15E40"/>
    <s v="Highway, Road, Street, Alley"/>
    <n v="812"/>
    <s v="HOLMES"/>
    <s v="RD"/>
    <s v=""/>
    <s v="HOUSTON"/>
    <n v="77045"/>
  </r>
  <r>
    <n v="41630"/>
    <n v="29864921"/>
    <x v="212"/>
    <n v="16"/>
    <s v="09A"/>
    <s v="Murder, non-negligent"/>
    <n v="1"/>
    <s v="17E40"/>
    <s v="Highway, Road, Street, Alley"/>
    <n v="11300"/>
    <s v="SANDPIPER"/>
    <s v="DR"/>
    <s v=""/>
    <s v="HOUSTON"/>
    <n v="77035"/>
  </r>
  <r>
    <n v="40609"/>
    <n v="29052521"/>
    <x v="213"/>
    <n v="0"/>
    <s v="09A"/>
    <s v="Murder, non-negligent"/>
    <n v="1"/>
    <s v="1A50"/>
    <s v="Residence, Home (Includes Apartment)"/>
    <n v="2990"/>
    <s v="BISSONNET"/>
    <s v="ST"/>
    <s v=""/>
    <s v="HOUSTON"/>
    <n v="77005"/>
  </r>
  <r>
    <n v="39510"/>
    <n v="28233321"/>
    <x v="214"/>
    <n v="10"/>
    <s v="09A"/>
    <s v="Murder, non-negligent"/>
    <n v="2"/>
    <s v="12D10"/>
    <s v="Residence, Home (Includes Apartment)"/>
    <n v="11150"/>
    <s v="CAYMAN MIST"/>
    <s v="DR"/>
    <s v=""/>
    <s v="HOUSTON"/>
    <n v="77075"/>
  </r>
  <r>
    <n v="39565"/>
    <n v="28284921"/>
    <x v="214"/>
    <n v="12"/>
    <s v="09A"/>
    <s v="Murder, non-negligent"/>
    <n v="1"/>
    <s v="8C40"/>
    <s v="Residence, Home (Includes Apartment)"/>
    <n v="8702"/>
    <s v="BROCK PARK"/>
    <s v="BLVD"/>
    <s v=""/>
    <s v="HOUSTON"/>
    <n v="77078"/>
  </r>
  <r>
    <n v="38542"/>
    <n v="27616221"/>
    <x v="215"/>
    <n v="0"/>
    <s v="09A"/>
    <s v="Murder, non-negligent"/>
    <n v="1"/>
    <s v="10H60"/>
    <s v="Highway, Road, Street, Alley"/>
    <n v="2409"/>
    <s v="ARBOR"/>
    <s v="ST"/>
    <s v=""/>
    <s v="HOUSTON"/>
    <n v="77004"/>
  </r>
  <r>
    <n v="37854"/>
    <n v="27201521"/>
    <x v="216"/>
    <n v="1"/>
    <s v="09A"/>
    <s v="Murder, non-negligent"/>
    <n v="1"/>
    <s v="15E11"/>
    <s v="Service, Gas Station"/>
    <n v="9000"/>
    <s v="RENWICK"/>
    <s v="DR"/>
    <s v=""/>
    <s v="HOUSTON"/>
    <n v="77096"/>
  </r>
  <r>
    <n v="37533"/>
    <n v="26992021"/>
    <x v="217"/>
    <n v="17"/>
    <s v="09A"/>
    <s v="Murder, non-negligent"/>
    <n v="1"/>
    <s v="20G70"/>
    <s v="Residence, Home (Includes Apartment)"/>
    <n v="2700"/>
    <s v="DAIRY ASHFORD"/>
    <s v="RD"/>
    <s v="S"/>
    <s v="HOUSTON"/>
    <n v="77082"/>
  </r>
  <r>
    <n v="36959"/>
    <n v="26626421"/>
    <x v="218"/>
    <n v="21"/>
    <s v="09A"/>
    <s v="Murder, non-negligent"/>
    <n v="1"/>
    <s v="18F60"/>
    <s v="Other, Unknown"/>
    <n v="8708"/>
    <s v="BEECHNUT"/>
    <s v="ST"/>
    <s v=""/>
    <s v="HOUSTON"/>
    <n v="77036"/>
  </r>
  <r>
    <n v="36273"/>
    <n v="26134421"/>
    <x v="219"/>
    <n v="21"/>
    <s v="09A"/>
    <s v="Murder, non-negligent"/>
    <n v="1"/>
    <s v="6B10"/>
    <s v="Residence, Home (Includes Apartment)"/>
    <n v="330"/>
    <s v="ROSAMOND"/>
    <s v=""/>
    <s v=""/>
    <s v="HOUSTON"/>
    <n v="77076"/>
  </r>
  <r>
    <n v="36107"/>
    <n v="26038021"/>
    <x v="219"/>
    <n v="17"/>
    <s v="09A"/>
    <s v="Murder, non-negligent"/>
    <n v="1"/>
    <s v="10H50"/>
    <s v="Convenience Store"/>
    <n v="3341"/>
    <s v="WINBERN"/>
    <s v=""/>
    <s v=""/>
    <s v="HOUSTON"/>
    <n v="77004"/>
  </r>
  <r>
    <n v="35225"/>
    <n v="25357721"/>
    <x v="220"/>
    <n v="10"/>
    <s v="09A"/>
    <s v="Murder, non-negligent"/>
    <n v="1"/>
    <s v="18F50"/>
    <s v="Other, Unknown"/>
    <n v="7250"/>
    <s v="HARWIN"/>
    <s v="DR"/>
    <s v=""/>
    <s v="HOUSTON"/>
    <n v="77036"/>
  </r>
  <r>
    <n v="35090"/>
    <n v="25238221"/>
    <x v="220"/>
    <n v="3"/>
    <s v="09A"/>
    <s v="Murder, non-negligent"/>
    <n v="1"/>
    <s v="20G30"/>
    <s v="Parking Lot, Garage"/>
    <n v="2929"/>
    <s v="HAYES"/>
    <s v="RD"/>
    <s v=""/>
    <s v="HOUSTON"/>
    <n v="77082"/>
  </r>
  <r>
    <n v="35038"/>
    <n v="25214621"/>
    <x v="220"/>
    <n v="0"/>
    <s v="09A"/>
    <s v="Murder, non-negligent"/>
    <n v="1"/>
    <s v="7C20"/>
    <s v="Convenience Store"/>
    <n v="5001"/>
    <s v="CRANE"/>
    <s v="ST"/>
    <s v=""/>
    <s v="HOUSTON"/>
    <n v="77026"/>
  </r>
  <r>
    <n v="35030"/>
    <n v="25211321"/>
    <x v="220"/>
    <n v="0"/>
    <s v="09A"/>
    <s v="Murder, non-negligent"/>
    <n v="1"/>
    <s v="14D40"/>
    <s v="Residence, Home (Includes Apartment)"/>
    <n v="11911"/>
    <s v="MARTIN LUTHER KING"/>
    <s v="BLVD"/>
    <s v=""/>
    <s v="HOUSTON"/>
    <n v="77048"/>
  </r>
  <r>
    <n v="35025"/>
    <n v="25205821"/>
    <x v="220"/>
    <n v="0"/>
    <s v="09A"/>
    <s v="Murder, non-negligent"/>
    <n v="1"/>
    <s v="14D20"/>
    <s v="Parking Lot, Garage"/>
    <n v="3901"/>
    <s v="LOCKHART"/>
    <s v="ST"/>
    <s v=""/>
    <s v="HOUSTON"/>
    <n v="77051"/>
  </r>
  <r>
    <n v="35637"/>
    <n v="25668521"/>
    <x v="220"/>
    <n v="22"/>
    <s v="09A"/>
    <s v="Murder, non-negligent"/>
    <n v="1"/>
    <s v="16E40"/>
    <s v="Residence, Home (Includes Apartment)"/>
    <n v="15130"/>
    <s v="FOUR WINDS"/>
    <s v="DR"/>
    <s v=""/>
    <s v="HOUSTON"/>
    <n v="77489"/>
  </r>
  <r>
    <n v="34381"/>
    <n v="24732721"/>
    <x v="221"/>
    <n v="0"/>
    <s v="09A"/>
    <s v="Murder, non-negligent"/>
    <n v="1"/>
    <s v="15E30"/>
    <s v="Residence, Home (Includes Apartment)"/>
    <n v="4045"/>
    <s v="LINKWOOD"/>
    <s v="DR"/>
    <s v=""/>
    <s v="HOUSTON"/>
    <n v="77025"/>
  </r>
  <r>
    <n v="32600"/>
    <n v="23518721"/>
    <x v="222"/>
    <n v="11"/>
    <s v="09A"/>
    <s v="Murder, non-negligent"/>
    <n v="1"/>
    <s v="20G70"/>
    <s v="Residence, Home (Includes Apartment)"/>
    <n v="12601"/>
    <s v="ASHFORD MEADOW"/>
    <s v="DR"/>
    <s v=""/>
    <s v="HOUSTON"/>
    <n v="77082"/>
  </r>
  <r>
    <n v="32417"/>
    <n v="23407021"/>
    <x v="222"/>
    <n v="2"/>
    <s v="09A"/>
    <s v="Murder, non-negligent"/>
    <n v="1"/>
    <s v="9C30"/>
    <s v="Bar, Nightclub"/>
    <n v="11095"/>
    <s v="EAST"/>
    <s v="FWY"/>
    <s v=""/>
    <s v="HOUSTON"/>
    <n v="77013"/>
  </r>
  <r>
    <n v="32121"/>
    <n v="23185621"/>
    <x v="223"/>
    <n v="17"/>
    <s v="09A"/>
    <s v="Murder, non-negligent"/>
    <n v="1"/>
    <s v="14D30"/>
    <s v="Residence, Home (Includes Apartment)"/>
    <n v="5402"/>
    <s v="CHENNAULT"/>
    <s v="RD"/>
    <s v=""/>
    <s v="HOUSTON"/>
    <n v="77033"/>
  </r>
  <r>
    <n v="31063"/>
    <n v="22225521"/>
    <x v="224"/>
    <n v="13"/>
    <s v="09A"/>
    <s v="Murder, non-negligent"/>
    <n v="1"/>
    <s v="7C20"/>
    <s v="Jail, Prison"/>
    <n v="5656"/>
    <s v="KELLEY"/>
    <s v="ST"/>
    <s v=""/>
    <s v="HOUSTON"/>
    <n v="77026"/>
  </r>
  <r>
    <n v="31102"/>
    <n v="22260221"/>
    <x v="224"/>
    <n v="15"/>
    <s v="09A"/>
    <s v="Murder, non-negligent"/>
    <n v="1"/>
    <s v="10H40"/>
    <s v="Highway, Road, Street, Alley"/>
    <n v="2000"/>
    <s v="FANNIN"/>
    <s v="ST"/>
    <s v=""/>
    <s v="HOUSTON"/>
    <n v="77002"/>
  </r>
  <r>
    <n v="31132"/>
    <n v="22291021"/>
    <x v="224"/>
    <n v="17"/>
    <s v="09A"/>
    <s v="Murder, non-negligent"/>
    <n v="1"/>
    <s v="8C10"/>
    <s v="Highway, Road, Street, Alley"/>
    <n v="7501"/>
    <s v="LAVENDER"/>
    <s v="ST"/>
    <s v=""/>
    <s v="HOUSTON"/>
    <n v="77016"/>
  </r>
  <r>
    <n v="30469"/>
    <n v="21577021"/>
    <x v="225"/>
    <n v="2"/>
    <s v="09A"/>
    <s v="Murder, non-negligent"/>
    <n v="1"/>
    <s v="13D10"/>
    <s v="Service, Gas Station"/>
    <n v="7240"/>
    <s v="LONG"/>
    <s v="DR"/>
    <s v=""/>
    <s v="HOUSTON"/>
    <n v="77087"/>
  </r>
  <r>
    <n v="30131"/>
    <n v="21146321"/>
    <x v="226"/>
    <n v="1"/>
    <s v="09A"/>
    <s v="Murder, non-negligent"/>
    <n v="1"/>
    <s v="11H20"/>
    <s v="Residence, Home (Includes Apartment)"/>
    <n v="7575"/>
    <s v="OFFICE CITY"/>
    <s v="DR"/>
    <s v=""/>
    <s v="HOUSTON"/>
    <n v="77012"/>
  </r>
  <r>
    <n v="29657"/>
    <n v="20812521"/>
    <x v="227"/>
    <n v="3"/>
    <s v="09A"/>
    <s v="Murder, non-negligent"/>
    <n v="1"/>
    <s v="18F60"/>
    <s v="Highway, Road, Street, Alley"/>
    <n v="9422"/>
    <s v="HARWIN"/>
    <s v="DR"/>
    <s v=""/>
    <s v="HOUSTON"/>
    <n v="77036"/>
  </r>
  <r>
    <n v="27755"/>
    <n v="19493021"/>
    <x v="228"/>
    <n v="7"/>
    <s v="09A"/>
    <s v="Murder, non-negligent"/>
    <n v="1"/>
    <s v="22B20"/>
    <s v="Other, Unknown"/>
    <n v="1303"/>
    <s v="GEARS"/>
    <s v="RD"/>
    <s v=""/>
    <s v="HOUSTON"/>
    <n v="77067"/>
  </r>
  <r>
    <n v="27161"/>
    <n v="19102421"/>
    <x v="229"/>
    <n v="9"/>
    <s v="09A"/>
    <s v="Murder, non-negligent"/>
    <n v="1"/>
    <s v="9C30"/>
    <s v="Jail, Prison"/>
    <n v="10950"/>
    <s v="BEAUMONT"/>
    <s v="HWY"/>
    <s v=""/>
    <s v="HOUSTON"/>
    <n v="77013"/>
  </r>
  <r>
    <n v="27562"/>
    <n v="19370821"/>
    <x v="229"/>
    <n v="21"/>
    <s v="09A"/>
    <s v="Murder, non-negligent"/>
    <n v="1"/>
    <s v="10H10"/>
    <s v="Residence, Home (Includes Apartment)"/>
    <n v="305"/>
    <s v="BRYAN"/>
    <s v=""/>
    <s v="N"/>
    <s v="HOUSTON"/>
    <n v="77011"/>
  </r>
  <r>
    <n v="27576"/>
    <n v="19380021"/>
    <x v="229"/>
    <n v="21"/>
    <s v="09A"/>
    <s v="Murder, non-negligent"/>
    <n v="1"/>
    <s v="3B40"/>
    <s v="Highway, Road, Street, Alley"/>
    <n v="311"/>
    <s v="DELZ"/>
    <s v="DR"/>
    <s v="E"/>
    <s v="HOUSTON"/>
    <n v="77022"/>
  </r>
  <r>
    <n v="26478"/>
    <n v="18599421"/>
    <x v="230"/>
    <n v="9"/>
    <s v="09A"/>
    <s v="Murder, non-negligent"/>
    <n v="1"/>
    <s v="17E40"/>
    <s v="Parking Lot, Garage"/>
    <n v="12304"/>
    <s v="FONDREN"/>
    <s v="RD"/>
    <s v=""/>
    <s v="HOUSTON"/>
    <n v="77071"/>
  </r>
  <r>
    <n v="25036"/>
    <n v="17648321"/>
    <x v="231"/>
    <n v="3"/>
    <s v="09A"/>
    <s v="Murder, non-negligent"/>
    <n v="1"/>
    <s v="14D10"/>
    <s v="Bar, Nightclub"/>
    <n v="4822"/>
    <s v="MARTIN LUTHER KING"/>
    <s v="BLVD"/>
    <s v=""/>
    <s v="HOUSTON"/>
    <n v="77021"/>
  </r>
  <r>
    <n v="25463"/>
    <n v="17935221"/>
    <x v="231"/>
    <n v="20"/>
    <s v="09A"/>
    <s v="Murder, non-negligent"/>
    <n v="1"/>
    <s v="20G70"/>
    <s v="Residence, Home (Includes Apartment)"/>
    <n v="1910"/>
    <s v="WESTMEAD"/>
    <s v="DR"/>
    <s v=""/>
    <s v="HOUSTON"/>
    <n v="77077"/>
  </r>
  <r>
    <n v="24509"/>
    <n v="17324421"/>
    <x v="232"/>
    <n v="13"/>
    <s v="09A"/>
    <s v="Murder, non-negligent"/>
    <n v="1"/>
    <s v="8C50"/>
    <s v="Parking Lot, Garage"/>
    <n v="8600"/>
    <s v="STERLINGSHIRE"/>
    <s v=""/>
    <s v=""/>
    <s v="HOUSTON"/>
    <n v="77078"/>
  </r>
  <r>
    <n v="24332"/>
    <n v="17199621"/>
    <x v="232"/>
    <n v="4"/>
    <s v="09A"/>
    <s v="Murder, non-negligent"/>
    <n v="1"/>
    <s v="5F20"/>
    <s v="Highway, Road, Street, Alley"/>
    <n v="8500"/>
    <s v="RANNIE"/>
    <s v="RD"/>
    <s v=""/>
    <s v="HOUSTON"/>
    <n v="77080"/>
  </r>
  <r>
    <n v="24753"/>
    <n v="17485721"/>
    <x v="232"/>
    <n v="20"/>
    <s v="09A"/>
    <s v="Murder, non-negligent"/>
    <n v="1"/>
    <s v="19G10"/>
    <s v="Parking Lot, Garage"/>
    <n v="7911"/>
    <s v="WILCREST"/>
    <s v="DR"/>
    <s v=""/>
    <s v="HOUSTON"/>
    <n v="77072"/>
  </r>
  <r>
    <n v="24766"/>
    <n v="17500821"/>
    <x v="232"/>
    <n v="20"/>
    <s v="09A"/>
    <s v="Murder, non-negligent"/>
    <n v="1"/>
    <s v="13D20"/>
    <s v="Highway, Road, Street, Alley"/>
    <n v="6358"/>
    <s v="TELEPHONE"/>
    <s v="RD"/>
    <s v=""/>
    <s v="HOUSTON"/>
    <n v="77087"/>
  </r>
  <r>
    <n v="24111"/>
    <n v="17085121"/>
    <x v="233"/>
    <n v="21"/>
    <s v="09A"/>
    <s v="Murder, non-negligent"/>
    <n v="1"/>
    <s v="9C30"/>
    <s v="Hotel, Motel, ETC"/>
    <n v="10801"/>
    <s v="EAST"/>
    <s v="FWY"/>
    <s v=""/>
    <s v="HOUSTON"/>
    <n v="77013"/>
  </r>
  <r>
    <n v="21167"/>
    <n v="14952021"/>
    <x v="234"/>
    <n v="11"/>
    <s v="09A"/>
    <s v="Murder, non-negligent"/>
    <n v="1"/>
    <s v="9C10"/>
    <s v="Field, Woods"/>
    <n v="164"/>
    <s v="CAROLINA"/>
    <s v="ST"/>
    <s v="N"/>
    <s v="HOUSTON"/>
    <n v="77029"/>
  </r>
  <r>
    <n v="21461"/>
    <n v="15132421"/>
    <x v="234"/>
    <n v="18"/>
    <s v="09A"/>
    <s v="Murder, non-negligent"/>
    <n v="1"/>
    <s v="6B10"/>
    <s v="Residence, Home (Includes Apartment)"/>
    <n v="398"/>
    <s v="ROSAMOND"/>
    <s v=""/>
    <s v=""/>
    <s v="HOUSTON"/>
    <n v="77076"/>
  </r>
  <r>
    <n v="20608"/>
    <n v="14584921"/>
    <x v="235"/>
    <n v="16"/>
    <s v="09A"/>
    <s v="Murder, non-negligent"/>
    <n v="1"/>
    <s v="14D20"/>
    <s v="Other, Unknown"/>
    <n v="4400"/>
    <s v="LOOP"/>
    <s v=""/>
    <s v="S"/>
    <s v="HOUSTON"/>
    <n v="77033"/>
  </r>
  <r>
    <n v="18349"/>
    <n v="12835621"/>
    <x v="236"/>
    <n v="4"/>
    <s v="09A"/>
    <s v="Murder, non-negligent"/>
    <n v="1"/>
    <s v="12D10"/>
    <s v="Parking Lot, Garage"/>
    <n v="1221"/>
    <s v="REDFORD"/>
    <s v="ST"/>
    <s v=""/>
    <s v="HOUSTON"/>
    <n v="77034"/>
  </r>
  <r>
    <n v="18733"/>
    <n v="13234421"/>
    <x v="236"/>
    <n v="19"/>
    <s v="09A"/>
    <s v="Murder, non-negligent"/>
    <n v="1"/>
    <s v="12D10"/>
    <s v="Residence, Home (Includes Apartment)"/>
    <n v="10909"/>
    <s v="GULF"/>
    <s v="FWY"/>
    <s v=""/>
    <s v="HOUSTON"/>
    <n v="77034"/>
  </r>
  <r>
    <n v="17093"/>
    <n v="11851321"/>
    <x v="237"/>
    <n v="7"/>
    <s v="09A"/>
    <s v="Murder, non-negligent"/>
    <n v="1"/>
    <s v="22B40"/>
    <s v="Field, Woods"/>
    <n v="6198"/>
    <s v="ALBERT"/>
    <s v="DR"/>
    <s v=""/>
    <s v="HOUSTON"/>
    <n v="77396"/>
  </r>
  <r>
    <n v="17540"/>
    <n v="12220821"/>
    <x v="237"/>
    <n v="20"/>
    <s v="09A"/>
    <s v="Murder, non-negligent"/>
    <n v="1"/>
    <s v="9C10"/>
    <s v="Highway, Road, Street, Alley"/>
    <n v="798"/>
    <s v="FIDELITY"/>
    <s v="ST"/>
    <s v=""/>
    <s v="HOUSTON"/>
    <n v="77029"/>
  </r>
  <r>
    <n v="16530"/>
    <n v="11505021"/>
    <x v="238"/>
    <n v="12"/>
    <s v="09A"/>
    <s v="Murder, non-negligent"/>
    <n v="1"/>
    <s v="13D20"/>
    <s v="Parking Lot, Garage"/>
    <n v="8326"/>
    <s v="BROADWAY"/>
    <s v="ST"/>
    <s v=""/>
    <s v="HOUSTON"/>
    <n v="77061"/>
  </r>
  <r>
    <n v="16622"/>
    <n v="11552521"/>
    <x v="238"/>
    <n v="14"/>
    <s v="09A"/>
    <s v="Murder, non-negligent"/>
    <n v="1"/>
    <s v="3B40"/>
    <s v="Highway, Road, Street, Alley"/>
    <n v="8502"/>
    <s v="MAIN"/>
    <s v="ST"/>
    <s v="N"/>
    <s v="HOUSTON"/>
    <n v="77022"/>
  </r>
  <r>
    <n v="16088"/>
    <n v="11219221"/>
    <x v="239"/>
    <n v="21"/>
    <s v="09A"/>
    <s v="Murder, non-negligent"/>
    <n v="1"/>
    <s v="13D20"/>
    <s v="Parking Lot, Garage"/>
    <n v="8405"/>
    <s v="BROADWAY"/>
    <s v="ST"/>
    <s v=""/>
    <s v="HOUSTON"/>
    <n v="77061"/>
  </r>
  <r>
    <n v="16047"/>
    <n v="11201321"/>
    <x v="239"/>
    <n v="20"/>
    <s v="09A"/>
    <s v="Murder, non-negligent"/>
    <n v="1"/>
    <s v="14D20"/>
    <s v="Highway, Road, Street, Alley"/>
    <n v="5200"/>
    <s v="REED"/>
    <s v="RD"/>
    <s v=""/>
    <s v="HOUSTON"/>
    <n v="77033"/>
  </r>
  <r>
    <n v="14458"/>
    <n v="10184921"/>
    <x v="240"/>
    <n v="15"/>
    <s v="09A"/>
    <s v="Murder, non-negligent"/>
    <n v="1"/>
    <s v="14D40"/>
    <s v="Highway, Road, Street, Alley"/>
    <n v="11398"/>
    <s v="MARTIN LUTHER KING"/>
    <s v="BLVD"/>
    <s v=""/>
    <s v="HOUSTON"/>
    <n v="77048"/>
  </r>
  <r>
    <n v="14585"/>
    <n v="10272721"/>
    <x v="240"/>
    <n v="18"/>
    <s v="09A"/>
    <s v="Murder, non-negligent"/>
    <n v="1"/>
    <s v="10H50"/>
    <s v="Residence, Home (Includes Apartment)"/>
    <n v="2211"/>
    <s v="HADLEY"/>
    <s v="ST"/>
    <s v=""/>
    <s v="HOUSTON"/>
    <n v="77003"/>
  </r>
  <r>
    <n v="11502"/>
    <n v="8062521"/>
    <x v="241"/>
    <n v="10"/>
    <s v="09A"/>
    <s v="Murder, non-negligent"/>
    <n v="1"/>
    <s v="22B20"/>
    <s v="Highway, Road, Street, Alley"/>
    <n v="12961"/>
    <s v="NORTH"/>
    <s v="FWY"/>
    <s v=""/>
    <s v="HOUSTON"/>
    <n v="77067"/>
  </r>
  <r>
    <n v="11800"/>
    <n v="8270421"/>
    <x v="241"/>
    <n v="19"/>
    <s v="09A"/>
    <s v="Murder, non-negligent"/>
    <n v="1"/>
    <s v="17E40"/>
    <s v="Residence, Home (Includes Apartment)"/>
    <n v="12500"/>
    <s v="DUNLAP"/>
    <s v="ST"/>
    <s v=""/>
    <s v="HOUSTON"/>
    <n v="77035"/>
  </r>
  <r>
    <n v="10535"/>
    <n v="7443121"/>
    <x v="242"/>
    <n v="21"/>
    <s v="09A"/>
    <s v="Murder, non-negligent"/>
    <n v="1"/>
    <s v="6B10"/>
    <s v="Residence, Home (Includes Apartment)"/>
    <n v="303"/>
    <s v="ROSAMOND"/>
    <s v=""/>
    <s v=""/>
    <s v="HOUSTON"/>
    <n v="77076"/>
  </r>
  <r>
    <n v="9596"/>
    <n v="6801721"/>
    <x v="243"/>
    <n v="15"/>
    <s v="09A"/>
    <s v="Murder, non-negligent"/>
    <n v="1"/>
    <s v="14D50"/>
    <s v="Highway, Road, Street, Alley"/>
    <n v="13301"/>
    <s v="CULLEN"/>
    <s v="BLVD"/>
    <s v=""/>
    <s v="HOUSTON"/>
    <n v="77047"/>
  </r>
  <r>
    <n v="8650"/>
    <n v="6164421"/>
    <x v="244"/>
    <n v="10"/>
    <s v="09A"/>
    <s v="Murder, non-negligent"/>
    <n v="1"/>
    <s v="17E10"/>
    <s v="Residence, Home (Includes Apartment)"/>
    <n v="6550"/>
    <s v="HILLCROFT"/>
    <s v="AVE"/>
    <s v=""/>
    <s v="HOUSTON"/>
    <n v="77081"/>
  </r>
  <r>
    <n v="8520"/>
    <n v="6038621"/>
    <x v="244"/>
    <n v="2"/>
    <s v="09A"/>
    <s v="Murder, non-negligent"/>
    <n v="1"/>
    <s v="14D30"/>
    <s v="Other, Unknown"/>
    <n v="5715"/>
    <s v="HERON"/>
    <s v="DR"/>
    <s v=""/>
    <s v="HOUSTON"/>
    <n v="77033"/>
  </r>
  <r>
    <n v="8620"/>
    <n v="6137521"/>
    <x v="244"/>
    <n v="9"/>
    <s v="09A"/>
    <s v="Murder, non-negligent"/>
    <n v="1"/>
    <s v="17E10"/>
    <s v="Parking Lot, Garage"/>
    <n v="6000"/>
    <s v="ROOKIN"/>
    <s v="ST"/>
    <s v=""/>
    <s v="HOUSTON"/>
    <n v="77074"/>
  </r>
  <r>
    <n v="8582"/>
    <n v="6073421"/>
    <x v="244"/>
    <n v="7"/>
    <s v="09A"/>
    <s v="Murder, non-negligent"/>
    <n v="1"/>
    <s v="2A10"/>
    <s v="Highway, Road, Street, Alley"/>
    <n v="1709"/>
    <s v="MORRIS"/>
    <s v="ST"/>
    <s v=""/>
    <s v="HOUSTON"/>
    <m/>
  </r>
  <r>
    <n v="7162"/>
    <n v="5031521"/>
    <x v="245"/>
    <n v="21"/>
    <s v="09A"/>
    <s v="Murder, non-negligent"/>
    <n v="1"/>
    <s v="17E30"/>
    <s v="Parking Lot, Garage"/>
    <n v="9501"/>
    <s v="SOUTHWEST"/>
    <s v="FWY"/>
    <s v=""/>
    <s v="HOUSTON"/>
    <n v="77074"/>
  </r>
  <r>
    <n v="6557"/>
    <n v="43894421"/>
    <x v="246"/>
    <n v="21"/>
    <s v="09A"/>
    <s v="Murder, non-negligent"/>
    <n v="1"/>
    <s v="2A50"/>
    <s v="Residence, Home (Includes Apartment)"/>
    <n v="230"/>
    <s v="T C JESTER"/>
    <s v="BLVD"/>
    <s v=""/>
    <s v="HOUSTON"/>
    <n v="77007"/>
  </r>
  <r>
    <n v="6360"/>
    <n v="4422021"/>
    <x v="246"/>
    <n v="14"/>
    <s v="09A"/>
    <s v="Murder, non-negligent"/>
    <n v="1"/>
    <s v="19G30"/>
    <s v="Residence, Home (Includes Apartment)"/>
    <n v="6822"/>
    <s v="SONGBROOK"/>
    <s v="DR"/>
    <s v=""/>
    <s v="HOUSTON"/>
    <n v="77083"/>
  </r>
  <r>
    <n v="5448"/>
    <n v="3782021"/>
    <x v="247"/>
    <n v="1"/>
    <s v="09A"/>
    <s v="Murder, non-negligent"/>
    <n v="1"/>
    <s v="14D10"/>
    <s v="Parking Lot, Garage"/>
    <n v="5828"/>
    <s v="MARTIN LUTHER KING"/>
    <s v="BLVD"/>
    <s v=""/>
    <s v="HOUSTON"/>
    <n v="77021"/>
  </r>
  <r>
    <n v="5547"/>
    <n v="3824521"/>
    <x v="247"/>
    <n v="4"/>
    <s v="09A"/>
    <s v="Murder, non-negligent"/>
    <n v="1"/>
    <s v="17E10"/>
    <s v="Parking Lot, Garage"/>
    <n v="6550"/>
    <s v="HILLCROFT"/>
    <s v="AVE"/>
    <s v=""/>
    <s v="HOUSTON"/>
    <n v="77081"/>
  </r>
  <r>
    <n v="5512"/>
    <n v="3805621"/>
    <x v="247"/>
    <n v="3"/>
    <s v="09A"/>
    <s v="Murder, non-negligent"/>
    <n v="1"/>
    <s v="10H40"/>
    <s v="Highway, Road, Street, Alley"/>
    <n v="2800"/>
    <s v="SAN JACINTO"/>
    <s v="ST"/>
    <s v=""/>
    <s v="HOUSTON"/>
    <n v="77004"/>
  </r>
  <r>
    <n v="3970"/>
    <n v="2709621"/>
    <x v="248"/>
    <n v="20"/>
    <s v="09A"/>
    <s v="Murder, non-negligent"/>
    <n v="1"/>
    <s v="12D10"/>
    <s v="Residence, Home (Includes Apartment)"/>
    <n v="2119"/>
    <s v="THETA"/>
    <s v=""/>
    <s v=""/>
    <s v="HOUSTON"/>
    <n v="77034"/>
  </r>
  <r>
    <n v="3354"/>
    <n v="2238321"/>
    <x v="249"/>
    <n v="21"/>
    <s v="09A"/>
    <s v="Murder, non-negligent"/>
    <n v="1"/>
    <s v="8C10"/>
    <s v="Commercial, Office Building"/>
    <n v="4621"/>
    <s v="LAURA KOPPE"/>
    <s v="RD"/>
    <s v=""/>
    <s v="HOUSTON"/>
    <n v="77016"/>
  </r>
  <r>
    <n v="1758"/>
    <n v="1116021"/>
    <x v="250"/>
    <n v="14"/>
    <s v="09A"/>
    <s v="Murder, non-negligent"/>
    <n v="1"/>
    <s v="6B20"/>
    <s v="Highway, Road, Street, Alley"/>
    <n v="831"/>
    <s v="LITTLE YORK"/>
    <s v="RD"/>
    <s v="W"/>
    <s v="HOUSTON"/>
    <n v="77091"/>
  </r>
  <r>
    <n v="1730"/>
    <n v="1095221"/>
    <x v="250"/>
    <n v="13"/>
    <s v="09A"/>
    <s v="Murder, non-negligent"/>
    <n v="1"/>
    <s v="17E10"/>
    <s v="Residence, Home (Includes Apartment)"/>
    <n v="6111"/>
    <s v="GLENMONT"/>
    <s v="DR"/>
    <s v=""/>
    <s v="HOUSTON"/>
    <n v="77081"/>
  </r>
  <r>
    <n v="1789"/>
    <n v="1144821"/>
    <x v="250"/>
    <n v="15"/>
    <s v="09A"/>
    <s v="Murder, non-negligent"/>
    <n v="1"/>
    <s v="6B40"/>
    <s v="Convenience Store"/>
    <n v="8015"/>
    <s v="DE PRIEST"/>
    <s v="ST"/>
    <s v=""/>
    <s v="HOUSTON"/>
    <n v="77088"/>
  </r>
  <r>
    <n v="1045"/>
    <n v="640321"/>
    <x v="251"/>
    <n v="11"/>
    <s v="09A"/>
    <s v="Murder, non-negligent"/>
    <n v="1"/>
    <s v="22B20"/>
    <s v="Parking Lot, Garage"/>
    <n v="706"/>
    <s v="GREENS"/>
    <s v="RD"/>
    <s v=""/>
    <s v="HOUSTON"/>
    <n v="77060"/>
  </r>
  <r>
    <n v="693"/>
    <n v="399121"/>
    <x v="252"/>
    <n v="19"/>
    <s v="09A"/>
    <s v="Murder, non-negligent"/>
    <n v="1"/>
    <s v="13D20"/>
    <s v="Residence, Home (Includes Apartment)"/>
    <n v="8700"/>
    <s v="GULF"/>
    <s v="FWY"/>
    <s v=""/>
    <s v="HOUSTON"/>
    <n v="77061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3">
  <r>
    <s v="80-21-074786"/>
    <d v="2021-12-23T20:10:00"/>
    <x v="0"/>
    <s v="HOMICIDE"/>
    <s v="MURDER"/>
    <s v="09A"/>
    <s v="PART I"/>
    <s v="COMPLETED"/>
    <s v="7TH DIVISION"/>
    <s v="736"/>
    <s v="RESTAURANT                                   "/>
    <s v="7400 BLOCK PRESTON HWY                                      "/>
    <s v="LOUISVILLE"/>
    <n v="40219"/>
  </r>
  <r>
    <s v="80-21-074636"/>
    <d v="2021-12-23T02:29:00"/>
    <x v="1"/>
    <s v="HOMICIDE"/>
    <s v="MURDER"/>
    <s v="09A"/>
    <s v="PART I"/>
    <s v="COMPLETED"/>
    <s v="7TH DIVISION"/>
    <s v="712"/>
    <s v="PARKING LOT / GARAGE                         "/>
    <s v="7700 BLOCK BARDSTOWN RD                                     "/>
    <s v="LOUISVILLE"/>
    <n v="40291"/>
  </r>
  <r>
    <s v="80-21-074409"/>
    <d v="2021-12-21T20:26:00"/>
    <x v="2"/>
    <s v="HOMICIDE"/>
    <s v="MURDER"/>
    <s v="09A"/>
    <s v="PART I"/>
    <s v="COMPLETED"/>
    <s v="7TH DIVISION"/>
    <s v="736"/>
    <s v="HIGHWAY / ROAD / ALLEY                       "/>
    <s v="8100 BLOCK PRESTON HWY                                      "/>
    <s v="LOUISVILLE"/>
    <n v="40219"/>
  </r>
  <r>
    <s v="80-21-073864"/>
    <d v="2021-12-18T22:09:00"/>
    <x v="3"/>
    <s v="HOMICIDE"/>
    <s v="MURDER"/>
    <s v="09A"/>
    <s v="PART I"/>
    <s v="COMPLETED"/>
    <s v="4TH DIVISION"/>
    <s v="423"/>
    <s v="RESIDENCE / HOME                             "/>
    <s v="3700 BLOCK CENTER ST                                        "/>
    <s v="LOUISVILLE"/>
    <n v="40215"/>
  </r>
  <r>
    <s v="80-21-073743"/>
    <d v="2021-12-18T08:51:00"/>
    <x v="4"/>
    <s v="HOMICIDE"/>
    <s v="MURDER"/>
    <s v="09A"/>
    <s v="PART I"/>
    <s v="COMPLETED"/>
    <s v="4TH DIVISION"/>
    <s v="423"/>
    <s v="HIGHWAY / ROAD / ALLEY                       "/>
    <s v="S 5TH ST / W LANSING AVE                                    "/>
    <s v="LOUISVILLE"/>
    <n v="40214"/>
  </r>
  <r>
    <s v="80-21-073680"/>
    <d v="2021-12-17T22:36:00"/>
    <x v="5"/>
    <s v="HOMICIDE"/>
    <s v="MURDER"/>
    <s v="09A"/>
    <s v="PART I"/>
    <s v="COMPLETED"/>
    <s v="2ND DIVISION"/>
    <s v="223"/>
    <s v="HIGHWAY / ROAD / ALLEY                       "/>
    <s v="1700 BLOCK HALE AVE                                         "/>
    <s v="LOUISVILLE"/>
    <n v="40210"/>
  </r>
  <r>
    <s v="80-21-071457"/>
    <d v="2021-12-06T18:41:00"/>
    <x v="6"/>
    <s v="HOMICIDE"/>
    <s v="MURDER"/>
    <s v="09A"/>
    <s v="PART I"/>
    <s v="COMPLETED"/>
    <s v="6TH DIVISION"/>
    <s v="612"/>
    <s v="BAR / NIGHT CLUB                             "/>
    <s v="5000 BLOCK POPLAR LEVEL RD                                  "/>
    <s v="LOUISVILLE"/>
    <n v="40219"/>
  </r>
  <r>
    <s v="80-21-070909"/>
    <d v="2021-12-03T18:13:00"/>
    <x v="7"/>
    <s v="HOMICIDE"/>
    <s v="MURDER"/>
    <s v="09A"/>
    <s v="PART I"/>
    <s v="COMPLETED"/>
    <s v="7TH DIVISION"/>
    <s v="736"/>
    <s v="HIGHWAY / ROAD / ALLEY                       "/>
    <s v="AIR COMMERCE DR / OUTER LOOP                                "/>
    <s v="LOUISVILLE"/>
    <n v="40219"/>
  </r>
  <r>
    <s v="80-21-070722"/>
    <d v="2021-12-02T21:59:00"/>
    <x v="8"/>
    <s v="HOMICIDE"/>
    <s v="MURDER"/>
    <s v="09A"/>
    <s v="PART I"/>
    <s v="COMPLETED"/>
    <s v="7TH DIVISION"/>
    <s v="723"/>
    <s v="RESIDENCE / HOME                             "/>
    <s v="8200 BLOCK SANDIDGE DR                                      "/>
    <s v="LOUISVILLE"/>
    <n v="40228"/>
  </r>
  <r>
    <s v="80-21-069219"/>
    <d v="2021-11-25T02:40:00"/>
    <x v="9"/>
    <s v="HOMICIDE"/>
    <s v="MURDER"/>
    <s v="09A"/>
    <s v="PART I"/>
    <s v="COMPLETED"/>
    <s v="2ND DIVISION"/>
    <s v="211"/>
    <s v="HIGHWAY / ROAD / ALLEY                       "/>
    <s v="600 BLOCK HECKS LN                                          "/>
    <s v="LOUISVILLE"/>
    <n v="40211"/>
  </r>
  <r>
    <s v="80-21-069196"/>
    <d v="2021-11-24T20:50:00"/>
    <x v="10"/>
    <s v="HOMICIDE"/>
    <s v="MURDER"/>
    <s v="09A"/>
    <s v="PART I"/>
    <s v="COMPLETED"/>
    <s v="7TH DIVISION"/>
    <s v="723"/>
    <s v="PARKING LOT / GARAGE                         "/>
    <s v="7200 BLOCK FEGENBUSH LN                                     "/>
    <s v="LOUISVILLE"/>
    <n v="40228"/>
  </r>
  <r>
    <s v="80-21-069079"/>
    <d v="2021-11-24T11:31:00"/>
    <x v="11"/>
    <s v="HOMICIDE"/>
    <s v="MURDER"/>
    <s v="09A"/>
    <s v="PART I"/>
    <s v="COMPLETED"/>
    <s v="4TH DIVISION"/>
    <s v="412"/>
    <s v="HOMELESS SHELTER / MISSION                   "/>
    <s v="700 BLOCK S PRESTON ST                                      "/>
    <s v="LOUISVILLE"/>
    <n v="40203"/>
  </r>
  <r>
    <s v="80-21-068586"/>
    <d v="2021-11-21T19:16:00"/>
    <x v="12"/>
    <s v="HOMICIDE"/>
    <s v="MURDER"/>
    <s v="09A"/>
    <s v="PART I"/>
    <s v="COMPLETED"/>
    <s v="1ST DIVISION"/>
    <s v="111"/>
    <s v="HIGHWAY / ROAD / ALLEY                       "/>
    <s v="N 19TH ST / DUNCAN ST                                       "/>
    <s v="LOUISVILLE"/>
    <n v="40203"/>
  </r>
  <r>
    <s v="80-21-068406"/>
    <d v="2021-11-20T16:59:00"/>
    <x v="13"/>
    <s v="HOMICIDE"/>
    <s v="MURDER"/>
    <s v="09A"/>
    <s v="PART I"/>
    <s v="COMPLETED"/>
    <s v="5TH DIVISION"/>
    <s v="525"/>
    <s v="HIGHWAY / ROAD / ALLEY                       "/>
    <s v="AMBRIDGE CIR / WESTPORT RD                                  "/>
    <s v="LOUISVILLE"/>
    <n v="40207"/>
  </r>
  <r>
    <s v="80-21-068105"/>
    <d v="2021-11-19T04:39:00"/>
    <x v="14"/>
    <s v="HOMICIDE"/>
    <s v="MURDER"/>
    <s v="09A"/>
    <s v="PART I"/>
    <s v="COMPLETED"/>
    <s v="METRO LOUISVILLE"/>
    <s v="METRO"/>
    <s v="HIGHWAY / ROAD / ALLEY                       "/>
    <s v="DIXIE HWY AT I264                                           "/>
    <s v="LOUISVILLE"/>
    <n v="40216"/>
  </r>
  <r>
    <s v="80-21-068013"/>
    <d v="2021-11-18T15:29:00"/>
    <x v="15"/>
    <s v="HOMICIDE"/>
    <s v="MURDER"/>
    <s v="09A"/>
    <s v="PART I"/>
    <s v="COMPLETED"/>
    <s v="4TH DIVISION"/>
    <s v="423"/>
    <s v="PARKING LOT / GARAGE                         "/>
    <s v="1800 BLOCK BERRY BLVD                                       "/>
    <s v="LOUISVILLE"/>
    <n v="40215"/>
  </r>
  <r>
    <s v="80-21-067510"/>
    <d v="2021-11-16T13:39:00"/>
    <x v="16"/>
    <s v="HOMICIDE"/>
    <s v="MURDER"/>
    <s v="09A"/>
    <s v="PART I"/>
    <s v="COMPLETED"/>
    <s v="1ST DIVISION"/>
    <s v="112"/>
    <s v="HIGHWAY / ROAD / ALLEY                       "/>
    <s v="2400 BLOCK ELLIOTT AVE                                      "/>
    <s v="LOUISVILLE"/>
    <n v="40211"/>
  </r>
  <r>
    <s v="80-21-065949"/>
    <d v="2021-11-08T22:20:00"/>
    <x v="17"/>
    <s v="HOMICIDE"/>
    <s v="MURDER"/>
    <s v="09A"/>
    <s v="PART I"/>
    <s v="COMPLETED"/>
    <s v="2ND DIVISION"/>
    <s v="211"/>
    <s v="HIGHWAY / ROAD / ALLEY                       "/>
    <s v="200 BLOCK CECIL AVE                                         "/>
    <s v="LOUISVILLE"/>
    <n v="40212"/>
  </r>
  <r>
    <s v="80-21-065931"/>
    <d v="2021-11-08T20:05:00"/>
    <x v="18"/>
    <s v="HOMICIDE"/>
    <s v="MURDER"/>
    <s v="09A"/>
    <s v="PART I"/>
    <s v="COMPLETED"/>
    <s v="4TH DIVISION"/>
    <s v="424"/>
    <s v="OTHER RESIDENCE (APARTMENT/CONDO)            "/>
    <s v="3000 BLOCK S 4TH ST                                         "/>
    <s v="LOUISVILLE"/>
    <n v="40208"/>
  </r>
  <r>
    <s v="80-21-065313"/>
    <d v="2021-11-05T20:34:00"/>
    <x v="19"/>
    <s v="HOMICIDE"/>
    <s v="MURDER"/>
    <s v="09A"/>
    <s v="PART I"/>
    <s v="COMPLETED"/>
    <s v="2ND DIVISION"/>
    <s v="225"/>
    <s v="RESIDENCE / HOME                             "/>
    <s v="1700 BLOCK ST LOUIS AVE                                     "/>
    <s v="LOUISVILLE"/>
    <n v="40210"/>
  </r>
  <r>
    <s v="80-21-065086"/>
    <d v="2021-11-04T17:28:00"/>
    <x v="20"/>
    <s v="HOMICIDE"/>
    <s v="MURDER"/>
    <s v="09A"/>
    <s v="PART I"/>
    <s v="COMPLETED"/>
    <s v="4TH DIVISION"/>
    <s v="412"/>
    <s v="RESIDENCE / HOME                             "/>
    <s v="200 BLOCK E KENTUCKY ST                                     "/>
    <s v="LOUISVILLE"/>
    <n v="40203"/>
  </r>
  <r>
    <s v="80-21-064293"/>
    <d v="2021-11-01T04:34:00"/>
    <x v="21"/>
    <s v="HOMICIDE"/>
    <s v="MURDER"/>
    <s v="09A"/>
    <s v="PART I"/>
    <s v="COMPLETED"/>
    <s v="2ND DIVISION"/>
    <s v="223"/>
    <s v="HIGHWAY / ROAD / ALLEY                       "/>
    <s v="S 22ND ST / DUMESNIL ST                                     "/>
    <s v="LOUISVILLE"/>
    <n v="40210"/>
  </r>
  <r>
    <s v="80-21-064148"/>
    <d v="2021-10-31T04:35:00"/>
    <x v="22"/>
    <s v="HOMICIDE"/>
    <s v="MURDER"/>
    <s v="09A"/>
    <s v="PART I"/>
    <s v="COMPLETED"/>
    <s v="6TH DIVISION"/>
    <s v="624"/>
    <s v="CHILD DAYCARE FACILITY                       "/>
    <s v="6200 BLOCK SHEPHERDSVILLE RD                                "/>
    <s v="LOUISVILLE"/>
    <n v="40228"/>
  </r>
  <r>
    <s v="80-21-063438"/>
    <d v="2021-10-27T21:26:00"/>
    <x v="23"/>
    <s v="HOMICIDE"/>
    <s v="MURDER"/>
    <s v="09A"/>
    <s v="PART I"/>
    <s v="COMPLETED"/>
    <s v="1ST DIVISION"/>
    <s v="112"/>
    <s v="HIGHWAY / ROAD / ALLEY                       "/>
    <s v="S 22ND ST / MAGAZINE ST                                     "/>
    <s v="LOUISVILLE"/>
    <n v="40211"/>
  </r>
  <r>
    <s v="80-21-063406"/>
    <d v="2021-10-27T18:30:00"/>
    <x v="24"/>
    <s v="HOMICIDE"/>
    <s v="MURDER"/>
    <s v="09A"/>
    <s v="PART I"/>
    <s v="COMPLETED"/>
    <s v="1ST DIVISION"/>
    <s v="111"/>
    <s v="HIGHWAY / ROAD / ALLEY                       "/>
    <s v="3400 BLOCK NORTHWESTERN PKY                                 "/>
    <s v="LOUISVILLE"/>
    <n v="40212"/>
  </r>
  <r>
    <s v="80-21-063176"/>
    <d v="2021-10-26T19:43:00"/>
    <x v="25"/>
    <s v="HOMICIDE"/>
    <s v="MURDER"/>
    <s v="09A"/>
    <s v="PART I"/>
    <s v="COMPLETED"/>
    <s v="4TH DIVISION"/>
    <s v="411"/>
    <s v="HIGHWAY / ROAD / ALLEY                       "/>
    <s v="@I65S AT E ST CATHERINE ST                                  "/>
    <s v="LOUISVILLE"/>
    <n v="40203"/>
  </r>
  <r>
    <s v="80-21-063132"/>
    <d v="2021-10-26T17:00:00"/>
    <x v="26"/>
    <s v="HOMICIDE"/>
    <s v="MURDER"/>
    <s v="09A"/>
    <s v="PART I"/>
    <s v="COMPLETED"/>
    <s v="1ST DIVISION"/>
    <s v="111"/>
    <s v="PARKING LOT / GARAGE                         "/>
    <s v="200 BLOCK N 17TH ST                                         "/>
    <s v="LOUISVILLE"/>
    <n v="40203"/>
  </r>
  <r>
    <s v="80-21-062579"/>
    <d v="2021-10-23T23:30:00"/>
    <x v="27"/>
    <s v="HOMICIDE"/>
    <s v="MURDER"/>
    <s v="09A"/>
    <s v="PART I"/>
    <s v="COMPLETED"/>
    <s v="4TH DIVISION"/>
    <s v="423"/>
    <s v="HIGHWAY / ROAD / ALLEY                       "/>
    <s v="2400 BLOCK LINDBERGH DR                                     "/>
    <s v="LOUISVILLE"/>
    <n v="40208"/>
  </r>
  <r>
    <s v="80-21-062415"/>
    <d v="2021-10-23T05:30:00"/>
    <x v="28"/>
    <s v="HOMICIDE"/>
    <s v="MURDER"/>
    <s v="09A"/>
    <s v="PART I"/>
    <s v="COMPLETED"/>
    <s v="1ST DIVISION"/>
    <s v="112"/>
    <s v="HIGHWAY / ROAD / ALLEY                       "/>
    <s v="3100 BLOCK ELLIOTT AVE                                      "/>
    <s v="LOUISVILLE"/>
    <n v="40211"/>
  </r>
  <r>
    <s v="80-21-061503"/>
    <d v="2021-10-19T03:27:00"/>
    <x v="29"/>
    <s v="HOMICIDE"/>
    <s v="MURDER - DOMESTIC VIOLENCE"/>
    <s v="09A"/>
    <s v="PART I"/>
    <s v="COMPLETED"/>
    <s v="3RD DIVISION"/>
    <s v="331"/>
    <s v="RESIDENCE / HOME                             "/>
    <s v="6300 BLOCK KRAUSE AVE                                       "/>
    <s v="LOUISVILLE"/>
    <n v="40216"/>
  </r>
  <r>
    <s v="80-21-060922"/>
    <d v="2021-10-16T12:23:00"/>
    <x v="30"/>
    <s v="HOMICIDE"/>
    <s v="MURDER"/>
    <s v="09A"/>
    <s v="PART I"/>
    <s v="COMPLETED"/>
    <s v="4TH DIVISION"/>
    <s v="412"/>
    <s v="HIGHWAY / ROAD / ALLEY                       "/>
    <s v="@ARTHUR ST TO I65S                                          "/>
    <s v="LOUISVILLE"/>
    <n v="40208"/>
  </r>
  <r>
    <s v="80-21-060893"/>
    <d v="2021-10-15T22:44:00"/>
    <x v="31"/>
    <s v="HOMICIDE"/>
    <s v="MURDER"/>
    <s v="09A"/>
    <s v="PART I"/>
    <s v="COMPLETED"/>
    <s v="6TH DIVISION"/>
    <s v="612"/>
    <s v="HIGHWAY / ROAD / ALLEY                       "/>
    <s v="1200 BLOCK FOREST DR                                        "/>
    <s v="LOUISVILLE"/>
    <n v="40219"/>
  </r>
  <r>
    <s v="80-21-060409"/>
    <d v="2021-10-13T23:29:00"/>
    <x v="32"/>
    <s v="HOMICIDE"/>
    <s v="MURDER"/>
    <s v="09A"/>
    <s v="PART I"/>
    <s v="COMPLETED"/>
    <s v="6TH DIVISION"/>
    <s v="612"/>
    <s v="OTHER RESIDENCE (APARTMENT/CONDO)            "/>
    <s v="6100 BLOCK GUARDIAN CT                                      "/>
    <s v="LOUISVILLE"/>
    <n v="40219"/>
  </r>
  <r>
    <s v="80-21-058988"/>
    <d v="2021-10-07T08:42:00"/>
    <x v="33"/>
    <s v="HOMICIDE"/>
    <s v="MURDER"/>
    <s v="09A"/>
    <s v="PART I"/>
    <s v="COMPLETED"/>
    <s v="1ST DIVISION"/>
    <s v="111"/>
    <s v="RESIDENCE / HOME                             "/>
    <s v="1800 BLOCK BANK ST                                          "/>
    <s v="LOUISVILLE"/>
    <n v="40203"/>
  </r>
  <r>
    <s v="80-21-058662"/>
    <d v="2021-10-05T22:27:00"/>
    <x v="34"/>
    <s v="HOMICIDE"/>
    <s v="MURDER"/>
    <s v="09A"/>
    <s v="PART I"/>
    <s v="COMPLETED"/>
    <s v="3RD DIVISION"/>
    <s v="316"/>
    <s v="RESIDENCE / HOME                             "/>
    <s v="3800 BLOCK BLEVINS GAP RD                                   "/>
    <s v="LOUISVILLE"/>
    <n v="40272"/>
  </r>
  <r>
    <s v="80-21-058083"/>
    <d v="2021-10-03T01:23:00"/>
    <x v="35"/>
    <s v="HOMICIDE"/>
    <s v="MURDER"/>
    <s v="09A"/>
    <s v="PART I"/>
    <s v="COMPLETED"/>
    <s v="1ST DIVISION"/>
    <s v="123"/>
    <s v="RESIDENCE / HOME                             "/>
    <s v="1200 BLOCK PLACE NOIR                                       "/>
    <s v="LOUISVILLE"/>
    <n v="40203"/>
  </r>
  <r>
    <s v="80-21-058023"/>
    <d v="2021-10-02T17:15:00"/>
    <x v="36"/>
    <s v="HOMICIDE"/>
    <s v="MURDER"/>
    <s v="09A"/>
    <s v="PART I"/>
    <s v="COMPLETED"/>
    <s v="2ND DIVISION"/>
    <s v="225"/>
    <s v="OTHER RESIDENCE (APARTMENT/CONDO)            "/>
    <s v="1600 BLOCK MOORE CT                                         "/>
    <s v="LOUISVILLE"/>
    <n v="40210"/>
  </r>
  <r>
    <s v="80-21-057940"/>
    <d v="2021-10-02T08:06:00"/>
    <x v="37"/>
    <s v="HOMICIDE"/>
    <s v="MURDER"/>
    <s v="09A"/>
    <s v="PART I"/>
    <s v="COMPLETED"/>
    <s v="7TH DIVISION"/>
    <s v="736"/>
    <s v="HOTEL / MOTEL / ETC.                         "/>
    <s v="7100 BLOCK PRESTON HWY                                      "/>
    <s v="LOUISVILLE"/>
    <n v="40219"/>
  </r>
  <r>
    <s v="80-21-057502"/>
    <d v="2021-09-29T22:21:00"/>
    <x v="38"/>
    <s v="HOMICIDE"/>
    <s v="MURDER"/>
    <s v="09A"/>
    <s v="PART I"/>
    <s v="COMPLETED"/>
    <s v="METRO LOUISVILLE"/>
    <s v="AUD"/>
    <s v="HIGHWAY / ROAD / ALLEY                       "/>
    <s v="PRESTON HWY / READING RD                                    "/>
    <s v="AUDUBON_PARK"/>
    <n v="40217"/>
  </r>
  <r>
    <s v="80-21-056908"/>
    <d v="2021-09-27T10:44:00"/>
    <x v="39"/>
    <s v="HOMICIDE"/>
    <s v="MURDER"/>
    <s v="09A"/>
    <s v="PART I"/>
    <s v="COMPLETED"/>
    <s v="5TH DIVISION"/>
    <s v="513"/>
    <s v="RESIDENCE / HOME                             "/>
    <s v="2000 BLOCK WOODBOURNE AVE                                   "/>
    <s v="LOUISVILLE"/>
    <n v="40205"/>
  </r>
  <r>
    <s v="80-21-056808"/>
    <d v="2021-09-26T21:31:00"/>
    <x v="40"/>
    <s v="HOMICIDE"/>
    <s v="MURDER"/>
    <s v="09A"/>
    <s v="PART I"/>
    <s v="COMPLETED"/>
    <s v="4TH DIVISION"/>
    <s v="423"/>
    <s v="RESIDENCE / HOME                             "/>
    <s v="3600 BLOCK LENTZ AVE                                        "/>
    <s v="LOUISVILLE"/>
    <n v="40215"/>
  </r>
  <r>
    <s v="80-21-056633"/>
    <d v="2021-09-25T22:33:00"/>
    <x v="41"/>
    <s v="HOMICIDE"/>
    <s v="MURDER"/>
    <s v="09A"/>
    <s v="PART I"/>
    <s v="COMPLETED"/>
    <s v="1ST DIVISION"/>
    <s v="111"/>
    <s v="SERVICE / GAS STATION                        "/>
    <s v="2100 BLOCK DUNCAN ST                                        "/>
    <s v="LOUISVILLE"/>
    <n v="40212"/>
  </r>
  <r>
    <s v="80-21-056413"/>
    <d v="2021-09-24T23:00:00"/>
    <x v="42"/>
    <s v="HOMICIDE"/>
    <s v="MURDER"/>
    <s v="09A"/>
    <s v="PART I"/>
    <s v="COMPLETED"/>
    <s v="2ND DIVISION"/>
    <s v="223"/>
    <s v="HIGHWAY / ROAD / ALLEY                       "/>
    <s v="1300 BLOCK DIXIE HWY                                        "/>
    <s v="LOUISVILLE"/>
    <n v="40210"/>
  </r>
  <r>
    <s v="80-21-056209"/>
    <d v="2021-09-24T06:00:00"/>
    <x v="43"/>
    <s v="HOMICIDE"/>
    <s v="MURDER"/>
    <s v="09A"/>
    <s v="PART I"/>
    <s v="COMPLETED"/>
    <s v="4TH DIVISION"/>
    <s v="423"/>
    <s v="HIGHWAY / ROAD / ALLEY                       "/>
    <s v="I 264 RAMP / TAYLOR BLVD                                    "/>
    <s v="LOUISVILLE"/>
    <n v="40215"/>
  </r>
  <r>
    <s v="80-21-056193"/>
    <d v="2021-09-24T00:47:00"/>
    <x v="44"/>
    <s v="HOMICIDE"/>
    <s v="MURDER"/>
    <s v="09A"/>
    <s v="PART I"/>
    <s v="COMPLETED"/>
    <s v="7TH DIVISION"/>
    <s v="724"/>
    <s v="PARKING LOT / GARAGE                         "/>
    <s v="10400 BLOCK HILLPARK DR                                     "/>
    <s v="LOUISVILLE"/>
    <n v="40229"/>
  </r>
  <r>
    <s v="80-21-056073"/>
    <d v="2021-09-23T14:11:00"/>
    <x v="45"/>
    <s v="HOMICIDE"/>
    <s v="MURDER"/>
    <s v="09A"/>
    <s v="PART I"/>
    <s v="COMPLETED"/>
    <s v="METRO LOUISVILLE"/>
    <s v="WB"/>
    <s v="RESIDENCE / HOME                             "/>
    <s v="3700 BLOCK ROOSEVELT AVE                                    "/>
    <s v="WEST_BUECHEL"/>
    <n v="40218"/>
  </r>
  <r>
    <s v="80-21-055792"/>
    <d v="2021-09-22T06:19:00"/>
    <x v="46"/>
    <s v="HOMICIDE"/>
    <s v="MURDER"/>
    <s v="09A"/>
    <s v="PART I"/>
    <s v="COMPLETED"/>
    <s v="1ST DIVISION"/>
    <s v="112"/>
    <s v="HIGHWAY / ROAD / ALLEY                       "/>
    <s v="W CHESTNUT ST / DR W J HODGE ST                             "/>
    <s v="LOUISVILLE"/>
    <n v="40203"/>
  </r>
  <r>
    <s v="80-21-055719"/>
    <d v="2021-09-21T19:18:00"/>
    <x v="47"/>
    <s v="HOMICIDE"/>
    <s v="MURDER"/>
    <s v="09A"/>
    <s v="PART I"/>
    <s v="COMPLETED"/>
    <s v="1ST DIVISION"/>
    <s v="111"/>
    <s v="HIGHWAY / ROAD / ALLEY                       "/>
    <s v="1700 BLOCK BANK ST                                          "/>
    <s v="LOUISVILLE"/>
    <n v="40203"/>
  </r>
  <r>
    <s v="80-21-054742"/>
    <d v="2021-09-16T23:02:00"/>
    <x v="48"/>
    <s v="HOMICIDE"/>
    <s v="MURDER"/>
    <s v="09A"/>
    <s v="PART I"/>
    <s v="COMPLETED"/>
    <s v="7TH DIVISION"/>
    <s v="736"/>
    <s v="PARKING LOT / GARAGE                         "/>
    <s v="7600 BLOCK PRESTON HWY                                      "/>
    <s v="LOUISVILLE"/>
    <n v="40219"/>
  </r>
  <r>
    <s v="80-21-053832"/>
    <d v="2021-09-12T21:11:00"/>
    <x v="49"/>
    <s v="HOMICIDE"/>
    <s v="MURDER"/>
    <s v="09A"/>
    <s v="PART I"/>
    <s v="COMPLETED"/>
    <s v="6TH DIVISION"/>
    <s v="613"/>
    <s v="HIGHWAY / ROAD / ALLEY                       "/>
    <s v="@BLACK MUDD PARK                                            "/>
    <s v="LOUISVILLE"/>
    <n v="40219"/>
  </r>
  <r>
    <s v="80-21-053433"/>
    <d v="2021-09-10T22:08:00"/>
    <x v="50"/>
    <s v="HOMICIDE"/>
    <s v="MURDER"/>
    <s v="09A"/>
    <s v="PART I"/>
    <s v="COMPLETED"/>
    <s v="1ST DIVISION"/>
    <s v="112"/>
    <s v="HIGHWAY / ROAD / ALLEY                       "/>
    <s v="600 BLOCK S 24TH ST                                         "/>
    <s v="LOUISVILLE"/>
    <n v="40211"/>
  </r>
  <r>
    <s v="80-21-052822"/>
    <d v="2021-09-08T00:55:00"/>
    <x v="51"/>
    <s v="HOMICIDE"/>
    <s v="MURDER"/>
    <s v="09A"/>
    <s v="PART I"/>
    <s v="COMPLETED"/>
    <s v="1ST DIVISION"/>
    <s v="111"/>
    <s v="HIGHWAY / ROAD / ALLEY                       "/>
    <s v="2700 BLOCK SLEVIN ST                                        "/>
    <s v="LOUISVILLE"/>
    <n v="40212"/>
  </r>
  <r>
    <s v="80-21-052633"/>
    <d v="2021-09-07T07:31:00"/>
    <x v="52"/>
    <s v="HOMICIDE"/>
    <s v="MURDER"/>
    <s v="09A"/>
    <s v="PART I"/>
    <s v="COMPLETED"/>
    <s v="2ND DIVISION"/>
    <s v="211"/>
    <s v="OTHER / UNKNOWN                              "/>
    <s v="4500 BLOCK W BROADWAY                                       "/>
    <s v="LOUISVILLE"/>
    <n v="40211"/>
  </r>
  <r>
    <s v="80-21-052200"/>
    <d v="2021-09-04T19:17:00"/>
    <x v="53"/>
    <s v="HOMICIDE"/>
    <s v="MURDER"/>
    <s v="09A"/>
    <s v="PART I"/>
    <s v="COMPLETED"/>
    <s v="4TH DIVISION"/>
    <s v="423"/>
    <s v="RESIDENCE / HOME                             "/>
    <s v="700 BLOCK W WHITNEY AVE                                     "/>
    <s v="LOUISVILLE"/>
    <n v="40215"/>
  </r>
  <r>
    <s v="80-21-051921"/>
    <d v="2021-09-03T11:47:00"/>
    <x v="54"/>
    <s v="HOMICIDE"/>
    <s v="MURDER"/>
    <s v="09A"/>
    <s v="PART I"/>
    <s v="COMPLETED"/>
    <s v="2ND DIVISION"/>
    <s v="212"/>
    <s v="HIGHWAY / ROAD / ALLEY                       "/>
    <s v="800 BLOCK CECIL AVE                                         "/>
    <s v="LOUISVILLE"/>
    <n v="40211"/>
  </r>
  <r>
    <s v="80-21-051613"/>
    <d v="2021-09-01T22:02:00"/>
    <x v="55"/>
    <s v="HOMICIDE"/>
    <s v="MURDER"/>
    <s v="09A"/>
    <s v="PART I"/>
    <s v="COMPLETED"/>
    <s v="6TH DIVISION"/>
    <s v="613"/>
    <s v="RESIDENCE / HOME                             "/>
    <s v="5500 BLOCK AILANTHUS TRL                                    "/>
    <s v="LOUISVILLE"/>
    <n v="40219"/>
  </r>
  <r>
    <s v="80-21-051559"/>
    <d v="2021-09-01T16:25:00"/>
    <x v="56"/>
    <s v="HOMICIDE"/>
    <s v="MURDER"/>
    <s v="09A"/>
    <s v="PART I"/>
    <s v="COMPLETED"/>
    <s v="6TH DIVISION"/>
    <s v="612"/>
    <s v="HIGHWAY / ROAD / ALLEY                       "/>
    <s v="JEFFERSON BLVD / POPLAR LEVEL RD                            "/>
    <s v="LOUISVILLE"/>
    <n v="40219"/>
  </r>
  <r>
    <s v="80-21-053186"/>
    <d v="2021-08-25T19:00:00"/>
    <x v="57"/>
    <s v="HOMICIDE"/>
    <s v="MURDER"/>
    <s v="09A"/>
    <s v="PART I"/>
    <s v="COMPLETED"/>
    <s v="6TH DIVISION"/>
    <s v="612"/>
    <s v="PARKING LOT / GARAGE                         "/>
    <s v="3400 BLOCK FERN VALLEY RD                                   "/>
    <s v="LOUISVILLE"/>
    <n v="40219"/>
  </r>
  <r>
    <s v="80-21-050113"/>
    <d v="2021-08-25T19:00:00"/>
    <x v="57"/>
    <s v="HOMICIDE"/>
    <s v="MURDER"/>
    <s v="09A"/>
    <s v="PART I"/>
    <s v="COMPLETED"/>
    <s v="6TH DIVISION"/>
    <s v="612"/>
    <s v="PARKING LOT / GARAGE                         "/>
    <s v="3400 BLOCK FERN VALLEY RD                                   "/>
    <s v="LOUISVILLE"/>
    <n v="40219"/>
  </r>
  <r>
    <s v="80-21-049871"/>
    <d v="2021-08-24T15:00:00"/>
    <x v="58"/>
    <s v="HOMICIDE"/>
    <s v="MURDER"/>
    <s v="09A"/>
    <s v="PART I"/>
    <s v="COMPLETED"/>
    <s v="6TH DIVISION"/>
    <s v="612"/>
    <s v="RESIDENCE / HOME                             "/>
    <s v="4200 BLOCK NORENE LN                                        "/>
    <s v="LOUISVILLE"/>
    <n v="40219"/>
  </r>
  <r>
    <s v="80-21-049512"/>
    <d v="2021-08-23T01:11:00"/>
    <x v="59"/>
    <s v="HOMICIDE"/>
    <s v="MURDER"/>
    <s v="09A"/>
    <s v="PART I"/>
    <s v="COMPLETED"/>
    <s v="2ND DIVISION"/>
    <s v="225"/>
    <s v="RESIDENCE / HOME                             "/>
    <s v="2200 BLOCK STANDARD AVE                                     "/>
    <s v="LOUISVILLE"/>
    <n v="40210"/>
  </r>
  <r>
    <s v="80-21-049478"/>
    <d v="2021-08-22T19:47:00"/>
    <x v="60"/>
    <s v="HOMICIDE"/>
    <s v="MURDER"/>
    <s v="09A"/>
    <s v="PART I"/>
    <s v="COMPLETED"/>
    <s v="2ND DIVISION"/>
    <s v="212"/>
    <s v="RESIDENCE / HOME                             "/>
    <s v="3800 BLOCK GREENWOOD AVE                                    "/>
    <s v="LOUISVILLE"/>
    <n v="40211"/>
  </r>
  <r>
    <s v="80-21-049264"/>
    <d v="2021-08-21T19:06:00"/>
    <x v="61"/>
    <s v="HOMICIDE"/>
    <s v="MURDER"/>
    <s v="09A"/>
    <s v="PART I"/>
    <s v="COMPLETED"/>
    <s v="7TH DIVISION"/>
    <s v="723"/>
    <s v="RESIDENCE / HOME                             "/>
    <s v="5700 BLOCK OXFORD PL                                        "/>
    <s v="LOUISVILLE"/>
    <n v="40291"/>
  </r>
  <r>
    <s v="80-21-049102"/>
    <d v="2021-08-20T23:34:00"/>
    <x v="62"/>
    <s v="HOMICIDE"/>
    <s v="MURDER"/>
    <s v="09A"/>
    <s v="PART I"/>
    <s v="COMPLETED"/>
    <s v="4TH DIVISION"/>
    <s v="412"/>
    <s v="HIGHWAY / ROAD / ALLEY                       "/>
    <s v="1300 BLOCK S PRESTON ST                                     "/>
    <s v="LOUISVILLE"/>
    <n v="40203"/>
  </r>
  <r>
    <s v="80-21-048870"/>
    <d v="2021-08-19T20:29:00"/>
    <x v="63"/>
    <s v="HOMICIDE"/>
    <s v="MURDER"/>
    <s v="09A"/>
    <s v="PART I"/>
    <s v="COMPLETED"/>
    <s v="1ST DIVISION"/>
    <s v="123"/>
    <s v="HIGHWAY / ROAD / ALLEY                       "/>
    <s v="S 9TH ST / W BROADWAY                                       "/>
    <s v="LOUISVILLE"/>
    <n v="40203"/>
  </r>
  <r>
    <s v="80-21-048573"/>
    <d v="2021-08-18T15:46:00"/>
    <x v="64"/>
    <s v="HOMICIDE"/>
    <s v="MURDER"/>
    <s v="09A"/>
    <s v="PART I"/>
    <s v="COMPLETED"/>
    <s v="4TH DIVISION"/>
    <s v="412"/>
    <s v="HIGHWAY / ROAD / ALLEY                       "/>
    <s v="500 BLOCK E BURNETT AVE                                     "/>
    <s v="LOUISVILLE"/>
    <n v="40217"/>
  </r>
  <r>
    <s v="80-21-048417"/>
    <d v="2021-08-18T00:10:00"/>
    <x v="65"/>
    <s v="HOMICIDE"/>
    <s v="MURDER"/>
    <s v="09A"/>
    <s v="PART I"/>
    <s v="COMPLETED"/>
    <s v="1ST DIVISION"/>
    <s v="111"/>
    <s v="CONVENIENCE STORE                            "/>
    <s v="500 BLOCK N 22ND ST                                         "/>
    <s v="LOUISVILLE"/>
    <n v="40203"/>
  </r>
  <r>
    <s v="80-21-047987"/>
    <d v="2021-08-15T22:18:00"/>
    <x v="66"/>
    <s v="HOMICIDE"/>
    <s v="MURDER"/>
    <s v="09A"/>
    <s v="PART I"/>
    <s v="COMPLETED"/>
    <s v="1ST DIVISION"/>
    <s v="112"/>
    <s v="PARKING LOT / GARAGE                         "/>
    <s v="600 BLOCK S 26TH ST                                         "/>
    <s v="LOUISVILLE"/>
    <n v="40211"/>
  </r>
  <r>
    <s v="80-21-047943"/>
    <d v="2021-08-15T17:27:00"/>
    <x v="67"/>
    <s v="HOMICIDE"/>
    <s v="MURDER"/>
    <s v="09A"/>
    <s v="PART I"/>
    <s v="COMPLETED"/>
    <s v="3RD DIVISION"/>
    <s v="316"/>
    <s v="RESIDENCE / HOME                             "/>
    <s v="13700 BLOCK LYONS AVE                                       "/>
    <s v="LOUISVILLE"/>
    <n v="40272"/>
  </r>
  <r>
    <s v="80-21-047846"/>
    <d v="2021-08-15T03:39:00"/>
    <x v="68"/>
    <s v="HOMICIDE"/>
    <s v="MURDER"/>
    <s v="09A"/>
    <s v="PART I"/>
    <s v="COMPLETED"/>
    <s v="2ND DIVISION"/>
    <s v="225"/>
    <s v="HIGHWAY / ROAD / ALLEY                       "/>
    <s v="1600 BLOCK W LEE ST                                         "/>
    <s v="LOUISVILLE"/>
    <n v="40210"/>
  </r>
  <r>
    <s v="80-21-047659"/>
    <d v="2021-08-14T07:21:00"/>
    <x v="69"/>
    <s v="HOMICIDE"/>
    <s v="MURDER"/>
    <s v="09A"/>
    <s v="PART I"/>
    <s v="COMPLETED"/>
    <s v="METRO LOUISVILLE"/>
    <s v="GD"/>
    <s v="OTHER / UNKNOWN                              "/>
    <s v="9900 BLOCK LA GRANGE RD                                     "/>
    <s v="GRAYMOOR/DEVONDALE"/>
    <n v="40223"/>
  </r>
  <r>
    <s v="80-21-047235"/>
    <d v="2021-08-12T02:51:00"/>
    <x v="70"/>
    <s v="HOMICIDE"/>
    <s v="MURDER"/>
    <s v="09A"/>
    <s v="PART I"/>
    <s v="COMPLETED"/>
    <s v="3RD DIVISION"/>
    <s v="323"/>
    <s v="COMMERCIAL / OFFICE BUILDING                 "/>
    <s v="8400 BLOCK NATIONAL TPKE                                    "/>
    <s v="LOUISVILLE"/>
    <n v="40214"/>
  </r>
  <r>
    <s v="80-21-046377"/>
    <d v="2021-08-08T00:45:00"/>
    <x v="71"/>
    <s v="HOMICIDE"/>
    <s v="MURDER"/>
    <s v="09A"/>
    <s v="PART I"/>
    <s v="COMPLETED"/>
    <s v="4TH DIVISION"/>
    <s v="423"/>
    <s v="RESIDENCE / HOME                             "/>
    <s v="3300 BLOCK UTAH AVE                                         "/>
    <s v="LOUISVILLE"/>
    <n v="40215"/>
  </r>
  <r>
    <s v="80-21-046209"/>
    <d v="2021-08-07T03:42:00"/>
    <x v="72"/>
    <s v="HOMICIDE"/>
    <s v="MURDER"/>
    <s v="09A"/>
    <s v="PART I"/>
    <s v="COMPLETED"/>
    <s v="4TH DIVISION"/>
    <s v="424"/>
    <s v="SERVICE / GAS STATION                        "/>
    <s v="4300 BLOCK S 3RD ST                                         "/>
    <s v="LOUISVILLE"/>
    <n v="40214"/>
  </r>
  <r>
    <s v="80-21-044893"/>
    <d v="2021-08-01T03:54:00"/>
    <x v="73"/>
    <s v="HOMICIDE"/>
    <s v="MURDER"/>
    <s v="09A"/>
    <s v="PART I"/>
    <s v="COMPLETED"/>
    <s v="5TH DIVISION"/>
    <s v="512"/>
    <s v="HIGHWAY / ROAD / ALLEY                       "/>
    <s v="1000 BLOCK BARDSTOWN RD                                     "/>
    <s v="LOUISVILLE"/>
    <n v="40204"/>
  </r>
  <r>
    <s v="80-21-043948"/>
    <d v="2021-07-27T23:09:00"/>
    <x v="74"/>
    <s v="HOMICIDE"/>
    <s v="MURDER"/>
    <s v="09A"/>
    <s v="PART I"/>
    <s v="COMPLETED"/>
    <s v="2ND DIVISION"/>
    <s v="211"/>
    <s v="RESIDENCE / HOME                             "/>
    <s v="3700 BLOCK W MAIN ST                                        "/>
    <s v="LOUISVILLE"/>
    <n v="40212"/>
  </r>
  <r>
    <s v="80-21-043563"/>
    <d v="2021-07-26T13:00:00"/>
    <x v="75"/>
    <s v="HOMICIDE"/>
    <s v="MURDER"/>
    <s v="09A"/>
    <s v="PART I"/>
    <s v="COMPLETED"/>
    <s v="4TH DIVISION"/>
    <s v="436"/>
    <s v="OTHER / UNKNOWN                              "/>
    <s v="100 BLOCK ROCHESTER DR                                      "/>
    <s v="LOUISVILLE"/>
    <n v="40214"/>
  </r>
  <r>
    <s v="80-21-043420"/>
    <d v="2021-07-25T23:21:00"/>
    <x v="76"/>
    <s v="HOMICIDE"/>
    <s v="MURDER"/>
    <s v="09A"/>
    <s v="PART I"/>
    <s v="COMPLETED"/>
    <s v="1ST DIVISION"/>
    <s v="135"/>
    <s v="HIGHWAY / ROAD / ALLEY                       "/>
    <s v="S JACKSON ST / E JEFFERSON ST                               "/>
    <s v="LOUISVILLE"/>
    <n v="40202"/>
  </r>
  <r>
    <s v="80-21-042611"/>
    <d v="2021-07-22T01:46:00"/>
    <x v="77"/>
    <s v="HOMICIDE"/>
    <s v="MURDER"/>
    <s v="09A"/>
    <s v="PART I"/>
    <s v="COMPLETED"/>
    <s v="2ND DIVISION"/>
    <s v="211"/>
    <s v="RESIDENCE / HOME                             "/>
    <s v="200 BLOCK CECIL AVE                                         "/>
    <s v="LOUISVILLE"/>
    <n v="40212"/>
  </r>
  <r>
    <s v="80-21-042569"/>
    <d v="2021-07-21T20:48:00"/>
    <x v="78"/>
    <s v="HOMICIDE"/>
    <s v="MURDER"/>
    <s v="09A"/>
    <s v="PART I"/>
    <s v="COMPLETED"/>
    <s v="2ND DIVISION"/>
    <s v="211"/>
    <s v="HIGHWAY / ROAD / ALLEY                       "/>
    <s v="200 BLOCK CECIL AVE                                         "/>
    <s v="LOUISVILLE"/>
    <n v="40212"/>
  </r>
  <r>
    <s v="80-21-041020"/>
    <d v="2021-07-15T07:39:00"/>
    <x v="79"/>
    <s v="HOMICIDE"/>
    <s v="MURDER"/>
    <s v="09A"/>
    <s v="PART I"/>
    <s v="COMPLETED"/>
    <s v="3RD DIVISION"/>
    <s v="316"/>
    <s v="RESIDENCE / HOME                             "/>
    <s v="11800 BLOCK MAHOGANY DR                                     "/>
    <s v="LOUISVILLE"/>
    <n v="40272"/>
  </r>
  <r>
    <s v="80-21-040718"/>
    <d v="2021-07-13T18:05:00"/>
    <x v="80"/>
    <s v="HOMICIDE"/>
    <s v="MURDER"/>
    <s v="09A"/>
    <s v="PART I"/>
    <s v="COMPLETED"/>
    <s v="6TH DIVISION"/>
    <s v="613"/>
    <s v="RESIDENCE / HOME                             "/>
    <s v="700 BLOCK TRAFALGAR SQ                                      "/>
    <s v="LOUISVILLE"/>
    <n v="40218"/>
  </r>
  <r>
    <s v="80-21-040059"/>
    <d v="2021-07-10T17:42:00"/>
    <x v="81"/>
    <s v="HOMICIDE"/>
    <s v="MURDER"/>
    <s v="09A"/>
    <s v="PART I"/>
    <s v="COMPLETED"/>
    <s v="4TH DIVISION"/>
    <s v="424"/>
    <s v="HIGHWAY / ROAD / ALLEY                       "/>
    <s v="M ST / RODMAN ST                                            "/>
    <s v="LOUISVILLE"/>
    <n v="40208"/>
  </r>
  <r>
    <s v="80-21-039876"/>
    <d v="2021-07-09T19:07:00"/>
    <x v="82"/>
    <s v="HOMICIDE"/>
    <s v="MURDER"/>
    <s v="09A"/>
    <s v="PART I"/>
    <s v="COMPLETED"/>
    <s v="1ST DIVISION"/>
    <s v="111"/>
    <s v="HIGHWAY / ROAD / ALLEY                       "/>
    <s v="2200 BLOCK CLEVELAND AVE                                    "/>
    <s v="LOUISVILLE"/>
    <n v="40212"/>
  </r>
  <r>
    <s v="80-21-039214"/>
    <d v="2021-07-06T20:48:00"/>
    <x v="83"/>
    <s v="HOMICIDE"/>
    <s v="MURDER"/>
    <s v="09A"/>
    <s v="PART I"/>
    <s v="COMPLETED"/>
    <s v="1ST DIVISION"/>
    <s v="112"/>
    <s v="HIGHWAY / ROAD / ALLEY                       "/>
    <s v="W BROADWAY / DR W J HODGE ST                                "/>
    <s v="LOUISVILLE"/>
    <n v="40203"/>
  </r>
  <r>
    <s v="80-21-038830"/>
    <d v="2021-07-05T03:22:00"/>
    <x v="84"/>
    <s v="HOMICIDE"/>
    <s v="MURDER - DOMESTIC VIOLENCE"/>
    <s v="09A"/>
    <s v="PART I"/>
    <s v="COMPLETED"/>
    <s v="3RD DIVISION"/>
    <s v="315"/>
    <s v="HIGHWAY / ROAD / ALLEY                       "/>
    <s v="7900 BLOCK JONQUIL DR                                       "/>
    <s v="LOUISVILLE"/>
    <n v="40258"/>
  </r>
  <r>
    <s v="80-21-038622"/>
    <d v="2021-07-04T01:31:00"/>
    <x v="85"/>
    <s v="HOMICIDE"/>
    <s v="MURDER"/>
    <s v="09A"/>
    <s v="PART I"/>
    <s v="COMPLETED"/>
    <s v="5TH DIVISION"/>
    <s v="512"/>
    <s v="HIGHWAY / ROAD / ALLEY                       "/>
    <s v="900 BLOCK BAXTER AVE                                        "/>
    <s v="LOUISVILLE"/>
    <n v="40204"/>
  </r>
  <r>
    <s v="80-21-038503"/>
    <d v="2021-07-03T10:37:00"/>
    <x v="86"/>
    <s v="HOMICIDE"/>
    <s v="MURDER"/>
    <s v="09A"/>
    <s v="PART I"/>
    <s v="COMPLETED"/>
    <s v="2ND DIVISION"/>
    <s v="236"/>
    <s v="RESIDENCE / HOME                             "/>
    <s v="4700 BLOCK CLARION CT                                       "/>
    <s v="LOUISVILLE"/>
    <n v="40216"/>
  </r>
  <r>
    <s v="80-21-038372"/>
    <d v="2021-07-02T19:18:00"/>
    <x v="87"/>
    <s v="HOMICIDE"/>
    <s v="MURDER"/>
    <s v="09A"/>
    <s v="PART I"/>
    <s v="COMPLETED"/>
    <s v="1ST DIVISION"/>
    <s v="111"/>
    <s v="HIGHWAY / ROAD / ALLEY                       "/>
    <s v="1800 BLOCK ROWAN ST                                         "/>
    <s v="LOUISVILLE"/>
    <n v="40203"/>
  </r>
  <r>
    <s v="80-21-037264"/>
    <d v="2021-06-28T00:02:00"/>
    <x v="88"/>
    <s v="HOMICIDE"/>
    <s v="MURDER"/>
    <s v="09A"/>
    <s v="PART I"/>
    <s v="COMPLETED"/>
    <s v="1ST DIVISION"/>
    <s v="123"/>
    <s v="HIGHWAY / ROAD / ALLEY                       "/>
    <s v="@ROY WILKINS TO I64W                                        "/>
    <s v="LOUISVILLE"/>
    <n v="40202"/>
  </r>
  <r>
    <s v="80-21-036186"/>
    <d v="2021-06-23T01:31:00"/>
    <x v="89"/>
    <s v="HOMICIDE"/>
    <s v="MURDER"/>
    <s v="09A"/>
    <s v="PART I"/>
    <s v="COMPLETED"/>
    <s v="5TH DIVISION"/>
    <s v="525"/>
    <s v="PARK / PLAYGROUND                            "/>
    <s v="3700 BLOCK RIVER RD                                         "/>
    <s v="LOUISVILLE"/>
    <n v="40207"/>
  </r>
  <r>
    <s v="80-21-035633"/>
    <d v="2021-06-20T19:35:00"/>
    <x v="90"/>
    <s v="HOMICIDE"/>
    <s v="MURDER"/>
    <s v="09A"/>
    <s v="PART I"/>
    <s v="COMPLETED"/>
    <s v="4TH DIVISION"/>
    <s v="423"/>
    <s v="PARKING LOT / GARAGE                         "/>
    <s v="3900 BLOCK 7TH STREET RD                                    "/>
    <s v="LOUISVILLE"/>
    <n v="40216"/>
  </r>
  <r>
    <s v="80-21-035586"/>
    <d v="2021-06-20T14:54:00"/>
    <x v="91"/>
    <s v="HOMICIDE"/>
    <s v="MURDER"/>
    <s v="09A"/>
    <s v="PART I"/>
    <s v="COMPLETED"/>
    <s v="2ND DIVISION"/>
    <s v="223"/>
    <s v="HIGHWAY / ROAD / ALLEY                       "/>
    <s v="DATE ST / DR W J HODGE ST                                   "/>
    <s v="LOUISVILLE"/>
    <n v="40210"/>
  </r>
  <r>
    <s v="80-21-035496"/>
    <d v="2021-06-20T02:51:00"/>
    <x v="92"/>
    <s v="HOMICIDE"/>
    <s v="MURDER"/>
    <s v="09A"/>
    <s v="PART I"/>
    <s v="COMPLETED"/>
    <s v="3RD DIVISION"/>
    <s v="323"/>
    <s v="OTHER / UNKNOWN                              "/>
    <s v="7100 BLOCK YORKTOWN TER                                     "/>
    <s v="LOUISVILLE"/>
    <n v="40214"/>
  </r>
  <r>
    <s v="80-21-035174"/>
    <d v="2021-06-18T17:45:00"/>
    <x v="93"/>
    <s v="HOMICIDE"/>
    <s v="MURDER"/>
    <s v="09A"/>
    <s v="PART I"/>
    <s v="COMPLETED"/>
    <s v="7TH DIVISION"/>
    <s v="711"/>
    <s v="RESIDENCE / HOME                             "/>
    <s v="6800 BLOCK SHIBLEY AVE                                      "/>
    <s v="LOUISVILLE"/>
    <n v="40291"/>
  </r>
  <r>
    <s v="80-21-035157"/>
    <d v="2021-06-18T16:06:00"/>
    <x v="94"/>
    <s v="HOMICIDE"/>
    <s v="MURDER"/>
    <s v="09A"/>
    <s v="PART I"/>
    <s v="COMPLETED"/>
    <s v="2ND DIVISION"/>
    <s v="212"/>
    <s v="HIGHWAY / ROAD / ALLEY                       "/>
    <s v="S 40TH ST / GRAND AVE                                       "/>
    <s v="LOUISVILLE"/>
    <n v="40211"/>
  </r>
  <r>
    <s v="80-21-034970"/>
    <d v="2021-06-17T11:54:00"/>
    <x v="95"/>
    <s v="HOMICIDE"/>
    <s v="MURDER - DOMESTIC VIOLENCE"/>
    <s v="09A"/>
    <s v="PART I"/>
    <s v="COMPLETED"/>
    <s v="2ND DIVISION"/>
    <s v="234"/>
    <s v="RESIDENCE / HOME                             "/>
    <s v="1500 BLOCK S 31ST ST                                        "/>
    <s v="LOUISVILLE"/>
    <n v="40211"/>
  </r>
  <r>
    <s v="80-21-034779"/>
    <d v="2021-06-17T01:41:00"/>
    <x v="96"/>
    <s v="HOMICIDE"/>
    <s v="MURDER"/>
    <s v="09A"/>
    <s v="PART I"/>
    <s v="COMPLETED"/>
    <s v="5TH DIVISION"/>
    <s v="512"/>
    <s v="PARKING LOT / GARAGE                         "/>
    <s v="1100 BLOCK BARDSTOWN RD                                     "/>
    <s v="LOUISVILLE"/>
    <n v="40204"/>
  </r>
  <r>
    <s v="80-21-034493"/>
    <d v="2021-06-15T20:34:00"/>
    <x v="97"/>
    <s v="HOMICIDE"/>
    <s v="MURDER"/>
    <s v="09A"/>
    <s v="PART I"/>
    <s v="COMPLETED"/>
    <s v="3RD DIVISION"/>
    <s v="334"/>
    <s v="HIGHWAY / ROAD / ALLEY                       "/>
    <s v="7900 BLOCK 3RD STREET RD                                    "/>
    <s v="LOUISVILLE"/>
    <n v="40214"/>
  </r>
  <r>
    <s v="80-21-034070"/>
    <d v="2021-06-14T07:43:00"/>
    <x v="98"/>
    <s v="HOMICIDE"/>
    <s v="MURDER"/>
    <s v="09A"/>
    <s v="PART I"/>
    <s v="COMPLETED"/>
    <s v="4TH DIVISION"/>
    <s v="411"/>
    <s v="OTHER RESIDENCE (APARTMENT/CONDO)            "/>
    <s v="1300 BLOCK S FLOYD ST                                       "/>
    <s v="LOUISVILLE"/>
    <n v="40208"/>
  </r>
  <r>
    <s v="80-21-033959"/>
    <d v="2021-06-13T16:36:00"/>
    <x v="99"/>
    <s v="HOMICIDE"/>
    <s v="MURDER"/>
    <s v="09A"/>
    <s v="PART I"/>
    <s v="COMPLETED"/>
    <s v="4TH DIVISION"/>
    <s v="423"/>
    <s v="HIGHWAY / ROAD / ALLEY                       "/>
    <s v="700 BLOCK DENMARK ST                                        "/>
    <s v="LOUISVILLE"/>
    <n v="40215"/>
  </r>
  <r>
    <s v="80-21-033829"/>
    <d v="2021-06-13T00:02:00"/>
    <x v="100"/>
    <s v="HOMICIDE"/>
    <s v="MURDER"/>
    <s v="09A"/>
    <s v="PART I"/>
    <s v="COMPLETED"/>
    <s v="6TH DIVISION"/>
    <s v="613"/>
    <s v="RESIDENCE / HOME                             "/>
    <s v="5200 BLOCK ROBINWOOD RD                                     "/>
    <s v="LOUISVILLE"/>
    <n v="40218"/>
  </r>
  <r>
    <s v="80-21-033722"/>
    <d v="2021-06-12T13:44:00"/>
    <x v="101"/>
    <s v="HOMICIDE"/>
    <s v="MURDER"/>
    <s v="09A"/>
    <s v="PART I"/>
    <s v="COMPLETED"/>
    <s v="2ND DIVISION"/>
    <s v="225"/>
    <s v="PARKING LOT / GARAGE                         "/>
    <s v="1200 BLOCK W HILL ST                                        "/>
    <s v="LOUISVILLE"/>
    <n v="40210"/>
  </r>
  <r>
    <s v="80-21-033619"/>
    <d v="2021-06-11T20:37:00"/>
    <x v="102"/>
    <s v="HOMICIDE"/>
    <s v="MURDER"/>
    <s v="09A"/>
    <s v="PART I"/>
    <s v="COMPLETED"/>
    <s v="2ND DIVISION"/>
    <s v="212"/>
    <s v="RESIDENCE / HOME                             "/>
    <s v="4200 BLOCK GRAND AVE                                        "/>
    <s v="LOUISVILLE"/>
    <n v="40211"/>
  </r>
  <r>
    <s v="80-21-033139"/>
    <d v="2021-06-09T21:41:00"/>
    <x v="103"/>
    <s v="HOMICIDE"/>
    <s v="MURDER"/>
    <s v="09A"/>
    <s v="PART I"/>
    <s v="COMPLETED"/>
    <s v="3RD DIVISION"/>
    <s v="322"/>
    <s v="RESIDENCE / HOME                             "/>
    <s v="400 BLOCK W SOUTHSIDE CT                                    "/>
    <s v="LOUISVILLE"/>
    <n v="40214"/>
  </r>
  <r>
    <s v="80-21-032894"/>
    <d v="2021-06-08T22:36:00"/>
    <x v="104"/>
    <s v="HOMICIDE"/>
    <s v="MURDER"/>
    <s v="09A"/>
    <s v="PART I"/>
    <s v="COMPLETED"/>
    <s v="2ND DIVISION"/>
    <s v="223"/>
    <s v="RESIDENCE / HOME                             "/>
    <s v="800 BLOCK S 24TH ST                                         "/>
    <s v="LOUISVILLE"/>
    <n v="40211"/>
  </r>
  <r>
    <s v="80-21-032606"/>
    <d v="2021-06-07T18:02:00"/>
    <x v="105"/>
    <s v="HOMICIDE"/>
    <s v="MURDER"/>
    <s v="09A"/>
    <s v="PART I"/>
    <s v="COMPLETED"/>
    <s v="4TH DIVISION"/>
    <s v="412"/>
    <s v="PARK / PLAYGROUND                            "/>
    <s v="500 BLOCK CALDWELL ST                                       "/>
    <s v="LOUISVILLE"/>
    <n v="40203"/>
  </r>
  <r>
    <s v="80-21-032507"/>
    <d v="2021-06-07T11:45:00"/>
    <x v="106"/>
    <s v="HOMICIDE"/>
    <s v="MURDER"/>
    <s v="09A"/>
    <s v="PART I"/>
    <s v="COMPLETED"/>
    <s v="4TH DIVISION"/>
    <s v="424"/>
    <s v="LIQUOR STORE                                 "/>
    <s v="3200 BLOCK TAYLOR BLVD                                      "/>
    <s v="LOUISVILLE"/>
    <n v="40215"/>
  </r>
  <r>
    <s v="80-21-032270"/>
    <d v="2021-06-06T04:06:00"/>
    <x v="107"/>
    <s v="HOMICIDE"/>
    <s v="MURDER"/>
    <s v="09A"/>
    <s v="PART I"/>
    <s v="COMPLETED"/>
    <s v="6TH DIVISION"/>
    <s v="624"/>
    <s v="RESIDENCE / HOME                             "/>
    <s v="2100 BLOCK BUECHEL BANK RD                                  "/>
    <s v="LOUISVILLE"/>
    <n v="40218"/>
  </r>
  <r>
    <s v="80-21-032249"/>
    <d v="2021-06-06T01:26:00"/>
    <x v="108"/>
    <s v="HOMICIDE"/>
    <s v="MURDER"/>
    <s v="09A"/>
    <s v="PART I"/>
    <s v="COMPLETED"/>
    <s v="2ND DIVISION"/>
    <s v="223"/>
    <s v="HIGHWAY / ROAD / ALLEY                       "/>
    <s v="2900 BLOCK W KENTUCKY ST                                    "/>
    <s v="LOUISVILLE"/>
    <n v="40211"/>
  </r>
  <r>
    <s v="80-21-031951"/>
    <d v="2021-06-04T17:36:00"/>
    <x v="109"/>
    <s v="HOMICIDE"/>
    <s v="MURDER"/>
    <s v="09A"/>
    <s v="PART I"/>
    <s v="COMPLETED"/>
    <s v="2ND DIVISION"/>
    <s v="212"/>
    <s v="RESIDENCE / HOME                             "/>
    <s v="4100 BLOCK W BROADWAY                                       "/>
    <s v="LOUISVILLE"/>
    <n v="40211"/>
  </r>
  <r>
    <s v="80-21-031770"/>
    <d v="2021-06-04T04:00:00"/>
    <x v="110"/>
    <s v="HOMICIDE"/>
    <s v="MURDER"/>
    <s v="09A"/>
    <s v="PART I"/>
    <s v="COMPLETED"/>
    <s v="4TH DIVISION"/>
    <s v="424"/>
    <s v="HIGHWAY / ROAD / ALLEY                       "/>
    <s v="4300 BLOCK OLD PARK BLVD                                    "/>
    <s v="LOUISVILLE"/>
    <n v="40209"/>
  </r>
  <r>
    <s v="80-21-031285"/>
    <d v="2021-06-01T20:59:00"/>
    <x v="111"/>
    <s v="HOMICIDE"/>
    <s v="MURDER"/>
    <s v="09A"/>
    <s v="PART I"/>
    <s v="COMPLETED"/>
    <s v="7TH DIVISION"/>
    <s v="736"/>
    <s v="HOTEL / MOTEL / ETC.                         "/>
    <s v="2900 BLOCK FERN VALLEY RD                                   "/>
    <s v="LOUISVILLE"/>
    <n v="40213"/>
  </r>
  <r>
    <s v="80-21-031602"/>
    <d v="2021-05-30T03:18:00"/>
    <x v="112"/>
    <s v="HOMICIDE"/>
    <s v="MURDER"/>
    <s v="09A"/>
    <s v="PART I"/>
    <s v="COMPLETED"/>
    <s v="4TH DIVISION"/>
    <s v="423"/>
    <s v="BAR / NIGHT CLUB                             "/>
    <s v="3500 BLOCK 7TH STREET RD                                    "/>
    <s v="LOUISVILLE"/>
    <n v="40216"/>
  </r>
  <r>
    <s v="80-21-030739"/>
    <d v="2021-05-30T03:18:00"/>
    <x v="112"/>
    <s v="HOMICIDE"/>
    <s v="MURDER"/>
    <s v="09A"/>
    <s v="PART I"/>
    <s v="COMPLETED"/>
    <s v="4TH DIVISION"/>
    <s v="423"/>
    <s v="BAR / NIGHT CLUB                             "/>
    <s v="3500 BLOCK 7TH STREET RD                                    "/>
    <s v="LOUISVILLE"/>
    <n v="40216"/>
  </r>
  <r>
    <s v="80-21-030177"/>
    <d v="2021-05-27T13:02:00"/>
    <x v="113"/>
    <s v="HOMICIDE"/>
    <s v="MURDER"/>
    <s v="09A"/>
    <s v="PART I"/>
    <s v="COMPLETED"/>
    <s v="2ND DIVISION"/>
    <s v="225"/>
    <s v="OTHER RESIDENCE (APARTMENT/CONDO)            "/>
    <s v="1600 BLOCK MOORE CT                                         "/>
    <s v="LOUISVILLE"/>
    <n v="40210"/>
  </r>
  <r>
    <s v="80-21-030178"/>
    <d v="2021-05-27T12:45:00"/>
    <x v="114"/>
    <s v="HOMICIDE"/>
    <s v="MURDER"/>
    <s v="09A"/>
    <s v="PART I"/>
    <s v="COMPLETED"/>
    <s v="4TH DIVISION"/>
    <s v="423"/>
    <s v="HIGHWAY / ROAD / ALLEY                       "/>
    <s v="CENTRAL AVE / MONTANA AVE                                   "/>
    <s v="LOUISVILLE"/>
    <n v="40208"/>
  </r>
  <r>
    <s v="80-21-030046"/>
    <d v="2021-05-26T21:01:00"/>
    <x v="115"/>
    <s v="HOMICIDE"/>
    <s v="MURDER"/>
    <s v="09A"/>
    <s v="PART I"/>
    <s v="COMPLETED"/>
    <s v="4TH DIVISION"/>
    <s v="436"/>
    <s v="RESIDENCE / HOME                             "/>
    <s v="4500 BLOCK BELLEVUE AVE                                     "/>
    <s v="LOUISVILLE"/>
    <n v="40215"/>
  </r>
  <r>
    <s v="80-21-029811"/>
    <d v="2021-05-26T00:00:00"/>
    <x v="116"/>
    <s v="HOMICIDE"/>
    <s v="MANSLAUGHTER-1ST DEGREE"/>
    <s v="09A"/>
    <s v="PART I"/>
    <s v="COMPLETED"/>
    <s v="3RD DIVISION"/>
    <s v="331"/>
    <s v="HIGHWAY / ROAD / ALLEY                       "/>
    <s v="DIXIE HWY / ST ANDREWS CHURCH RD                            "/>
    <s v="LOUISVILLE"/>
    <n v="40258"/>
  </r>
  <r>
    <s v="80-21-029746"/>
    <d v="2021-05-25T18:04:00"/>
    <x v="117"/>
    <s v="HOMICIDE"/>
    <s v="MURDER"/>
    <s v="09A"/>
    <s v="PART I"/>
    <s v="COMPLETED"/>
    <s v="2ND DIVISION"/>
    <s v="212"/>
    <s v="HIGHWAY / ROAD / ALLEY                       "/>
    <s v="1100 BLOCK S 41ST ST                                        "/>
    <s v="LOUISVILLE"/>
    <n v="40211"/>
  </r>
  <r>
    <s v="80-21-029505"/>
    <d v="2021-05-24T18:38:00"/>
    <x v="118"/>
    <s v="HOMICIDE"/>
    <s v="MURDER"/>
    <s v="09A"/>
    <s v="PART I"/>
    <s v="COMPLETED"/>
    <s v="6TH DIVISION"/>
    <s v="625"/>
    <s v="RESIDENCE / HOME                             "/>
    <s v="2300 BLOCK TERRIER CT                                       "/>
    <s v="LOUISVILLE"/>
    <n v="40218"/>
  </r>
  <r>
    <s v="80-21-029491"/>
    <d v="2021-05-24T18:27:00"/>
    <x v="119"/>
    <s v="HOMICIDE"/>
    <s v="MURDER"/>
    <s v="09A"/>
    <s v="PART I"/>
    <s v="COMPLETED"/>
    <s v="2ND DIVISION"/>
    <s v="234"/>
    <s v="PARKING LOT / GARAGE                         "/>
    <s v="3000 BLOCK WILSON AVE                                       "/>
    <s v="LOUISVILLE"/>
    <n v="40211"/>
  </r>
  <r>
    <s v="80-21-029297"/>
    <d v="2021-05-24T01:46:00"/>
    <x v="120"/>
    <s v="HOMICIDE"/>
    <s v="MURDER"/>
    <s v="09A"/>
    <s v="PART I"/>
    <s v="COMPLETED"/>
    <s v="6TH DIVISION"/>
    <s v="613"/>
    <s v="HIGHWAY / ROAD / ALLEY                       "/>
    <s v="5000 BLOCK YEW LN                                           "/>
    <s v="LOUISVILLE"/>
    <n v="40213"/>
  </r>
  <r>
    <s v="80-21-027801"/>
    <d v="2021-05-17T14:55:00"/>
    <x v="121"/>
    <s v="HOMICIDE"/>
    <s v="MURDER"/>
    <s v="09A"/>
    <s v="PART I"/>
    <s v="COMPLETED"/>
    <s v="6TH DIVISION"/>
    <s v="625"/>
    <s v="PARKING LOT / GARAGE                         "/>
    <s v="3300 BLOCK BARDSTOWN RD                                     "/>
    <s v="LOUISVILLE"/>
    <n v="40218"/>
  </r>
  <r>
    <s v="80-21-027764"/>
    <d v="2021-05-17T11:34:00"/>
    <x v="122"/>
    <s v="HOMICIDE"/>
    <s v="MURDER"/>
    <s v="09A"/>
    <s v="PART I"/>
    <s v="COMPLETED"/>
    <s v="4TH DIVISION"/>
    <s v="436"/>
    <s v="RESIDENCE / HOME                             "/>
    <s v="100 BLOCK COLONIAL OAKS CT                                  "/>
    <s v="LOUISVILLE"/>
    <n v="40214"/>
  </r>
  <r>
    <s v="80-21-027671"/>
    <d v="2021-05-16T20:40:00"/>
    <x v="123"/>
    <s v="HOMICIDE"/>
    <s v="MURDER"/>
    <s v="09A"/>
    <s v="PART I"/>
    <s v="COMPLETED"/>
    <s v="4TH DIVISION"/>
    <s v="411"/>
    <s v="HIGHWAY / ROAD / ALLEY                       "/>
    <s v="S 8TH ST / W KENTUCKY ST                                    "/>
    <s v="LOUISVILLE"/>
    <n v="40203"/>
  </r>
  <r>
    <s v="80-21-027567"/>
    <d v="2021-05-16T08:37:00"/>
    <x v="124"/>
    <s v="HOMICIDE"/>
    <s v="MURDER"/>
    <s v="09A"/>
    <s v="PART I"/>
    <s v="COMPLETED"/>
    <s v="6TH DIVISION"/>
    <s v="611"/>
    <s v="PARKING LOT / GARAGE                         "/>
    <s v="3300 BLOCK PRESTON HWY                                      "/>
    <s v="LOUISVILLE"/>
    <n v="40213"/>
  </r>
  <r>
    <s v="80-21-027072"/>
    <d v="2021-05-13T18:00:00"/>
    <x v="125"/>
    <s v="HOMICIDE"/>
    <s v="MURDER"/>
    <s v="09A"/>
    <s v="PART I"/>
    <s v="COMPLETED"/>
    <s v="4TH DIVISION"/>
    <s v="423"/>
    <s v="HIGHWAY / ROAD / ALLEY                       "/>
    <s v="MONTANA AVE / WELLER AVE                                    "/>
    <s v="LOUISVILLE"/>
    <n v="40208"/>
  </r>
  <r>
    <s v="80-21-027050"/>
    <d v="2021-05-13T16:25:00"/>
    <x v="126"/>
    <s v="HOMICIDE"/>
    <s v="MURDER - DOMESTIC VIOLENCE"/>
    <s v="09A"/>
    <s v="PART I"/>
    <s v="COMPLETED"/>
    <s v="3RD DIVISION"/>
    <s v="331"/>
    <s v="RESIDENCE / HOME                             "/>
    <s v="6700 BLOCK WHIPPANY CT                                      "/>
    <s v="LOUISVILLE"/>
    <n v="40258"/>
  </r>
  <r>
    <s v="80-21-026865"/>
    <d v="2021-05-12T18:53:00"/>
    <x v="127"/>
    <s v="HOMICIDE"/>
    <s v="MURDER"/>
    <s v="09A"/>
    <s v="PART I"/>
    <s v="COMPLETED"/>
    <s v="2ND DIVISION"/>
    <s v="212"/>
    <s v="RESIDENCE / HOME                             "/>
    <s v="4100 BLOCK GRAND AVE                                        "/>
    <s v="LOUISVILLE"/>
    <n v="40211"/>
  </r>
  <r>
    <s v="80-21-026470"/>
    <d v="2021-05-10T23:49:00"/>
    <x v="128"/>
    <s v="HOMICIDE"/>
    <s v="MURDER"/>
    <s v="09A"/>
    <s v="PART I"/>
    <s v="COMPLETED"/>
    <s v="6TH DIVISION"/>
    <s v="613"/>
    <s v="PARKING LOT / GARAGE                         "/>
    <s v="3300 BLOCK RED ROOF INN PL                                  "/>
    <s v="WATTERSON_PARK"/>
    <n v="40218"/>
  </r>
  <r>
    <s v="80-21-026258"/>
    <d v="2021-05-10T05:49:00"/>
    <x v="129"/>
    <s v="HOMICIDE"/>
    <s v="MURDER"/>
    <s v="09A"/>
    <s v="PART I"/>
    <s v="COMPLETED"/>
    <s v="4TH DIVISION"/>
    <s v="412"/>
    <s v="HIGHWAY / ROAD / ALLEY                       "/>
    <s v="700 BLOCK EASTERN PKY                                       "/>
    <s v="LOUISVILLE"/>
    <n v="40217"/>
  </r>
  <r>
    <s v="80-21-024688"/>
    <d v="2021-05-02T18:15:00"/>
    <x v="130"/>
    <s v="HOMICIDE"/>
    <s v="MURDER"/>
    <s v="09A"/>
    <s v="PART I"/>
    <s v="COMPLETED"/>
    <s v="4TH DIVISION"/>
    <s v="423"/>
    <s v="PARKING LOT / GARAGE                         "/>
    <s v="3200 BLOCK UTAH AVE                                         "/>
    <s v="LOUISVILLE"/>
    <n v="40215"/>
  </r>
  <r>
    <s v="80-21-024321"/>
    <d v="2021-05-01T01:13:00"/>
    <x v="131"/>
    <s v="HOMICIDE"/>
    <s v="MURDER"/>
    <s v="09A"/>
    <s v="PART I"/>
    <s v="COMPLETED"/>
    <s v="1ST DIVISION"/>
    <s v="134"/>
    <s v="BAR / NIGHT CLUB                             "/>
    <s v="1300 BLOCK RIVER RD                                         "/>
    <s v="LOUISVILLE"/>
    <n v="40206"/>
  </r>
  <r>
    <s v="80-21-023650"/>
    <d v="2021-04-28T03:22:00"/>
    <x v="132"/>
    <s v="HOMICIDE"/>
    <s v="MURDER"/>
    <s v="09A"/>
    <s v="PART I"/>
    <s v="COMPLETED"/>
    <s v="2ND DIVISION"/>
    <s v="223"/>
    <s v="RESIDENCE / HOME                             "/>
    <s v="2200 BLOCK HOWARD ST                                        "/>
    <s v="LOUISVILLE"/>
    <n v="40211"/>
  </r>
  <r>
    <s v="80-21-023491"/>
    <d v="2021-04-27T12:24:00"/>
    <x v="133"/>
    <s v="HOMICIDE"/>
    <s v="MURDER"/>
    <s v="09A"/>
    <s v="PART I"/>
    <s v="COMPLETED"/>
    <s v="3RD DIVISION"/>
    <s v="331"/>
    <s v="PARKING LOT / GARAGE                         "/>
    <s v="4900 BLOCK DIXIE HWY                                        "/>
    <s v="LOUISVILLE"/>
    <n v="40216"/>
  </r>
  <r>
    <s v="80-21-023062"/>
    <d v="2021-04-25T11:56:00"/>
    <x v="134"/>
    <s v="HOMICIDE"/>
    <s v="MURDER"/>
    <s v="09A"/>
    <s v="PART I"/>
    <s v="COMPLETED"/>
    <s v="2ND DIVISION"/>
    <s v="234"/>
    <s v="RESIDENCE / HOME                             "/>
    <s v="1800 BLOCK WENATCHEE PL                                     "/>
    <s v="LOUISVILLE"/>
    <n v="40210"/>
  </r>
  <r>
    <s v="80-21-022203"/>
    <d v="2021-04-20T20:43:00"/>
    <x v="135"/>
    <s v="HOMICIDE"/>
    <s v="MURDER - DOMESTIC VIOLENCE"/>
    <s v="09A"/>
    <s v="PART I"/>
    <s v="COMPLETED"/>
    <s v="4TH DIVISION"/>
    <s v="423"/>
    <s v="RESIDENCE / HOME                             "/>
    <s v="1200 BLOCK ALGONQUIN PKY                                    "/>
    <s v="LOUISVILLE"/>
    <n v="40208"/>
  </r>
  <r>
    <s v="80-21-021434"/>
    <d v="2021-04-17T05:06:00"/>
    <x v="136"/>
    <s v="HOMICIDE"/>
    <s v="MURDER"/>
    <s v="09A"/>
    <s v="PART I"/>
    <s v="COMPLETED"/>
    <s v="3RD DIVISION"/>
    <s v="331"/>
    <s v="HIGHWAY / ROAD / ALLEY                       "/>
    <s v="GREENBELT HWY / LOWER HUNTERS TRCE                          "/>
    <s v="LOUISVILLE"/>
    <n v="40258"/>
  </r>
  <r>
    <s v="80-21-020914"/>
    <d v="2021-04-14T15:43:00"/>
    <x v="137"/>
    <s v="HOMICIDE"/>
    <s v="MURDER"/>
    <s v="09A"/>
    <s v="PART I"/>
    <s v="COMPLETED"/>
    <s v="2ND DIVISION"/>
    <s v="236"/>
    <s v="HIGHWAY / ROAD / ALLEY                       "/>
    <s v="4500 BLOCK TRUMPET WAY                                      "/>
    <s v="LOUISVILLE"/>
    <n v="40216"/>
  </r>
  <r>
    <s v="80-21-020546"/>
    <d v="2021-04-13T01:31:00"/>
    <x v="138"/>
    <s v="HOMICIDE"/>
    <s v="MURDER"/>
    <s v="09A"/>
    <s v="PART I"/>
    <s v="COMPLETED"/>
    <s v="2ND DIVISION"/>
    <s v="223"/>
    <s v="OTHER RESIDENCE (APARTMENT/CONDO)            "/>
    <s v="1100 BLOCK S 17TH ST                                        "/>
    <s v="LOUISVILLE"/>
    <n v="40210"/>
  </r>
  <r>
    <s v="80-21-018884"/>
    <d v="2021-04-05T14:30:00"/>
    <x v="139"/>
    <s v="HOMICIDE"/>
    <s v="MURDER"/>
    <s v="09A"/>
    <s v="PART I"/>
    <s v="COMPLETED"/>
    <s v="1ST DIVISION"/>
    <s v="112"/>
    <s v="HIGHWAY / ROAD / ALLEY                       "/>
    <s v="600 BLOCK S 22ND ST                                         "/>
    <s v="LOUISVILLE"/>
    <n v="40211"/>
  </r>
  <r>
    <s v="80-21-018659"/>
    <d v="2021-04-04T19:41:00"/>
    <x v="140"/>
    <s v="HOMICIDE"/>
    <s v="MURDER"/>
    <s v="09A"/>
    <s v="PART I"/>
    <s v="COMPLETED"/>
    <s v="1ST DIVISION"/>
    <s v="112"/>
    <s v="HIGHWAY / ROAD / ALLEY                       "/>
    <s v="DR W J HODGE ST / W MADISON ST                              "/>
    <s v="LOUISVILLE"/>
    <n v="40203"/>
  </r>
  <r>
    <s v="80-21-018385"/>
    <d v="2021-04-03T00:18:00"/>
    <x v="141"/>
    <s v="HOMICIDE"/>
    <s v="MURDER"/>
    <s v="09A"/>
    <s v="PART I"/>
    <s v="COMPLETED"/>
    <s v="2ND DIVISION"/>
    <s v="223"/>
    <s v="RESIDENCE / HOME                             "/>
    <s v="3300 BLOCK W KENTUCKY ST                                    "/>
    <s v="LOUISVILLE"/>
    <n v="40211"/>
  </r>
  <r>
    <s v="80-21-018350"/>
    <d v="2021-04-02T21:11:00"/>
    <x v="142"/>
    <s v="HOMICIDE"/>
    <s v="MURDER"/>
    <s v="09A"/>
    <s v="PART I"/>
    <s v="COMPLETED"/>
    <s v="7TH DIVISION"/>
    <s v="736"/>
    <s v="HIGHWAY / ROAD / ALLEY                       "/>
    <s v="OUTER LOOP / PRESTON HWY                                    "/>
    <s v="LOUISVILLE"/>
    <n v="40219"/>
  </r>
  <r>
    <s v="80-21-017974"/>
    <d v="2021-03-31T23:07:00"/>
    <x v="143"/>
    <s v="HOMICIDE"/>
    <s v="MURDER"/>
    <s v="09A"/>
    <s v="PART I"/>
    <s v="COMPLETED"/>
    <s v="1ST DIVISION"/>
    <s v="111"/>
    <s v="HIGHWAY / ROAD / ALLEY                       "/>
    <s v="400 BLOCK N 21ST ST                                         "/>
    <s v="LOUISVILLE"/>
    <n v="40203"/>
  </r>
  <r>
    <s v="80-21-016180"/>
    <d v="2021-03-23T22:54:00"/>
    <x v="144"/>
    <s v="HOMICIDE"/>
    <s v="MURDER"/>
    <s v="09A"/>
    <s v="PART I"/>
    <s v="COMPLETED"/>
    <s v="2ND DIVISION"/>
    <s v="211"/>
    <s v="HIGHWAY / ROAD / ALLEY                       "/>
    <s v="4400 BLOCK W MARKET ST                                      "/>
    <s v="LOUISVILLE"/>
    <n v="40212"/>
  </r>
  <r>
    <s v="80-21-015730"/>
    <d v="2021-03-21T22:58:00"/>
    <x v="145"/>
    <s v="HOMICIDE"/>
    <s v="MURDER"/>
    <s v="09A"/>
    <s v="PART I"/>
    <s v="COMPLETED"/>
    <s v="4TH DIVISION"/>
    <s v="424"/>
    <s v="HIGHWAY / ROAD / ALLEY                       "/>
    <s v="500 BLOCK MONTANA AVE                                       "/>
    <s v="LOUISVILLE"/>
    <n v="40208"/>
  </r>
  <r>
    <s v="80-21-015635"/>
    <d v="2021-03-21T12:19:00"/>
    <x v="146"/>
    <s v="HOMICIDE"/>
    <s v="MURDER"/>
    <s v="09A"/>
    <s v="PART I"/>
    <s v="COMPLETED"/>
    <s v="1ST DIVISION"/>
    <s v="112"/>
    <s v="RESIDENCE / HOME                             "/>
    <s v="400 BLOCK S 26TH ST                                         "/>
    <s v="LOUISVILLE"/>
    <n v="40212"/>
  </r>
  <r>
    <s v="80-21-015583"/>
    <d v="2021-03-21T02:58:00"/>
    <x v="147"/>
    <s v="HOMICIDE"/>
    <s v="MURDER"/>
    <s v="09A"/>
    <s v="PART I"/>
    <s v="COMPLETED"/>
    <s v="1ST DIVISION"/>
    <s v="112"/>
    <s v="HIGHWAY / ROAD / ALLEY                       "/>
    <s v="2500 BLOCK W BROADWAY                                       "/>
    <s v="LOUISVILLE"/>
    <n v="40211"/>
  </r>
  <r>
    <s v="80-21-014723"/>
    <d v="2021-03-16T18:30:00"/>
    <x v="148"/>
    <s v="HOMICIDE"/>
    <s v="MURDER"/>
    <s v="09A"/>
    <s v="PART I"/>
    <s v="COMPLETED"/>
    <s v="2ND DIVISION"/>
    <s v="225"/>
    <s v="HIGHWAY / ROAD / ALLEY                       "/>
    <s v="S 12TH ST / W HILL ST                                       "/>
    <s v="LOUISVILLE"/>
    <n v="40210"/>
  </r>
  <r>
    <s v="80-21-014370"/>
    <d v="2021-03-15T05:33:00"/>
    <x v="149"/>
    <s v="HOMICIDE"/>
    <s v="MURDER"/>
    <s v="09A"/>
    <s v="PART I"/>
    <s v="COMPLETED"/>
    <s v="1ST DIVISION"/>
    <s v="135"/>
    <s v="HIGHWAY / ROAD / ALLEY                       "/>
    <s v="100 BLOCK W JEFFERSON ST                                    "/>
    <s v="LOUISVILLE"/>
    <n v="40202"/>
  </r>
  <r>
    <s v="80-21-013996"/>
    <d v="2021-03-12T21:08:00"/>
    <x v="150"/>
    <s v="HOMICIDE"/>
    <s v="MURDER"/>
    <s v="09A"/>
    <s v="PART I"/>
    <s v="COMPLETED"/>
    <s v="4TH DIVISION"/>
    <s v="424"/>
    <s v="RESIDENCE / HOME                             "/>
    <s v="700 BLOCK M ST                                              "/>
    <s v="LOUISVILLE"/>
    <n v="40208"/>
  </r>
  <r>
    <s v="80-21-012877"/>
    <d v="2021-03-08T01:28:00"/>
    <x v="151"/>
    <s v="HOMICIDE"/>
    <s v="MURDER"/>
    <s v="09A"/>
    <s v="PART I"/>
    <s v="COMPLETED"/>
    <s v="1ST DIVISION"/>
    <s v="112"/>
    <s v="RESIDENCE / HOME                             "/>
    <s v="600 BLOCK S 26TH ST                                         "/>
    <s v="LOUISVILLE"/>
    <n v="40211"/>
  </r>
  <r>
    <s v="80-21-012864"/>
    <d v="2021-03-07T21:53:00"/>
    <x v="152"/>
    <s v="HOMICIDE"/>
    <s v="MURDER"/>
    <s v="09A"/>
    <s v="PART I"/>
    <s v="COMPLETED"/>
    <s v="2ND DIVISION"/>
    <s v="212"/>
    <s v="OTHER / UNKNOWN                              "/>
    <s v="4100 BLOCK W BROADWAY                                       "/>
    <s v="LOUISVILLE"/>
    <n v="40211"/>
  </r>
  <r>
    <s v="80-21-012863"/>
    <d v="2021-03-07T21:40:00"/>
    <x v="153"/>
    <s v="HOMICIDE"/>
    <s v="MURDER"/>
    <s v="09A"/>
    <s v="PART I"/>
    <s v="COMPLETED"/>
    <s v="1ST DIVISION"/>
    <s v="123"/>
    <s v="OTHER / UNKNOWN                              "/>
    <s v="900 BLOCK ESQUIRE ALY                                       "/>
    <s v="LOUISVILLE"/>
    <n v="40203"/>
  </r>
  <r>
    <s v="80-21-012860"/>
    <d v="2021-03-07T20:39:00"/>
    <x v="154"/>
    <s v="HOMICIDE"/>
    <s v="MURDER"/>
    <s v="09A"/>
    <s v="PART I"/>
    <s v="COMPLETED"/>
    <s v="2ND DIVISION"/>
    <s v="225"/>
    <s v="PARKING LOT / GARAGE                         "/>
    <s v="1700 BLOCK HARROD CT                                        "/>
    <s v="LOUISVILLE"/>
    <n v="40210"/>
  </r>
  <r>
    <s v="80-21-011664"/>
    <d v="2021-03-01T18:32:00"/>
    <x v="155"/>
    <s v="HOMICIDE"/>
    <s v="MURDER"/>
    <s v="09A"/>
    <s v="PART I"/>
    <s v="COMPLETED"/>
    <s v="3RD DIVISION"/>
    <s v="315"/>
    <s v="HIGHWAY / ROAD / ALLEY                       "/>
    <s v="DIXIE HWY / FURY WAY                                        "/>
    <s v="LOUISVILLE"/>
    <n v="40258"/>
  </r>
  <r>
    <s v="80-21-011361"/>
    <d v="2021-02-28T12:16:00"/>
    <x v="156"/>
    <s v="HOMICIDE"/>
    <s v="MURDER"/>
    <s v="09A"/>
    <s v="PART I"/>
    <s v="COMPLETED"/>
    <s v="1ST DIVISION"/>
    <s v="112"/>
    <s v="HIGHWAY / ROAD / ALLEY                       "/>
    <s v="S 18TH ST / W MADISON ST                                    "/>
    <s v="LOUISVILLE"/>
    <n v="40203"/>
  </r>
  <r>
    <s v="80-21-010902"/>
    <d v="2021-02-26T00:14:00"/>
    <x v="157"/>
    <s v="HOMICIDE"/>
    <s v="MURDER"/>
    <s v="09A"/>
    <s v="PART I"/>
    <s v="COMPLETED"/>
    <s v="1ST DIVISION"/>
    <s v="112"/>
    <s v="HIGHWAY / ROAD / ALLEY                       "/>
    <s v="S 19TH ST / W CHESTNUT ST                                   "/>
    <s v="LOUISVILLE"/>
    <n v="40203"/>
  </r>
  <r>
    <s v="80-21-010499"/>
    <d v="2021-02-23T22:37:00"/>
    <x v="158"/>
    <s v="HOMICIDE"/>
    <s v="MURDER"/>
    <s v="09A"/>
    <s v="PART I"/>
    <s v="COMPLETED"/>
    <s v="2ND DIVISION"/>
    <s v="211"/>
    <s v="HIGHWAY / ROAD / ALLEY                       "/>
    <s v="4000 BLOCK W MARKET ST                                      "/>
    <s v="LOUISVILLE"/>
    <n v="40212"/>
  </r>
  <r>
    <s v="80-21-010472"/>
    <d v="2021-02-23T19:46:00"/>
    <x v="159"/>
    <s v="HOMICIDE"/>
    <s v="MURDER"/>
    <s v="09A"/>
    <s v="PART I"/>
    <s v="COMPLETED"/>
    <s v="4TH DIVISION"/>
    <s v="412"/>
    <s v="HIGHWAY / ROAD / ALLEY                       "/>
    <s v="400 BLOCK E BRECKINRIDGE ST                                 "/>
    <s v="LOUISVILLE"/>
    <n v="40203"/>
  </r>
  <r>
    <s v="80-21-009581"/>
    <d v="2021-02-19T00:39:00"/>
    <x v="160"/>
    <s v="HOMICIDE"/>
    <s v="MURDER"/>
    <s v="09A"/>
    <s v="PART I"/>
    <s v="COMPLETED"/>
    <s v="4TH DIVISION"/>
    <s v="423"/>
    <s v="PARKING LOT / GARAGE                         "/>
    <s v="3700 BLOCK E WHEATMORE DR                                   "/>
    <s v="LOUISVILLE"/>
    <n v="40215"/>
  </r>
  <r>
    <s v="80-21-009144"/>
    <d v="2021-02-16T18:52:00"/>
    <x v="161"/>
    <s v="HOMICIDE"/>
    <s v="MURDER - DOMESTIC VIOLENCE"/>
    <s v="09A"/>
    <s v="PART I"/>
    <s v="COMPLETED"/>
    <s v="4TH DIVISION"/>
    <s v="436"/>
    <s v="RESIDENCE / HOME                             "/>
    <s v="4600 BLOCK SOUTHERN PKY                                     "/>
    <s v="LOUISVILLE"/>
    <n v="40214"/>
  </r>
  <r>
    <s v="80-21-008547"/>
    <d v="2021-02-12T21:21:00"/>
    <x v="162"/>
    <s v="HOMICIDE"/>
    <s v="MURDER"/>
    <s v="09A"/>
    <s v="PART I"/>
    <s v="COMPLETED"/>
    <s v="3RD DIVISION"/>
    <s v="334"/>
    <s v="HIGHWAY / ROAD / ALLEY                       "/>
    <s v="E PAGES LN / STANDING OAK DR                                "/>
    <s v="LOUISVILLE"/>
    <n v="40272"/>
  </r>
  <r>
    <s v="80-21-007616"/>
    <d v="2021-02-08T08:05:00"/>
    <x v="163"/>
    <s v="HOMICIDE"/>
    <s v="MURDER - DOMESTIC VIOLENCE"/>
    <s v="09A"/>
    <s v="PART I"/>
    <s v="COMPLETED"/>
    <s v="7TH DIVISION"/>
    <s v="736"/>
    <s v="RESIDENCE / HOME                             "/>
    <s v="8200 BLOCK MINOR LN                                         "/>
    <s v="LOUISVILLE"/>
    <n v="40219"/>
  </r>
  <r>
    <s v="80-21-007232"/>
    <d v="2021-02-05T19:30:00"/>
    <x v="164"/>
    <s v="HOMICIDE"/>
    <s v="MURDER"/>
    <s v="09A"/>
    <s v="PART I"/>
    <s v="COMPLETED"/>
    <s v="1ST DIVISION"/>
    <s v="112"/>
    <s v="RESIDENCE / HOME                             "/>
    <s v="2300 BLOCK W MADISON ST                                     "/>
    <s v="LOUISVILLE"/>
    <n v="40211"/>
  </r>
  <r>
    <s v="80-21-006605"/>
    <d v="2021-02-02T18:00:00"/>
    <x v="165"/>
    <s v="HOMICIDE"/>
    <s v="MURDER"/>
    <s v="09A"/>
    <s v="PART I"/>
    <s v="COMPLETED"/>
    <s v="2ND DIVISION"/>
    <s v="236"/>
    <s v="HIGHWAY / ROAD / ALLEY                       "/>
    <s v="S 40TH ST / BELLS LN                                        "/>
    <s v="LOUISVILLE"/>
    <n v="40211"/>
  </r>
  <r>
    <s v="80-21-006532"/>
    <d v="2021-02-02T13:01:00"/>
    <x v="166"/>
    <s v="HOMICIDE"/>
    <s v="MURDER"/>
    <s v="09A"/>
    <s v="PART I"/>
    <s v="COMPLETED"/>
    <s v="2ND DIVISION"/>
    <s v="212"/>
    <s v="RESIDENCE / HOME                             "/>
    <s v="3500 BLOCK VIRGINIA AVE                                     "/>
    <s v="LOUISVILLE"/>
    <n v="40211"/>
  </r>
  <r>
    <s v="80-21-006074"/>
    <d v="2021-01-31T05:14:00"/>
    <x v="167"/>
    <s v="HOMICIDE"/>
    <s v="MURDER"/>
    <s v="09A"/>
    <s v="PART I"/>
    <s v="COMPLETED"/>
    <s v="7TH DIVISION"/>
    <s v="712"/>
    <s v="HIGHWAY / ROAD / ALLEY                       "/>
    <s v="15 I265N                                                    "/>
    <s v="LOUISVILLE"/>
    <n v="40228"/>
  </r>
  <r>
    <s v="80-21-006073"/>
    <d v="2021-01-31T04:23:00"/>
    <x v="168"/>
    <s v="HOMICIDE"/>
    <s v="MURDER"/>
    <s v="09A"/>
    <s v="PART I"/>
    <s v="COMPLETED"/>
    <s v="7TH DIVISION"/>
    <s v="736"/>
    <s v="HOTEL / MOTEL / ETC.                         "/>
    <s v="2900 BLOCK FERN VALLEY RD                                   "/>
    <s v="LOUISVILLE"/>
    <n v="40213"/>
  </r>
  <r>
    <s v="80-21-005678"/>
    <d v="2021-01-28T21:36:00"/>
    <x v="169"/>
    <s v="HOMICIDE"/>
    <s v="MURDER"/>
    <s v="09A"/>
    <s v="PART I"/>
    <s v="COMPLETED"/>
    <s v="6TH DIVISION"/>
    <s v="625"/>
    <s v="HIGHWAY / ROAD / ALLEY                       "/>
    <s v="BUECHEL BYP / HIKES LN                                      "/>
    <s v="LOUISVILLE"/>
    <n v="40218"/>
  </r>
  <r>
    <s v="80-21-004284"/>
    <d v="2021-01-21T20:48:00"/>
    <x v="170"/>
    <s v="HOMICIDE"/>
    <s v="MURDER"/>
    <s v="09A"/>
    <s v="PART I"/>
    <s v="COMPLETED"/>
    <s v="2ND DIVISION"/>
    <s v="211"/>
    <s v="RESIDENCE / HOME                             "/>
    <s v="600 BLOCK S 41ST ST                                         "/>
    <s v="LOUISVILLE"/>
    <n v="40211"/>
  </r>
  <r>
    <s v="80-21-003928"/>
    <d v="2021-01-20T10:39:00"/>
    <x v="171"/>
    <s v="HOMICIDE"/>
    <s v="MURDER"/>
    <s v="09A"/>
    <s v="PART I"/>
    <s v="COMPLETED"/>
    <s v="4TH DIVISION"/>
    <s v="424"/>
    <s v="RESIDENCE / HOME                             "/>
    <s v="3400 BLOCK VETTER AVE                                       "/>
    <s v="LOUISVILLE"/>
    <n v="40215"/>
  </r>
  <r>
    <s v="80-21-003872"/>
    <d v="2021-01-19T22:39:00"/>
    <x v="172"/>
    <s v="HOMICIDE"/>
    <s v="MURDER"/>
    <s v="09A"/>
    <s v="PART I"/>
    <s v="COMPLETED"/>
    <s v="4TH DIVISION"/>
    <s v="423"/>
    <s v="HIGHWAY / ROAD / ALLEY                       "/>
    <s v="900 BLOCK W FLORENCE AVE                                    "/>
    <s v="LOUISVILLE"/>
    <n v="40215"/>
  </r>
  <r>
    <s v="80-21-002890"/>
    <d v="2021-01-15T00:01:00"/>
    <x v="173"/>
    <s v="HOMICIDE"/>
    <s v="MURDER - DOMESTIC VIOLENCE"/>
    <s v="09A"/>
    <s v="PART I"/>
    <s v="COMPLETED"/>
    <s v="7TH DIVISION"/>
    <s v="712"/>
    <s v="RESIDENCE / HOME                             "/>
    <s v="15100 BLOCK OLD TAYLORSVILLE RD                             "/>
    <s v="LOUISVILLE"/>
    <n v="40023"/>
  </r>
  <r>
    <s v="80-21-002026"/>
    <d v="2021-01-10T22:57:00"/>
    <x v="174"/>
    <s v="HOMICIDE"/>
    <s v="MURDER"/>
    <s v="09A"/>
    <s v="PART I"/>
    <s v="COMPLETED"/>
    <s v="2ND DIVISION"/>
    <s v="223"/>
    <s v="OTHER / UNKNOWN                              "/>
    <s v="1800 BLOCK DUMESNIL ST                                      "/>
    <s v="LOUISVILLE"/>
    <n v="40210"/>
  </r>
  <r>
    <s v="80-21-001894"/>
    <d v="2021-01-10T03:58:00"/>
    <x v="175"/>
    <s v="HOMICIDE"/>
    <s v="MURDER - DOMESTIC VIOLENCE"/>
    <s v="09A"/>
    <s v="PART I"/>
    <s v="COMPLETED"/>
    <s v="3RD DIVISION"/>
    <s v="315"/>
    <s v="RESIDENCE / HOME                             "/>
    <s v="5000 BLOCK MARGO AVE                                        "/>
    <s v="LOUISVILLE"/>
    <n v="40258"/>
  </r>
  <r>
    <s v="80-21-001890"/>
    <d v="2021-01-10T02:46:00"/>
    <x v="176"/>
    <s v="HOMICIDE"/>
    <s v="MURDER"/>
    <s v="09A"/>
    <s v="PART I"/>
    <s v="COMPLETED"/>
    <s v="2ND DIVISION"/>
    <s v="223"/>
    <s v="BAR / NIGHT CLUB                             "/>
    <s v="2900 BLOCK W KENTUCKY ST                                    "/>
    <s v="LOUISVILLE"/>
    <n v="40211"/>
  </r>
  <r>
    <s v="80-21-001437"/>
    <d v="2021-01-07T17:44:00"/>
    <x v="177"/>
    <s v="HOMICIDE"/>
    <s v="MURDER"/>
    <s v="09A"/>
    <s v="PART I"/>
    <s v="COMPLETED"/>
    <s v="2ND DIVISION"/>
    <s v="211"/>
    <s v="OTHER RESIDENCE (APARTMENT/CONDO)            "/>
    <s v="200 BLOCK CECIL AVE                                         "/>
    <s v="LOUISVILLE"/>
    <n v="40212"/>
  </r>
  <r>
    <s v="80-21-001436"/>
    <d v="2021-01-07T17:29:00"/>
    <x v="178"/>
    <s v="HOMICIDE"/>
    <s v="MURDER"/>
    <s v="09A"/>
    <s v="PART I"/>
    <s v="COMPLETED"/>
    <s v="2ND DIVISION"/>
    <s v="211"/>
    <s v="RESIDENCE / HOME                             "/>
    <s v="3200 BLOCK LARKWOOD AVE                                     "/>
    <s v="LOUISVILLE"/>
    <n v="40212"/>
  </r>
  <r>
    <s v="80-21-000543"/>
    <d v="2021-01-04T02:39:00"/>
    <x v="179"/>
    <s v="HOMICIDE"/>
    <s v="MURDER"/>
    <s v="09A"/>
    <s v="PART I"/>
    <s v="COMPLETED"/>
    <s v="METRO LOUISVILLE"/>
    <s v="METRO"/>
    <s v="OTHER / UNKNOWN                              "/>
    <s v="COMMUNITY AT LARGE"/>
    <s v="LOUISVILLE"/>
    <m/>
  </r>
  <r>
    <s v="80-21-000059"/>
    <d v="2021-01-01T07:00:00"/>
    <x v="180"/>
    <s v="HOMICIDE"/>
    <s v="MURDER"/>
    <s v="09A"/>
    <s v="PART I"/>
    <s v="COMPLETED"/>
    <s v="6TH DIVISION"/>
    <s v="624"/>
    <s v="PARKING LOT / GARAGE                         "/>
    <s v="6200 BLOCK SHEPHERDSVILLE RD                                "/>
    <s v="LOUISVILLE"/>
    <n v="40228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6">
  <r>
    <n v="-83.179470670000001"/>
    <n v="42.409369009999999"/>
    <n v="3716088"/>
    <n v="2112300266"/>
    <s v="Puritan St &amp; Schaefer Hwy"/>
    <s v="MURDER / NON-NEGLIGENT MANSLAUGHTER (VOLUNTARY)"/>
    <s v="HOMICIDE"/>
    <n v="901"/>
    <n v="9001"/>
    <s v="MURDER / NON-NEGLIGENT MANSLAUGHTER (VOLUNTARY)"/>
    <x v="0"/>
    <d v="1899-12-30T01:20:00"/>
    <n v="5"/>
    <n v="1"/>
    <n v="2021"/>
    <n v="201"/>
    <n v="2"/>
    <n v="262000000000000"/>
    <s v="Harmony Village"/>
    <n v="2"/>
    <n v="48235"/>
    <n v="-83.179470670000001"/>
    <n v="42.409369009999999"/>
    <n v="414467"/>
  </r>
  <r>
    <n v="-82.950605210000006"/>
    <n v="42.413905079999999"/>
    <n v="3715441"/>
    <n v="2112280333"/>
    <s v="Somerset Ave &amp; Courville St"/>
    <s v="MURDER / NON-NEGLIGENT MANSLAUGHTER (VOLUNTARY)"/>
    <s v="HOMICIDE"/>
    <n v="901"/>
    <n v="9001"/>
    <s v="MURDER / NON-NEGLIGENT MANSLAUGHTER (VOLUNTARY)"/>
    <x v="1"/>
    <d v="1899-12-30T04:10:00"/>
    <n v="3"/>
    <n v="4"/>
    <n v="2021"/>
    <n v="911"/>
    <n v="9"/>
    <n v="262000000000000"/>
    <s v="Outer Drive-Hayes"/>
    <n v="4"/>
    <n v="48224"/>
    <n v="-82.950605210000006"/>
    <n v="42.413905079999999"/>
    <n v="204392"/>
  </r>
  <r>
    <n v="-83.143504770000007"/>
    <n v="42.427990379999997"/>
    <n v="3715427"/>
    <n v="2112280296"/>
    <s v="Santa Rosa Dr &amp; Margareta St"/>
    <s v="MURDER / NON-NEGLIGENT MANSLAUGHTER (VOLUNTARY)"/>
    <s v="HOMICIDE"/>
    <n v="901"/>
    <n v="9001"/>
    <s v="MURDER / NON-NEGLIGENT MANSLAUGHTER (VOLUNTARY)"/>
    <x v="2"/>
    <d v="1899-12-30T01:20:00"/>
    <n v="3"/>
    <n v="1"/>
    <n v="2021"/>
    <n v="1208"/>
    <n v="12"/>
    <n v="262000000000000"/>
    <s v="Bagley"/>
    <n v="2"/>
    <n v="48221"/>
    <n v="-83.143504770000007"/>
    <n v="42.427990370000003"/>
    <n v="414348"/>
  </r>
  <r>
    <n v="-83.21279964"/>
    <n v="42.345437269999998"/>
    <n v="3715080"/>
    <n v="2112270279"/>
    <s v="Longacre St &amp; Rutland St"/>
    <s v="MURDER / NON-NEGLIGENT MANSLAUGHTER (VOLUNTARY)"/>
    <s v="HOMICIDE"/>
    <n v="901"/>
    <n v="9001"/>
    <s v="MURDER / NON-NEGLIGENT MANSLAUGHTER (VOLUNTARY)"/>
    <x v="3"/>
    <d v="1899-12-30T01:21:00"/>
    <n v="2"/>
    <n v="1"/>
    <n v="2021"/>
    <n v="611"/>
    <n v="6"/>
    <n v="262000000000000"/>
    <s v="Warren Ave Community"/>
    <n v="7"/>
    <n v="48228"/>
    <n v="-83.21279964"/>
    <n v="42.345437269999998"/>
    <n v="310602"/>
  </r>
  <r>
    <n v="-83.050999559999994"/>
    <n v="42.356803339999999"/>
    <n v="3715043"/>
    <n v="2112270215"/>
    <s v="E Canfield St &amp; N I 75 Service Drive"/>
    <s v="MURDER / NON-NEGLIGENT MANSLAUGHTER (VOLUNTARY)"/>
    <s v="HOMICIDE"/>
    <n v="901"/>
    <n v="9001"/>
    <s v="MURDER / NON-NEGLIGENT MANSLAUGHTER (VOLUNTARY)"/>
    <x v="4"/>
    <d v="1899-12-30T20:34:00"/>
    <n v="1"/>
    <n v="20"/>
    <n v="2021"/>
    <n v="706"/>
    <n v="7"/>
    <n v="262000000000000"/>
    <s v="Forest Park"/>
    <n v="5"/>
    <n v="48207"/>
    <n v="-83.050999559999994"/>
    <n v="42.356803339999999"/>
    <n v="204320"/>
  </r>
  <r>
    <n v="-83.144578039999999"/>
    <n v="42.398093830000001"/>
    <n v="3714588"/>
    <n v="2112260008"/>
    <s v="Prairie St &amp; Eaton St"/>
    <s v="MURDER / NON-NEGLIGENT MANSLAUGHTER (VOLUNTARY)"/>
    <s v="HOMICIDE"/>
    <n v="901"/>
    <n v="9001"/>
    <s v="MURDER / NON-NEGLIGENT MANSLAUGHTER (VOLUNTARY)"/>
    <x v="5"/>
    <d v="1899-12-30T05:01:00"/>
    <n v="7"/>
    <n v="5"/>
    <n v="2021"/>
    <n v="1001"/>
    <n v="10"/>
    <n v="262000000000000"/>
    <s v="Chalfonte"/>
    <n v="7"/>
    <n v="48238"/>
    <n v="-83.144578039999999"/>
    <n v="42.398093830000001"/>
    <n v="204244"/>
  </r>
  <r>
    <n v="-83.070082409999998"/>
    <n v="42.425828809999999"/>
    <n v="3714566"/>
    <n v="2112250195"/>
    <s v="E Nevada St &amp; Charest St"/>
    <s v="MURDER / NON-NEGLIGENT MANSLAUGHTER (VOLUNTARY)"/>
    <s v="HOMICIDE"/>
    <n v="901"/>
    <n v="9001"/>
    <s v="MURDER / NON-NEGLIGENT MANSLAUGHTER (VOLUNTARY)"/>
    <x v="6"/>
    <d v="1899-12-30T01:57:00"/>
    <n v="7"/>
    <n v="1"/>
    <n v="2021"/>
    <n v="1107"/>
    <n v="11"/>
    <n v="262000000000000"/>
    <s v="Cadillac Heights"/>
    <n v="3"/>
    <n v="48212"/>
    <n v="-83.070082409999998"/>
    <n v="42.425828809999999"/>
    <n v="204238"/>
  </r>
  <r>
    <n v="-82.948753679999996"/>
    <n v="42.447515000000003"/>
    <n v="3714508"/>
    <n v="2112250114"/>
    <s v="Shakespeare St &amp; Edmore Dr"/>
    <s v="MURDER / NON-NEGLIGENT MANSLAUGHTER (VOLUNTARY)"/>
    <s v="HOMICIDE"/>
    <n v="901"/>
    <n v="9001"/>
    <s v="MURDER / NON-NEGLIGENT MANSLAUGHTER (VOLUNTARY)"/>
    <x v="7"/>
    <d v="1899-12-30T17:28:00"/>
    <n v="6"/>
    <n v="17"/>
    <n v="2021"/>
    <n v="903"/>
    <n v="9"/>
    <n v="262000000000000"/>
    <s v="Regent Park"/>
    <n v="3"/>
    <n v="48205"/>
    <n v="-82.948753679999996"/>
    <n v="42.447515000000003"/>
    <n v="414208"/>
  </r>
  <r>
    <n v="-83.204009389999996"/>
    <n v="42.428525290000003"/>
    <n v="3714512"/>
    <n v="2112250138"/>
    <s v="Clarita St &amp; Prevost St"/>
    <s v="MURDER / NON-NEGLIGENT MANSLAUGHTER (VOLUNTARY)"/>
    <s v="HOMICIDE"/>
    <n v="901"/>
    <n v="9001"/>
    <s v="MURDER / NON-NEGLIGENT MANSLAUGHTER (VOLUNTARY)"/>
    <x v="8"/>
    <d v="1899-12-30T10:30:00"/>
    <n v="6"/>
    <n v="10"/>
    <n v="2021"/>
    <n v="808"/>
    <n v="8"/>
    <n v="262000000000000"/>
    <s v="College Park"/>
    <n v="2"/>
    <n v="48235"/>
    <n v="-83.204009389999996"/>
    <n v="42.428525290000003"/>
    <n v="310516"/>
  </r>
  <r>
    <n v="-83.196339589999994"/>
    <n v="42.391846010000002"/>
    <n v="3714249"/>
    <n v="2112240174"/>
    <s v="Grand River Ave &amp; Whitcomb St"/>
    <s v="MURDER / NON-NEGLIGENT MANSLAUGHTER (VOLUNTARY)"/>
    <s v="HOMICIDE"/>
    <n v="901"/>
    <n v="9001"/>
    <s v="MURDER / NON-NEGLIGENT MANSLAUGHTER (VOLUNTARY)"/>
    <x v="9"/>
    <d v="1899-12-30T19:12:00"/>
    <n v="5"/>
    <n v="19"/>
    <n v="2021"/>
    <n v="202"/>
    <n v="2"/>
    <n v="262000000000000"/>
    <s v="Cadillac Community"/>
    <n v="1"/>
    <n v="48227"/>
    <n v="-83.196339589999994"/>
    <n v="42.391846010000002"/>
    <n v="204184"/>
  </r>
  <r>
    <n v="-83.132132979999994"/>
    <n v="42.314514879999997"/>
    <n v="3714076"/>
    <n v="2112230309"/>
    <s v="Norman St &amp; Belle St"/>
    <s v="MURDER / NON-NEGLIGENT MANSLAUGHTER (VOLUNTARY)"/>
    <s v="HOMICIDE"/>
    <n v="901"/>
    <n v="9001"/>
    <s v="MURDER / NON-NEGLIGENT MANSLAUGHTER (VOLUNTARY)"/>
    <x v="10"/>
    <d v="1899-12-30T03:53:00"/>
    <n v="5"/>
    <n v="3"/>
    <n v="2021"/>
    <n v="407"/>
    <n v="4"/>
    <n v="262000000000000"/>
    <s v="Springwells"/>
    <n v="6"/>
    <n v="48209"/>
    <n v="-83.132132979999994"/>
    <n v="42.314514879999997"/>
    <n v="98295"/>
  </r>
  <r>
    <n v="-83.219979240000001"/>
    <n v="42.354290399999996"/>
    <n v="3714072"/>
    <n v="2112230297"/>
    <s v="Constance St &amp; Penrod St"/>
    <s v="MURDER / NON-NEGLIGENT MANSLAUGHTER (VOLUNTARY)"/>
    <s v="HOMICIDE"/>
    <n v="901"/>
    <n v="9001"/>
    <s v="MURDER / NON-NEGLIGENT MANSLAUGHTER (VOLUNTARY)"/>
    <x v="11"/>
    <d v="1899-12-30T03:15:00"/>
    <n v="5"/>
    <n v="3"/>
    <n v="2021"/>
    <n v="610"/>
    <n v="6"/>
    <n v="262000000000000"/>
    <s v="Warrendale"/>
    <n v="7"/>
    <n v="48228"/>
    <n v="-83.219979240000001"/>
    <n v="42.354290399999996"/>
    <n v="204158"/>
  </r>
  <r>
    <n v="-83.145473069999994"/>
    <n v="42.341229239999997"/>
    <n v="3713757"/>
    <n v="2112220348"/>
    <s v="Radcliffe St &amp; Central St"/>
    <s v="MURDER / NON-NEGLIGENT MANSLAUGHTER (VOLUNTARY)"/>
    <s v="HOMICIDE"/>
    <n v="901"/>
    <n v="9001"/>
    <s v="MURDER / NON-NEGLIGENT MANSLAUGHTER (VOLUNTARY)"/>
    <x v="12"/>
    <d v="1899-12-30T05:00:00"/>
    <n v="3"/>
    <n v="5"/>
    <n v="2021"/>
    <n v="402"/>
    <n v="4"/>
    <n v="262000000000000"/>
    <s v="Claytown"/>
    <n v="6"/>
    <n v="48210"/>
    <n v="-83.145473069999994"/>
    <n v="42.341229239999997"/>
    <n v="204095"/>
  </r>
  <r>
    <n v="-82.984919610000006"/>
    <n v="42.429683269999998"/>
    <n v="3711984"/>
    <n v="2112200323"/>
    <s v="Park Grove St &amp; Schoenherr St"/>
    <s v="MURDER / NON-NEGLIGENT MANSLAUGHTER (VOLUNTARY)"/>
    <s v="HOMICIDE"/>
    <n v="901"/>
    <n v="9001"/>
    <s v="MURDER / NON-NEGLIGENT MANSLAUGHTER (VOLUNTARY)"/>
    <x v="13"/>
    <d v="1899-12-30T22:32:00"/>
    <n v="1"/>
    <n v="22"/>
    <n v="2021"/>
    <n v="905"/>
    <n v="9"/>
    <n v="262000000000000"/>
    <s v="Franklin"/>
    <n v="3"/>
    <n v="48205"/>
    <n v="-82.984919610000006"/>
    <n v="42.429683269999998"/>
    <n v="98121"/>
  </r>
  <r>
    <n v="-83.08070712"/>
    <n v="42.41264915"/>
    <n v="3711570"/>
    <n v="2112190221"/>
    <s v="Victor St &amp; Orleans St"/>
    <s v="MURDER / NON-NEGLIGENT MANSLAUGHTER (VOLUNTARY)"/>
    <s v="HOMICIDE"/>
    <n v="901"/>
    <n v="9001"/>
    <s v="MURDER / NON-NEGLIGENT MANSLAUGHTER (VOLUNTARY)"/>
    <x v="14"/>
    <d v="1899-12-30T20:55:00"/>
    <n v="7"/>
    <n v="20"/>
    <n v="2021"/>
    <n v="1110"/>
    <n v="11"/>
    <n v="262000000000000"/>
    <s v="North Campau"/>
    <n v="3"/>
    <n v="48203"/>
    <n v="-83.08070712"/>
    <n v="42.41264915"/>
    <n v="413931"/>
  </r>
  <r>
    <n v="-83.098500029999997"/>
    <n v="42.323994689999999"/>
    <n v="3710625"/>
    <n v="2112170018"/>
    <s v="Brandon St &amp; Clark St"/>
    <s v="MURDER / NON-NEGLIGENT MANSLAUGHTER (VOLUNTARY)"/>
    <s v="HOMICIDE"/>
    <n v="901"/>
    <n v="9001"/>
    <s v="MURDER / NON-NEGLIGENT MANSLAUGHTER (VOLUNTARY)"/>
    <x v="15"/>
    <d v="1899-12-30T06:02:00"/>
    <n v="5"/>
    <n v="6"/>
    <n v="2021"/>
    <n v="410"/>
    <n v="4"/>
    <n v="262000000000000"/>
    <s v="Central Southwest"/>
    <n v="6"/>
    <n v="48209"/>
    <n v="-83.098500029999997"/>
    <n v="42.323994689999999"/>
    <n v="97914"/>
  </r>
  <r>
    <n v="-83.277302259999999"/>
    <n v="42.412049379999999"/>
    <n v="3710528"/>
    <n v="2112160176"/>
    <s v="Grove St &amp; Telegraph Rd"/>
    <s v="MURDER / NON-NEGLIGENT MANSLAUGHTER (VOLUNTARY)"/>
    <s v="HOMICIDE"/>
    <n v="901"/>
    <n v="9001"/>
    <s v="MURDER / NON-NEGLIGENT MANSLAUGHTER (VOLUNTARY)"/>
    <x v="16"/>
    <d v="1899-12-30T16:40:00"/>
    <n v="4"/>
    <n v="16"/>
    <n v="2021"/>
    <n v="809"/>
    <n v="8"/>
    <n v="262000000000000"/>
    <s v="Riverdale"/>
    <n v="1"/>
    <n v="48219"/>
    <n v="-83.277302259999999"/>
    <n v="42.412049379999999"/>
    <n v="310059"/>
  </r>
  <r>
    <n v="-82.940076230000003"/>
    <n v="42.40441457"/>
    <n v="3710266"/>
    <n v="2112160039"/>
    <s v="Courville St &amp; Frankfort St"/>
    <s v="MURDER / NON-NEGLIGENT MANSLAUGHTER (VOLUNTARY)"/>
    <s v="HOMICIDE"/>
    <n v="901"/>
    <n v="9001"/>
    <s v="MURDER / NON-NEGLIGENT MANSLAUGHTER (VOLUNTARY)"/>
    <x v="17"/>
    <d v="1899-12-30T08:22:00"/>
    <n v="4"/>
    <n v="8"/>
    <n v="2021"/>
    <n v="504"/>
    <n v="5"/>
    <n v="262000000000000"/>
    <s v="Morningside"/>
    <n v="4"/>
    <n v="48224"/>
    <n v="-82.940076230000003"/>
    <n v="42.40441457"/>
    <n v="413703"/>
  </r>
  <r>
    <n v="-83.027993690000002"/>
    <n v="42.33594643"/>
    <n v="3710192"/>
    <n v="2112150338"/>
    <s v="E Jefferson Ave &amp; Saint Aubin St"/>
    <s v="MURDER / NON-NEGLIGENT MANSLAUGHTER (VOLUNTARY)"/>
    <s v="HOMICIDE"/>
    <n v="901"/>
    <n v="9001"/>
    <s v="MURDER / NON-NEGLIGENT MANSLAUGHTER (VOLUNTARY)"/>
    <x v="18"/>
    <d v="1899-12-30T00:58:00"/>
    <n v="4"/>
    <n v="0"/>
    <n v="2021"/>
    <n v="709"/>
    <n v="7"/>
    <n v="262000000000000"/>
    <s v="Rivertown"/>
    <n v="5"/>
    <n v="48207"/>
    <n v="-83.027993679999994"/>
    <n v="42.33594643"/>
    <n v="203680"/>
  </r>
  <r>
    <n v="-83.133392430000001"/>
    <n v="42.372892370000002"/>
    <n v="3709720"/>
    <n v="2112140237"/>
    <s v="Collingwood St &amp; Yosemite St"/>
    <s v="MURDER / NON-NEGLIGENT MANSLAUGHTER (VOLUNTARY)"/>
    <s v="HOMICIDE"/>
    <n v="901"/>
    <n v="9001"/>
    <s v="MURDER / NON-NEGLIGENT MANSLAUGHTER (VOLUNTARY)"/>
    <x v="19"/>
    <d v="1899-12-30T19:10:00"/>
    <n v="2"/>
    <n v="19"/>
    <n v="2021"/>
    <n v="1004"/>
    <n v="10"/>
    <n v="262000000000000"/>
    <s v="Nardin Park"/>
    <n v="7"/>
    <n v="48204"/>
    <n v="-83.133392420000007"/>
    <n v="42.372892370000002"/>
    <n v="413629"/>
  </r>
  <r>
    <n v="-83.162586129999994"/>
    <n v="42.259104989999997"/>
    <n v="3709303"/>
    <n v="2112130218"/>
    <s v="S Beatrice St &amp; Salliotte St"/>
    <s v="MURDER / NON-NEGLIGENT MANSLAUGHTER (VOLUNTARY)"/>
    <s v="HOMICIDE"/>
    <n v="901"/>
    <n v="9001"/>
    <s v="MURDER / NON-NEGLIGENT MANSLAUGHTER (VOLUNTARY)"/>
    <x v="20"/>
    <d v="1899-12-30T18:37:00"/>
    <n v="1"/>
    <n v="18"/>
    <n v="2021"/>
    <n v="415"/>
    <n v="4"/>
    <n v="262000000000000"/>
    <s v="Boynton"/>
    <n v="6"/>
    <n v="48217"/>
    <n v="-83.162586129999994"/>
    <n v="42.259104989999997"/>
    <n v="413568"/>
  </r>
  <r>
    <n v="-83.123003920000002"/>
    <n v="42.415069080000002"/>
    <n v="3708053"/>
    <n v="2112100027"/>
    <s v="Grove St &amp; Inverness St"/>
    <s v="MURDER / NON-NEGLIGENT MANSLAUGHTER (VOLUNTARY)"/>
    <s v="HOMICIDE"/>
    <n v="901"/>
    <n v="9001"/>
    <s v="MURDER / NON-NEGLIGENT MANSLAUGHTER (VOLUNTARY)"/>
    <x v="21"/>
    <d v="1899-12-30T07:30:00"/>
    <n v="5"/>
    <n v="7"/>
    <n v="2021"/>
    <n v="1212"/>
    <n v="12"/>
    <n v="262000000000000"/>
    <s v="Martin Park"/>
    <n v="2"/>
    <n v="48221"/>
    <n v="-83.123003920000002"/>
    <n v="42.415069080000002"/>
    <n v="309644"/>
  </r>
  <r>
    <n v="-83.169867580000002"/>
    <n v="42.381190019999998"/>
    <n v="3707701"/>
    <n v="2112090079"/>
    <s v="Grand River Ave &amp; Appoline"/>
    <s v="MURDER / NON-NEGLIGENT MANSLAUGHTER (VOLUNTARY)"/>
    <s v="HOMICIDE"/>
    <n v="901"/>
    <n v="9001"/>
    <s v="MURDER / NON-NEGLIGENT MANSLAUGHTER (VOLUNTARY)"/>
    <x v="22"/>
    <d v="1899-12-30T14:10:00"/>
    <n v="4"/>
    <n v="14"/>
    <n v="2021"/>
    <n v="205"/>
    <n v="2"/>
    <n v="262000000000000"/>
    <s v="Grand River-I96"/>
    <n v="7"/>
    <n v="48227"/>
    <n v="-83.169867569999994"/>
    <n v="42.381190019999998"/>
    <n v="97536"/>
  </r>
  <r>
    <n v="-83.219708179999998"/>
    <n v="42.347013590000003"/>
    <n v="3707605"/>
    <n v="2112080400"/>
    <s v="Sawyer St &amp; Penrod St"/>
    <s v="MURDER / NON-NEGLIGENT MANSLAUGHTER (VOLUNTARY)"/>
    <s v="HOMICIDE"/>
    <n v="901"/>
    <n v="9001"/>
    <s v="MURDER / NON-NEGLIGENT MANSLAUGHTER (VOLUNTARY)"/>
    <x v="23"/>
    <d v="1899-12-30T03:00:00"/>
    <n v="4"/>
    <n v="3"/>
    <n v="2021"/>
    <n v="610"/>
    <n v="6"/>
    <n v="262000000000000"/>
    <s v="Warrendale"/>
    <n v="7"/>
    <n v="48228"/>
    <n v="-83.219708179999998"/>
    <n v="42.347013590000003"/>
    <n v="97523"/>
  </r>
  <r>
    <n v="-83.022025780000007"/>
    <n v="42.375283029999999"/>
    <n v="3706923"/>
    <n v="2112070054"/>
    <s v="Helen St &amp; Frederick St"/>
    <s v="MURDER / NON-NEGLIGENT MANSLAUGHTER (VOLUNTARY)"/>
    <s v="HOMICIDE"/>
    <n v="901"/>
    <n v="9001"/>
    <s v="MURDER / NON-NEGLIGENT MANSLAUGHTER (VOLUNTARY)"/>
    <x v="24"/>
    <d v="1899-12-30T11:07:00"/>
    <n v="2"/>
    <n v="11"/>
    <n v="2021"/>
    <n v="704"/>
    <n v="7"/>
    <n v="262000000000000"/>
    <s v="Gratiot Town/Ketterring"/>
    <n v="5"/>
    <n v="48211"/>
    <n v="-83.022025780000007"/>
    <n v="42.375283029999999"/>
    <n v="203196"/>
  </r>
  <r>
    <n v="-82.956789029999996"/>
    <n v="42.42972786"/>
    <n v="3706668"/>
    <n v="2112060237"/>
    <s v="Kelly Rd &amp; Park Grove St"/>
    <s v="MURDER / NON-NEGLIGENT MANSLAUGHTER (VOLUNTARY)"/>
    <s v="HOMICIDE"/>
    <n v="901"/>
    <n v="9001"/>
    <s v="MURDER / NON-NEGLIGENT MANSLAUGHTER (VOLUNTARY)"/>
    <x v="25"/>
    <d v="1899-12-30T17:32:00"/>
    <n v="1"/>
    <n v="17"/>
    <n v="2021"/>
    <n v="907"/>
    <n v="9"/>
    <n v="262000000000000"/>
    <s v="Moross-Morang"/>
    <n v="4"/>
    <n v="48224"/>
    <n v="-82.956789029999996"/>
    <n v="42.42972786"/>
    <n v="203158"/>
  </r>
  <r>
    <n v="-82.997828080000005"/>
    <n v="42.391778080000002"/>
    <n v="3706343"/>
    <n v="2112050307"/>
    <s v="E I 94 Service Drive &amp; Saint Clair St"/>
    <s v="MURDER / NON-NEGLIGENT MANSLAUGHTER (VOLUNTARY)"/>
    <s v="HOMICIDE"/>
    <n v="901"/>
    <n v="9001"/>
    <s v="MURDER / NON-NEGLIGENT MANSLAUGHTER (VOLUNTARY)"/>
    <x v="26"/>
    <d v="1899-12-30T01:34:00"/>
    <n v="1"/>
    <n v="1"/>
    <n v="2021"/>
    <n v="501"/>
    <n v="5"/>
    <n v="262000000000000"/>
    <s v="West End"/>
    <n v="4"/>
    <n v="48213"/>
    <n v="-82.997828080000005"/>
    <n v="42.391778080000002"/>
    <n v="413122"/>
  </r>
  <r>
    <n v="-82.958620999999994"/>
    <n v="42.397555760000003"/>
    <n v="3706309"/>
    <n v="2112050209"/>
    <s v="Frankfort St &amp; Marlborough St"/>
    <s v="MURDER / NON-NEGLIGENT MANSLAUGHTER (VOLUNTARY)"/>
    <s v="HOMICIDE"/>
    <n v="901"/>
    <n v="9001"/>
    <s v="MURDER / NON-NEGLIGENT MANSLAUGHTER (VOLUNTARY)"/>
    <x v="27"/>
    <d v="1899-12-30T19:30:00"/>
    <n v="7"/>
    <n v="19"/>
    <n v="2021"/>
    <n v="503"/>
    <n v="5"/>
    <n v="262000000000000"/>
    <s v="Chandler Park-Chalmers"/>
    <n v="4"/>
    <n v="48224"/>
    <n v="-82.958620999999994"/>
    <n v="42.397555750000002"/>
    <n v="97362"/>
  </r>
  <r>
    <n v="-83.088733750000003"/>
    <n v="42.368554549999999"/>
    <n v="3706097"/>
    <n v="2112050057"/>
    <s v="Pallister St &amp; Poe St"/>
    <s v="MURDER / NON-NEGLIGENT MANSLAUGHTER (VOLUNTARY)"/>
    <s v="HOMICIDE"/>
    <n v="901"/>
    <n v="9001"/>
    <s v="MURDER / NON-NEGLIGENT MANSLAUGHTER (VOLUNTARY)"/>
    <x v="28"/>
    <d v="1899-12-30T08:50:00"/>
    <n v="7"/>
    <n v="8"/>
    <n v="2021"/>
    <n v="1008"/>
    <n v="10"/>
    <n v="262000000000000"/>
    <s v="Henry Ford"/>
    <n v="5"/>
    <n v="48206"/>
    <n v="-83.088733750000003"/>
    <n v="42.368554549999999"/>
    <n v="309335"/>
  </r>
  <r>
    <n v="-83.158501770000001"/>
    <n v="42.261947620000001"/>
    <n v="3705620"/>
    <n v="2112030319"/>
    <s v="Gleason St &amp; S Deacon St"/>
    <s v="MURDER / NON-NEGLIGENT MANSLAUGHTER (VOLUNTARY)"/>
    <s v="HOMICIDE"/>
    <n v="901"/>
    <n v="9001"/>
    <s v="MURDER / NON-NEGLIGENT MANSLAUGHTER (VOLUNTARY)"/>
    <x v="29"/>
    <d v="1899-12-30T22:45:00"/>
    <n v="5"/>
    <n v="22"/>
    <n v="2021"/>
    <n v="415"/>
    <n v="4"/>
    <n v="262000000000000"/>
    <s v="Boynton"/>
    <n v="6"/>
    <n v="48217"/>
    <n v="-83.158501770000001"/>
    <n v="42.261947620000001"/>
    <n v="97235"/>
  </r>
  <r>
    <n v="-83.129789619999997"/>
    <n v="42.312836679999997"/>
    <n v="3705485"/>
    <n v="2112030160"/>
    <s v="Pitt St &amp; Inglis St"/>
    <s v="MURDER / NON-NEGLIGENT MANSLAUGHTER (VOLUNTARY)"/>
    <s v="HOMICIDE"/>
    <n v="901"/>
    <n v="9001"/>
    <s v="MURDER / NON-NEGLIGENT MANSLAUGHTER (VOLUNTARY)"/>
    <x v="30"/>
    <d v="1899-12-30T15:30:00"/>
    <n v="5"/>
    <n v="15"/>
    <n v="2021"/>
    <n v="407"/>
    <n v="4"/>
    <n v="262000000000000"/>
    <s v="Springwells"/>
    <n v="6"/>
    <n v="48209"/>
    <n v="-83.129789619999997"/>
    <n v="42.312836679999997"/>
    <n v="412986"/>
  </r>
  <r>
    <n v="-83.1875651"/>
    <n v="42.429015190000001"/>
    <n v="3704762"/>
    <n v="2112010272"/>
    <s v="Clarita St &amp; Mark Twain St"/>
    <s v="MURDER / NON-NEGLIGENT MANSLAUGHTER (VOLUNTARY)"/>
    <s v="HOMICIDE"/>
    <n v="901"/>
    <n v="9001"/>
    <s v="MURDER / NON-NEGLIGENT MANSLAUGHTER (VOLUNTARY)"/>
    <x v="31"/>
    <d v="1899-12-30T22:00:00"/>
    <n v="3"/>
    <n v="22"/>
    <n v="2021"/>
    <n v="1206"/>
    <n v="12"/>
    <n v="262000000000000"/>
    <s v="Winship"/>
    <n v="2"/>
    <n v="48235"/>
    <n v="-83.1875651"/>
    <n v="42.429015190000001"/>
    <n v="309113"/>
  </r>
  <r>
    <n v="-83.180624449999996"/>
    <n v="42.434568540000001"/>
    <n v="3704035"/>
    <n v="2111290325"/>
    <s v="Vassar Ave &amp; Schaefer Hwy"/>
    <s v="MURDER / NON-NEGLIGENT MANSLAUGHTER (VOLUNTARY)"/>
    <s v="HOMICIDE"/>
    <n v="901"/>
    <n v="9001"/>
    <s v="MURDER / NON-NEGLIGENT MANSLAUGHTER (VOLUNTARY)"/>
    <x v="32"/>
    <d v="1899-12-30T00:15:00"/>
    <n v="2"/>
    <n v="0"/>
    <n v="2021"/>
    <n v="1201"/>
    <n v="12"/>
    <n v="262000000000000"/>
    <s v="Schaefer 7/8 Lodge"/>
    <n v="2"/>
    <n v="48235"/>
    <n v="-83.180624449999996"/>
    <n v="42.434568540000001"/>
    <n v="97008"/>
  </r>
  <r>
    <n v="-83.256166390000004"/>
    <n v="42.381957559999996"/>
    <n v="3703391"/>
    <n v="2111270295"/>
    <s v="Dolson St &amp; Lahser Rd"/>
    <s v="MURDER / NON-NEGLIGENT MANSLAUGHTER (VOLUNTARY)"/>
    <s v="HOMICIDE"/>
    <n v="901"/>
    <n v="9001"/>
    <s v="MURDER / NON-NEGLIGENT MANSLAUGHTER (VOLUNTARY)"/>
    <x v="33"/>
    <d v="1899-12-30T01:00:00"/>
    <n v="7"/>
    <n v="1"/>
    <n v="2021"/>
    <n v="600"/>
    <n v="6"/>
    <n v="262000000000000"/>
    <s v="Brightmoor"/>
    <n v="1"/>
    <n v="48223"/>
    <n v="-83.256166390000004"/>
    <n v="42.381957559999996"/>
    <n v="96895"/>
  </r>
  <r>
    <n v="-83.018793700000003"/>
    <n v="42.415301620000001"/>
    <n v="3700863"/>
    <n v="2111200023"/>
    <s v="Gilbo St &amp; Forestlawn St"/>
    <s v="MURDER / NON-NEGLIGENT MANSLAUGHTER (VOLUNTARY)"/>
    <s v="HOMICIDE"/>
    <n v="901"/>
    <n v="9001"/>
    <s v="MURDER / NON-NEGLIGENT MANSLAUGHTER (VOLUNTARY)"/>
    <x v="34"/>
    <d v="1899-12-30T06:20:00"/>
    <n v="6"/>
    <n v="6"/>
    <n v="2021"/>
    <n v="1112"/>
    <n v="11"/>
    <n v="262000000000000"/>
    <s v="Airport Sub"/>
    <n v="3"/>
    <n v="48234"/>
    <n v="-83.018793700000003"/>
    <n v="42.415301620000001"/>
    <n v="202274"/>
  </r>
  <r>
    <n v="-83.044669529999993"/>
    <n v="42.409974750000003"/>
    <n v="3700784"/>
    <n v="2111190307"/>
    <s v="Alpena Ave &amp; Emerald Springs Cir"/>
    <s v="MURDER / NON-NEGLIGENT MANSLAUGHTER (VOLUNTARY)"/>
    <s v="HOMICIDE"/>
    <n v="901"/>
    <n v="9001"/>
    <s v="MURDER / NON-NEGLIGENT MANSLAUGHTER (VOLUNTARY)"/>
    <x v="35"/>
    <d v="1899-12-30T00:55:00"/>
    <n v="6"/>
    <n v="0"/>
    <n v="2021"/>
    <n v="1111"/>
    <n v="11"/>
    <n v="262000000000000"/>
    <s v="Buffalo Charles"/>
    <n v="3"/>
    <n v="48212"/>
    <n v="-83.044669529999993"/>
    <n v="42.409974750000003"/>
    <n v="308523"/>
  </r>
  <r>
    <n v="-83.193894400000005"/>
    <n v="42.435970759999996"/>
    <n v="3700359"/>
    <n v="2111180222"/>
    <s v="Robson St &amp; Saint Martins Ave"/>
    <s v="MURDER / NON-NEGLIGENT MANSLAUGHTER (VOLUNTARY)"/>
    <s v="HOMICIDE"/>
    <n v="901"/>
    <n v="9001"/>
    <s v="MURDER / NON-NEGLIGENT MANSLAUGHTER (VOLUNTARY)"/>
    <x v="36"/>
    <d v="1899-12-30T17:27:00"/>
    <n v="4"/>
    <n v="17"/>
    <n v="2021"/>
    <n v="1206"/>
    <n v="12"/>
    <n v="262000000000000"/>
    <s v="Seven Mile Lodge"/>
    <n v="2"/>
    <n v="48235"/>
    <n v="-83.193894400000005"/>
    <n v="42.435970759999996"/>
    <n v="96459"/>
  </r>
  <r>
    <n v="-83.191602669999995"/>
    <n v="42.358256939999997"/>
    <n v="3699795"/>
    <n v="2111170074"/>
    <s v="Joy Rd &amp; Robson St"/>
    <s v="MURDER / NON-NEGLIGENT MANSLAUGHTER (VOLUNTARY)"/>
    <s v="HOMICIDE"/>
    <n v="901"/>
    <n v="9001"/>
    <s v="MURDER / NON-NEGLIGENT MANSLAUGHTER (VOLUNTARY)"/>
    <x v="37"/>
    <d v="1899-12-30T18:05:00"/>
    <n v="3"/>
    <n v="18"/>
    <n v="2021"/>
    <n v="207"/>
    <n v="2"/>
    <n v="262000000000000"/>
    <s v="We Care Community"/>
    <n v="7"/>
    <n v="48228"/>
    <n v="-83.191602669999995"/>
    <n v="42.358256939999997"/>
    <n v="308399"/>
  </r>
  <r>
    <n v="-82.943004209999998"/>
    <n v="42.450497640000002"/>
    <n v="3699836"/>
    <n v="2111170105"/>
    <s v="8 Mile Rd &amp; David Ave"/>
    <s v="MURDER / NON-NEGLIGENT MANSLAUGHTER (VOLUNTARY)"/>
    <s v="HOMICIDE"/>
    <n v="901"/>
    <n v="9001"/>
    <s v="MURDER / NON-NEGLIGENT MANSLAUGHTER (VOLUNTARY)"/>
    <x v="38"/>
    <d v="1899-12-30T14:04:00"/>
    <n v="3"/>
    <n v="14"/>
    <n v="2021"/>
    <n v="903"/>
    <n v="9"/>
    <n v="262000000000000"/>
    <s v="Regent Park"/>
    <n v="3"/>
    <n v="48205"/>
    <n v="-82.943004200000004"/>
    <n v="42.450497640000002"/>
    <n v="202127"/>
  </r>
  <r>
    <n v="-83.238870680000005"/>
    <n v="42.429580209999997"/>
    <n v="3699265"/>
    <n v="2111160052"/>
    <s v="Evergreen Rd &amp; W 7 Mile Rd"/>
    <s v="MURDER / NON-NEGLIGENT MANSLAUGHTER (VOLUNTARY)"/>
    <s v="HOMICIDE"/>
    <n v="901"/>
    <n v="9001"/>
    <s v="MURDER / NON-NEGLIGENT MANSLAUGHTER (VOLUNTARY)"/>
    <x v="39"/>
    <d v="1899-12-30T10:30:00"/>
    <n v="2"/>
    <n v="10"/>
    <n v="2021"/>
    <n v="802"/>
    <n v="8"/>
    <n v="262000000000000"/>
    <s v="O'Hair Park"/>
    <n v="1"/>
    <n v="48219"/>
    <n v="-83.238870680000005"/>
    <n v="42.429580209999997"/>
    <n v="412062"/>
  </r>
  <r>
    <n v="-83.251106829999998"/>
    <n v="42.381331539999998"/>
    <n v="3699256"/>
    <n v="2111160028"/>
    <s v="Glendale St &amp; Bentler St"/>
    <s v="MURDER / NON-NEGLIGENT MANSLAUGHTER (VOLUNTARY)"/>
    <s v="HOMICIDE"/>
    <n v="901"/>
    <n v="9001"/>
    <s v="MURDER / NON-NEGLIGENT MANSLAUGHTER (VOLUNTARY)"/>
    <x v="40"/>
    <d v="1899-12-30T08:57:00"/>
    <n v="2"/>
    <n v="8"/>
    <n v="2021"/>
    <n v="603"/>
    <n v="6"/>
    <n v="262000000000000"/>
    <s v="Brightmoor"/>
    <n v="1"/>
    <n v="48223"/>
    <n v="-83.251106829999998"/>
    <n v="42.381331539999998"/>
    <n v="412057"/>
  </r>
  <r>
    <n v="-83.07165818"/>
    <n v="42.4199597"/>
    <n v="3698835"/>
    <n v="2111140279"/>
    <s v="Jerome St &amp; Mitchell St"/>
    <s v="MURDER / NON-NEGLIGENT MANSLAUGHTER (VOLUNTARY)"/>
    <s v="HOMICIDE"/>
    <n v="901"/>
    <n v="9001"/>
    <s v="MURDER / NON-NEGLIGENT MANSLAUGHTER (VOLUNTARY)"/>
    <x v="41"/>
    <d v="1899-12-30T23:22:00"/>
    <n v="7"/>
    <n v="23"/>
    <n v="2021"/>
    <n v="1107"/>
    <n v="11"/>
    <n v="262000000000000"/>
    <s v="Cadillac Heights"/>
    <n v="3"/>
    <n v="48212"/>
    <n v="-83.071658170000006"/>
    <n v="42.4199597"/>
    <n v="411988"/>
  </r>
  <r>
    <n v="-83.124345570000003"/>
    <n v="42.36763406"/>
    <n v="3698656"/>
    <n v="2111140136"/>
    <s v="N Martindale St &amp; Joy Rd"/>
    <s v="MURDER / NON-NEGLIGENT MANSLAUGHTER (VOLUNTARY)"/>
    <s v="HOMICIDE"/>
    <n v="901"/>
    <n v="9001"/>
    <s v="MURDER / NON-NEGLIGENT MANSLAUGHTER (VOLUNTARY)"/>
    <x v="42"/>
    <d v="1899-12-30T15:00:00"/>
    <n v="7"/>
    <n v="15"/>
    <n v="2021"/>
    <n v="1007"/>
    <n v="10"/>
    <n v="262000000000000"/>
    <s v="Petoskey-Otsego"/>
    <n v="5"/>
    <n v="48204"/>
    <n v="-83.124345570000003"/>
    <n v="42.36763406"/>
    <n v="96191"/>
  </r>
  <r>
    <n v="-83.008047270000006"/>
    <n v="42.413494790000001"/>
    <n v="3698118"/>
    <n v="2111120236"/>
    <s v="Conner St &amp; College St"/>
    <s v="MURDER / NON-NEGLIGENT MANSLAUGHTER (VOLUNTARY)"/>
    <s v="HOMICIDE"/>
    <n v="901"/>
    <n v="9001"/>
    <s v="MURDER / NON-NEGLIGENT MANSLAUGHTER (VOLUNTARY)"/>
    <x v="43"/>
    <d v="1899-12-30T20:49:00"/>
    <n v="5"/>
    <n v="20"/>
    <n v="2021"/>
    <n v="908"/>
    <n v="9"/>
    <n v="262000000000000"/>
    <s v="Airport Sub"/>
    <n v="4"/>
    <n v="48205"/>
    <n v="-83.008047270000006"/>
    <n v="42.413494790000001"/>
    <n v="96112"/>
  </r>
  <r>
    <n v="-83.232333920000002"/>
    <n v="42.359393269999998"/>
    <n v="3696241"/>
    <n v="2111070293"/>
    <s v="Dover St &amp; Minock St"/>
    <s v="MURDER / NON-NEGLIGENT MANSLAUGHTER (VOLUNTARY)"/>
    <s v="HOMICIDE"/>
    <n v="901"/>
    <n v="9001"/>
    <s v="MURDER / NON-NEGLIGENT MANSLAUGHTER (VOLUNTARY)"/>
    <x v="44"/>
    <d v="1899-12-30T01:42:00"/>
    <n v="1"/>
    <n v="1"/>
    <n v="2021"/>
    <n v="607"/>
    <n v="6"/>
    <n v="262000000000000"/>
    <s v="Franklin Park"/>
    <n v="7"/>
    <n v="48228"/>
    <n v="-83.232333920000002"/>
    <n v="42.359393269999998"/>
    <n v="201622"/>
  </r>
  <r>
    <n v="-83.172535229999994"/>
    <n v="42.402189499999999"/>
    <n v="3695603"/>
    <n v="2111050330"/>
    <s v="Sorrento St &amp; Fenkell St"/>
    <s v="MURDER / NON-NEGLIGENT MANSLAUGHTER (VOLUNTARY)"/>
    <s v="HOMICIDE"/>
    <n v="901"/>
    <n v="9001"/>
    <s v="MURDER / NON-NEGLIGENT MANSLAUGHTER (VOLUNTARY)"/>
    <x v="45"/>
    <d v="1899-12-30T01:05:00"/>
    <n v="6"/>
    <n v="1"/>
    <n v="2021"/>
    <n v="203"/>
    <n v="2"/>
    <n v="262000000000000"/>
    <s v="Bethune Community"/>
    <n v="2"/>
    <n v="48227"/>
    <n v="-83.172535229999994"/>
    <n v="42.402189489999998"/>
    <n v="95723"/>
  </r>
  <r>
    <n v="-82.99765386"/>
    <n v="42.443698830000002"/>
    <n v="3695431"/>
    <n v="2111050197"/>
    <s v="Fairmount Dr &amp; Hamburg St"/>
    <s v="MURDER / NON-NEGLIGENT MANSLAUGHTER (VOLUNTARY)"/>
    <s v="HOMICIDE"/>
    <n v="901"/>
    <n v="9001"/>
    <s v="MURDER / NON-NEGLIGENT MANSLAUGHTER (VOLUNTARY)"/>
    <x v="46"/>
    <d v="1899-12-30T17:31:00"/>
    <n v="5"/>
    <n v="17"/>
    <n v="2021"/>
    <n v="901"/>
    <n v="9"/>
    <n v="262000000000000"/>
    <s v="Conner Creek"/>
    <n v="3"/>
    <n v="48205"/>
    <n v="-82.99765386"/>
    <n v="42.443698830000002"/>
    <n v="411481"/>
  </r>
  <r>
    <n v="-83.25252193"/>
    <n v="42.382499709999998"/>
    <n v="3694467"/>
    <n v="2111030004"/>
    <s v="Chapel St &amp; Halley St"/>
    <s v="MURDER / NON-NEGLIGENT MANSLAUGHTER (VOLUNTARY)"/>
    <s v="HOMICIDE"/>
    <n v="901"/>
    <n v="9001"/>
    <s v="MURDER / NON-NEGLIGENT MANSLAUGHTER (VOLUNTARY)"/>
    <x v="47"/>
    <d v="1899-12-30T04:32:00"/>
    <n v="3"/>
    <n v="4"/>
    <n v="2021"/>
    <n v="603"/>
    <n v="6"/>
    <n v="262000000000000"/>
    <s v="Brightmoor"/>
    <n v="1"/>
    <n v="48223"/>
    <n v="-83.25252193"/>
    <n v="42.382499709999998"/>
    <n v="307605"/>
  </r>
  <r>
    <n v="-83.121717500000003"/>
    <n v="42.365653479999999"/>
    <n v="3694173"/>
    <n v="2111020082"/>
    <s v="Petoskey Ave &amp; Otsego St"/>
    <s v="MURDER / NON-NEGLIGENT MANSLAUGHTER (VOLUNTARY)"/>
    <s v="HOMICIDE"/>
    <n v="901"/>
    <n v="9001"/>
    <s v="MURDER / NON-NEGLIGENT MANSLAUGHTER (VOLUNTARY)"/>
    <x v="48"/>
    <d v="1899-12-30T12:44:00"/>
    <n v="2"/>
    <n v="12"/>
    <n v="2021"/>
    <n v="1007"/>
    <n v="10"/>
    <n v="262000000000000"/>
    <s v="Petoskey-Otsego"/>
    <n v="5"/>
    <n v="48204"/>
    <n v="-83.121717500000003"/>
    <n v="42.365653479999999"/>
    <n v="95519"/>
  </r>
  <r>
    <n v="-83.117426730000005"/>
    <n v="42.376168380000003"/>
    <n v="3693939"/>
    <n v="2111010253"/>
    <s v="W Boston Blvd &amp; Wildemere St"/>
    <s v="MURDER / NON-NEGLIGENT MANSLAUGHTER (VOLUNTARY)"/>
    <s v="HOMICIDE"/>
    <n v="901"/>
    <n v="9001"/>
    <s v="MURDER / NON-NEGLIGENT MANSLAUGHTER (VOLUNTARY)"/>
    <x v="49"/>
    <d v="1899-12-30T18:42:00"/>
    <n v="1"/>
    <n v="18"/>
    <n v="2021"/>
    <n v="1005"/>
    <n v="10"/>
    <n v="262000000000000"/>
    <s v="Dexter-Linwood"/>
    <n v="5"/>
    <n v="48206"/>
    <n v="-83.117426730000005"/>
    <n v="42.376168380000003"/>
    <n v="95492"/>
  </r>
  <r>
    <n v="-83.082898869999994"/>
    <n v="42.432909649999999"/>
    <n v="3693335"/>
    <n v="2110300321"/>
    <s v="Dequindre St &amp; E 7 Mile Rd"/>
    <s v="MURDER / NON-NEGLIGENT MANSLAUGHTER (VOLUNTARY)"/>
    <s v="HOMICIDE"/>
    <n v="901"/>
    <n v="9001"/>
    <s v="MURDER / NON-NEGLIGENT MANSLAUGHTER (VOLUNTARY)"/>
    <x v="50"/>
    <d v="1899-12-30T02:44:00"/>
    <n v="7"/>
    <n v="2"/>
    <n v="2021"/>
    <n v="1101"/>
    <n v="11"/>
    <n v="262000000000000"/>
    <s v="Northeast Central District"/>
    <n v="3"/>
    <n v="48203"/>
    <n v="-83.082898869999994"/>
    <n v="42.432909649999999"/>
    <n v="201203"/>
  </r>
  <r>
    <n v="-82.948646929999995"/>
    <n v="42.427862920000003"/>
    <n v="3693007"/>
    <n v="2110300067"/>
    <s v="Wayburn St &amp; Casino St"/>
    <s v="MURDER / NON-NEGLIGENT MANSLAUGHTER (VOLUNTARY)"/>
    <s v="HOMICIDE"/>
    <n v="901"/>
    <n v="9001"/>
    <s v="MURDER / NON-NEGLIGENT MANSLAUGHTER (VOLUNTARY)"/>
    <x v="51"/>
    <d v="1899-12-30T07:20:00"/>
    <n v="6"/>
    <n v="7"/>
    <n v="2021"/>
    <n v="907"/>
    <n v="9"/>
    <n v="262000000000000"/>
    <s v="Moross-Morang"/>
    <n v="4"/>
    <n v="48224"/>
    <n v="-82.948646929999995"/>
    <n v="42.427862920000003"/>
    <n v="411101"/>
  </r>
  <r>
    <n v="-83.152768949999995"/>
    <n v="42.379079150000003"/>
    <n v="3692618"/>
    <n v="2110290027"/>
    <s v="Northlawn St &amp; Cortland St"/>
    <s v="MURDER / NON-NEGLIGENT MANSLAUGHTER (VOLUNTARY)"/>
    <s v="HOMICIDE"/>
    <n v="901"/>
    <n v="9001"/>
    <s v="MURDER / NON-NEGLIGENT MANSLAUGHTER (VOLUNTARY)"/>
    <x v="52"/>
    <d v="1899-12-30T05:41:00"/>
    <n v="5"/>
    <n v="5"/>
    <n v="2021"/>
    <n v="206"/>
    <n v="2"/>
    <n v="262000000000000"/>
    <s v="Littlefield Community"/>
    <n v="7"/>
    <n v="48204"/>
    <n v="-83.152768949999995"/>
    <n v="42.379079150000003"/>
    <n v="201091"/>
  </r>
  <r>
    <n v="-82.989594670000002"/>
    <n v="42.379882610000003"/>
    <n v="3691798"/>
    <n v="2110270058"/>
    <s v="Saint Clair St &amp; E Canfield St"/>
    <s v="MURDER / NON-NEGLIGENT MANSLAUGHTER (VOLUNTARY)"/>
    <s v="HOMICIDE"/>
    <n v="901"/>
    <n v="9001"/>
    <s v="MURDER / NON-NEGLIGENT MANSLAUGHTER (VOLUNTARY)"/>
    <x v="53"/>
    <d v="1899-12-30T07:29:00"/>
    <n v="3"/>
    <n v="7"/>
    <n v="2021"/>
    <n v="501"/>
    <n v="5"/>
    <n v="262000000000000"/>
    <s v="East Canfield"/>
    <n v="4"/>
    <n v="48214"/>
    <n v="-82.989594670000002"/>
    <n v="42.379882610000003"/>
    <n v="307181"/>
  </r>
  <r>
    <n v="-83.227472050000003"/>
    <n v="42.42671"/>
    <n v="3691335"/>
    <n v="2110260020"/>
    <s v="Margareta St &amp; Stahelin Ave"/>
    <s v="MURDER / NON-NEGLIGENT MANSLAUGHTER (VOLUNTARY)"/>
    <s v="HOMICIDE"/>
    <n v="901"/>
    <n v="9001"/>
    <s v="MURDER / NON-NEGLIGENT MANSLAUGHTER (VOLUNTARY)"/>
    <x v="54"/>
    <d v="1899-12-30T05:33:00"/>
    <n v="2"/>
    <n v="5"/>
    <n v="2021"/>
    <n v="807"/>
    <n v="8"/>
    <n v="262000000000000"/>
    <s v="Evergreen-Outer Drive"/>
    <n v="1"/>
    <n v="48219"/>
    <n v="-83.227472050000003"/>
    <n v="42.42671"/>
    <n v="410876"/>
  </r>
  <r>
    <n v="-83.022362200000003"/>
    <n v="42.367265619999998"/>
    <n v="3690693"/>
    <n v="2110240077"/>
    <s v="Beaufait St &amp; Gratiot Ave"/>
    <s v="MURDER / NON-NEGLIGENT MANSLAUGHTER (VOLUNTARY)"/>
    <s v="HOMICIDE"/>
    <n v="901"/>
    <n v="9001"/>
    <s v="MURDER / NON-NEGLIGENT MANSLAUGHTER (VOLUNTARY)"/>
    <x v="55"/>
    <d v="1899-12-30T09:18:00"/>
    <n v="7"/>
    <n v="9"/>
    <n v="2021"/>
    <n v="707"/>
    <n v="7"/>
    <n v="262000000000000"/>
    <s v="Gratiot-Grand"/>
    <n v="5"/>
    <n v="48207"/>
    <n v="-83.022362200000003"/>
    <n v="42.367265609999997"/>
    <n v="410775"/>
  </r>
  <r>
    <n v="-83.128726749999998"/>
    <n v="42.352628879999997"/>
    <n v="3690549"/>
    <n v="2110230246"/>
    <s v="Colfax St &amp; Allendale St"/>
    <s v="MURDER / NON-NEGLIGENT MANSLAUGHTER (VOLUNTARY)"/>
    <s v="HOMICIDE"/>
    <n v="901"/>
    <n v="9001"/>
    <s v="MURDER / NON-NEGLIGENT MANSLAUGHTER (VOLUNTARY)"/>
    <x v="56"/>
    <d v="1899-12-30T22:30:00"/>
    <n v="6"/>
    <n v="22"/>
    <n v="2021"/>
    <n v="1006"/>
    <n v="10"/>
    <n v="262000000000000"/>
    <s v="Midwest"/>
    <n v="6"/>
    <n v="48204"/>
    <n v="-83.128726749999998"/>
    <n v="42.352628879999997"/>
    <n v="95014"/>
  </r>
  <r>
    <n v="-83.134443489999995"/>
    <n v="42.331101420000003"/>
    <n v="3690362"/>
    <n v="2110230062"/>
    <s v="Tarnow St &amp; Michigan Ave"/>
    <s v="MURDER / NON-NEGLIGENT MANSLAUGHTER (VOLUNTARY)"/>
    <s v="HOMICIDE"/>
    <n v="901"/>
    <n v="9001"/>
    <s v="MURDER / NON-NEGLIGENT MANSLAUGHTER (VOLUNTARY)"/>
    <x v="57"/>
    <d v="1899-12-30T09:50:00"/>
    <n v="6"/>
    <n v="9"/>
    <n v="2021"/>
    <n v="405"/>
    <n v="4"/>
    <n v="262000000000000"/>
    <s v="Claytown"/>
    <n v="6"/>
    <n v="48210"/>
    <n v="-83.134443489999995"/>
    <n v="42.331101420000003"/>
    <n v="410733"/>
  </r>
  <r>
    <n v="-82.980171100000007"/>
    <n v="42.431337939999999"/>
    <n v="3689094"/>
    <n v="2110200053"/>
    <s v="Gratiot Ave &amp; Linnhurst St"/>
    <s v="MURDER / NON-NEGLIGENT MANSLAUGHTER (VOLUNTARY)"/>
    <s v="HOMICIDE"/>
    <n v="901"/>
    <n v="9001"/>
    <s v="MURDER / NON-NEGLIGENT MANSLAUGHTER (VOLUNTARY)"/>
    <x v="58"/>
    <d v="1899-12-30T09:01:00"/>
    <n v="3"/>
    <n v="9"/>
    <n v="2021"/>
    <n v="906"/>
    <n v="9"/>
    <n v="262000000000000"/>
    <s v="Mapleridge"/>
    <n v="4"/>
    <n v="48205"/>
    <n v="-82.980171100000007"/>
    <n v="42.431337939999999"/>
    <n v="200590"/>
  </r>
  <r>
    <n v="-83.21653963"/>
    <n v="42.343368390000002"/>
    <n v="3688555"/>
    <n v="2110180364"/>
    <s v="W Warren Ave &amp; S M 39 Service Drive"/>
    <s v="MURDER / NON-NEGLIGENT MANSLAUGHTER (VOLUNTARY)"/>
    <s v="HOMICIDE"/>
    <n v="901"/>
    <n v="9001"/>
    <s v="MURDER / NON-NEGLIGENT MANSLAUGHTER (VOLUNTARY)"/>
    <x v="59"/>
    <d v="1899-12-30T00:41:00"/>
    <n v="2"/>
    <n v="0"/>
    <n v="2021"/>
    <n v="612"/>
    <n v="6"/>
    <n v="262000000000000"/>
    <s v="Warrendale"/>
    <n v="7"/>
    <n v="48228"/>
    <n v="-83.21653963"/>
    <n v="42.343368390000002"/>
    <n v="94726"/>
  </r>
  <r>
    <n v="-83.082584310000001"/>
    <n v="42.36669534"/>
    <n v="3688514"/>
    <n v="2110180356"/>
    <s v="W Grand Blvd &amp; Lincoln St"/>
    <s v="MURDER / NON-NEGLIGENT MANSLAUGHTER (VOLUNTARY)"/>
    <s v="HOMICIDE"/>
    <n v="901"/>
    <n v="9001"/>
    <s v="MURDER / NON-NEGLIGENT MANSLAUGHTER (VOLUNTARY)"/>
    <x v="60"/>
    <d v="1899-12-30T23:50:00"/>
    <n v="1"/>
    <n v="23"/>
    <n v="2021"/>
    <n v="1008"/>
    <n v="10"/>
    <n v="262000000000000"/>
    <s v="Henry Ford"/>
    <n v="5"/>
    <n v="48202"/>
    <n v="-83.082584310000001"/>
    <n v="42.36669534"/>
    <n v="200502"/>
  </r>
  <r>
    <n v="-83.057102520000001"/>
    <n v="42.42091619"/>
    <n v="3688268"/>
    <n v="2110180058"/>
    <s v="Nancy St &amp; Eureka St"/>
    <s v="MURDER / NON-NEGLIGENT MANSLAUGHTER (VOLUNTARY)"/>
    <s v="HOMICIDE"/>
    <n v="901"/>
    <n v="9001"/>
    <s v="MURDER / NON-NEGLIGENT MANSLAUGHTER (VOLUNTARY)"/>
    <x v="61"/>
    <d v="1899-12-30T11:38:00"/>
    <n v="1"/>
    <n v="11"/>
    <n v="2021"/>
    <n v="1108"/>
    <n v="11"/>
    <n v="262000000000000"/>
    <s v="Davison"/>
    <n v="3"/>
    <n v="48212"/>
    <n v="-83.057102520000001"/>
    <n v="42.42091619"/>
    <n v="306707"/>
  </r>
  <r>
    <n v="-83.008976860000004"/>
    <n v="42.436352890000002"/>
    <n v="3685458"/>
    <n v="2110110006"/>
    <s v="Lappin St &amp; Beland St"/>
    <s v="MURDER / NON-NEGLIGENT MANSLAUGHTER (VOLUNTARY)"/>
    <s v="HOMICIDE"/>
    <n v="901"/>
    <n v="9001"/>
    <s v="MURDER / NON-NEGLIGENT MANSLAUGHTER (VOLUNTARY)"/>
    <x v="62"/>
    <d v="1899-12-30T04:23:00"/>
    <n v="1"/>
    <n v="4"/>
    <n v="2021"/>
    <n v="901"/>
    <n v="9"/>
    <n v="262000000000000"/>
    <s v="Pulaski"/>
    <n v="3"/>
    <n v="48234"/>
    <n v="-83.008976860000004"/>
    <n v="42.436352890000002"/>
    <n v="200019"/>
  </r>
  <r>
    <n v="-83.176972579999997"/>
    <n v="42.431156899999998"/>
    <n v="3685164"/>
    <n v="2110100025"/>
    <s v="Littlefield St &amp; W 7 Mile Rd"/>
    <s v="MURDER / NON-NEGLIGENT MANSLAUGHTER (VOLUNTARY)"/>
    <s v="HOMICIDE"/>
    <n v="901"/>
    <n v="9001"/>
    <s v="MURDER / NON-NEGLIGENT MANSLAUGHTER (VOLUNTARY)"/>
    <x v="63"/>
    <d v="1899-12-30T04:55:00"/>
    <n v="7"/>
    <n v="4"/>
    <n v="2021"/>
    <n v="1202"/>
    <n v="12"/>
    <n v="262000000000000"/>
    <s v="Greenwich"/>
    <n v="2"/>
    <n v="48235"/>
    <n v="-83.176972579999997"/>
    <n v="42.431156899999998"/>
    <n v="94230"/>
  </r>
  <r>
    <n v="-83.199244230000005"/>
    <n v="42.41417337"/>
    <n v="3684767"/>
    <n v="2110090042"/>
    <s v="Greenfield Rd &amp; Grove St"/>
    <s v="MURDER / NON-NEGLIGENT MANSLAUGHTER (VOLUNTARY)"/>
    <s v="HOMICIDE"/>
    <n v="901"/>
    <n v="9001"/>
    <s v="MURDER / NON-NEGLIGENT MANSLAUGHTER (VOLUNTARY)"/>
    <x v="64"/>
    <d v="1899-12-30T06:15:00"/>
    <n v="6"/>
    <n v="6"/>
    <n v="2021"/>
    <n v="201"/>
    <n v="2"/>
    <n v="262000000000000"/>
    <s v="Hubbell-Puritan"/>
    <n v="1"/>
    <n v="48235"/>
    <n v="-83.199244230000005"/>
    <n v="42.414173359999999"/>
    <n v="409845"/>
  </r>
  <r>
    <n v="-82.977135540000006"/>
    <n v="42.403434830000002"/>
    <n v="3684104"/>
    <n v="2110070192"/>
    <s v="Camden Ave &amp; Park Dr"/>
    <s v="MURDER / NON-NEGLIGENT MANSLAUGHTER (VOLUNTARY)"/>
    <s v="HOMICIDE"/>
    <n v="901"/>
    <n v="9001"/>
    <s v="MURDER / NON-NEGLIGENT MANSLAUGHTER (VOLUNTARY)"/>
    <x v="65"/>
    <d v="1899-12-30T16:30:00"/>
    <n v="4"/>
    <n v="16"/>
    <n v="2021"/>
    <n v="910"/>
    <n v="9"/>
    <n v="262000000000000"/>
    <s v="Ravendale"/>
    <n v="4"/>
    <n v="48213"/>
    <n v="-82.977135540000006"/>
    <n v="42.403434830000002"/>
    <n v="306077"/>
  </r>
  <r>
    <n v="-83.00950211"/>
    <n v="42.432499460000003"/>
    <n v="3683850"/>
    <n v="2110060315"/>
    <s v="Eastwood St &amp; Beland St"/>
    <s v="MURDER / NON-NEGLIGENT MANSLAUGHTER (VOLUNTARY)"/>
    <s v="HOMICIDE"/>
    <n v="901"/>
    <n v="9001"/>
    <s v="MURDER / NON-NEGLIGENT MANSLAUGHTER (VOLUNTARY)"/>
    <x v="66"/>
    <d v="1899-12-30T21:10:00"/>
    <n v="3"/>
    <n v="21"/>
    <n v="2021"/>
    <n v="904"/>
    <n v="9"/>
    <n v="262000000000000"/>
    <s v="Mount Olivet"/>
    <n v="3"/>
    <n v="48234"/>
    <n v="-83.00950211"/>
    <n v="42.432499460000003"/>
    <n v="93994"/>
  </r>
  <r>
    <n v="-83.122352210000003"/>
    <n v="42.377105210000003"/>
    <n v="3682440"/>
    <n v="2110030093"/>
    <s v="Dexter Ave &amp; Collingwood St"/>
    <s v="MURDER / NON-NEGLIGENT MANSLAUGHTER (VOLUNTARY)"/>
    <s v="HOMICIDE"/>
    <n v="901"/>
    <n v="9001"/>
    <s v="MURDER / NON-NEGLIGENT MANSLAUGHTER (VOLUNTARY)"/>
    <x v="67"/>
    <d v="1899-12-30T11:35:00"/>
    <n v="7"/>
    <n v="11"/>
    <n v="2021"/>
    <n v="1004"/>
    <n v="10"/>
    <n v="262000000000000"/>
    <s v="Nardin Park"/>
    <n v="7"/>
    <n v="48206"/>
    <n v="-83.122352210000003"/>
    <n v="42.377105210000003"/>
    <n v="305796"/>
  </r>
  <r>
    <n v="-83.131615420000003"/>
    <n v="42.365772659999998"/>
    <n v="3682012"/>
    <n v="2110020013"/>
    <s v="Whitfield St &amp; Grand River Ave"/>
    <s v="MURDER / NON-NEGLIGENT MANSLAUGHTER (VOLUNTARY)"/>
    <s v="HOMICIDE"/>
    <n v="901"/>
    <n v="9001"/>
    <s v="MURDER / NON-NEGLIGENT MANSLAUGHTER (VOLUNTARY)"/>
    <x v="68"/>
    <d v="1899-12-30T04:26:00"/>
    <n v="6"/>
    <n v="4"/>
    <n v="2021"/>
    <n v="1004"/>
    <n v="10"/>
    <n v="262000000000000"/>
    <s v="Nardin Park"/>
    <n v="7"/>
    <n v="48204"/>
    <n v="-83.131615420000003"/>
    <n v="42.365772659999998"/>
    <n v="305725"/>
  </r>
  <r>
    <n v="-83.072102950000001"/>
    <n v="42.368420749999999"/>
    <n v="3680897"/>
    <n v="2109290033"/>
    <s v="W Baltimore St &amp; Woodward Ave"/>
    <s v="MURDER / NON-NEGLIGENT MANSLAUGHTER (VOLUNTARY)"/>
    <s v="HOMICIDE"/>
    <n v="901"/>
    <n v="9001"/>
    <s v="MURDER / NON-NEGLIGENT MANSLAUGHTER (VOLUNTARY)"/>
    <x v="69"/>
    <d v="1899-12-30T05:12:00"/>
    <n v="3"/>
    <n v="5"/>
    <n v="2021"/>
    <n v="306"/>
    <n v="3"/>
    <n v="262000000000000"/>
    <s v="Milwaukee Junction"/>
    <n v="5"/>
    <n v="48202"/>
    <n v="-83.072102950000001"/>
    <n v="42.368420749999999"/>
    <n v="305564"/>
  </r>
  <r>
    <n v="-83.136792040000003"/>
    <n v="42.356592480000003"/>
    <n v="3679797"/>
    <n v="2109260092"/>
    <s v="Military &amp; Linsdale St"/>
    <s v="MURDER / NON-NEGLIGENT MANSLAUGHTER (VOLUNTARY)"/>
    <s v="HOMICIDE"/>
    <n v="901"/>
    <n v="9001"/>
    <s v="MURDER / NON-NEGLIGENT MANSLAUGHTER (VOLUNTARY)"/>
    <x v="70"/>
    <d v="1899-12-30T12:42:00"/>
    <n v="7"/>
    <n v="12"/>
    <n v="2021"/>
    <n v="1006"/>
    <n v="10"/>
    <n v="262000000000000"/>
    <s v="Midwest"/>
    <n v="6"/>
    <n v="48204"/>
    <n v="-83.136792029999995"/>
    <n v="42.356592480000003"/>
    <n v="93419"/>
  </r>
  <r>
    <n v="-83.206254439999995"/>
    <n v="42.401342669999998"/>
    <n v="3679736"/>
    <n v="2109250307"/>
    <s v="Saint Marys St &amp; Fenkell St"/>
    <s v="MURDER / NON-NEGLIGENT MANSLAUGHTER (VOLUNTARY)"/>
    <s v="HOMICIDE"/>
    <n v="901"/>
    <n v="9001"/>
    <s v="MURDER / NON-NEGLIGENT MANSLAUGHTER (VOLUNTARY)"/>
    <x v="71"/>
    <d v="1899-12-30T03:00:00"/>
    <n v="7"/>
    <n v="3"/>
    <n v="2021"/>
    <n v="812"/>
    <n v="8"/>
    <n v="262000000000000"/>
    <s v="Crary/St Marys"/>
    <n v="1"/>
    <n v="48227"/>
    <n v="-83.206254439999995"/>
    <n v="42.401342669999998"/>
    <n v="305371"/>
  </r>
  <r>
    <n v="-82.994395909999994"/>
    <n v="42.412807129999997"/>
    <n v="3679823"/>
    <n v="2109260127"/>
    <s v="Bradford St &amp; Saint Patrick St"/>
    <s v="MURDER / NON-NEGLIGENT MANSLAUGHTER (VOLUNTARY)"/>
    <s v="HOMICIDE"/>
    <n v="901"/>
    <n v="9001"/>
    <s v="MURDER / NON-NEGLIGENT MANSLAUGHTER (VOLUNTARY)"/>
    <x v="72"/>
    <d v="1899-12-30T02:00:00"/>
    <n v="7"/>
    <n v="2"/>
    <n v="2021"/>
    <n v="909"/>
    <n v="9"/>
    <n v="262000000000000"/>
    <s v="Gratiot-Findlay"/>
    <n v="4"/>
    <n v="48205"/>
    <n v="-82.994395909999994"/>
    <n v="42.412807129999997"/>
    <n v="93429"/>
  </r>
  <r>
    <n v="-83.115822300000005"/>
    <n v="42.367484519999998"/>
    <n v="3679475"/>
    <n v="2109250081"/>
    <s v="Gladstone St &amp; Dexter Ave"/>
    <s v="MURDER / NON-NEGLIGENT MANSLAUGHTER (VOLUNTARY)"/>
    <s v="HOMICIDE"/>
    <n v="901"/>
    <n v="9001"/>
    <s v="MURDER / NON-NEGLIGENT MANSLAUGHTER (VOLUNTARY)"/>
    <x v="73"/>
    <d v="1899-12-30T11:40:00"/>
    <n v="6"/>
    <n v="11"/>
    <n v="2021"/>
    <n v="1007"/>
    <n v="10"/>
    <n v="262000000000000"/>
    <s v="Petoskey-Otsego"/>
    <n v="5"/>
    <n v="48206"/>
    <n v="-83.115822300000005"/>
    <n v="42.367484519999998"/>
    <n v="305320"/>
  </r>
  <r>
    <n v="-83.202521360000006"/>
    <n v="42.345977189999999"/>
    <n v="3679449"/>
    <n v="2109250045"/>
    <s v="Mansfield St &amp; Majestic St"/>
    <s v="MURDER / NON-NEGLIGENT MANSLAUGHTER (VOLUNTARY)"/>
    <s v="HOMICIDE"/>
    <n v="901"/>
    <n v="9001"/>
    <s v="MURDER / NON-NEGLIGENT MANSLAUGHTER (VOLUNTARY)"/>
    <x v="74"/>
    <d v="1899-12-30T07:08:00"/>
    <n v="6"/>
    <n v="7"/>
    <n v="2021"/>
    <n v="611"/>
    <n v="6"/>
    <n v="262000000000000"/>
    <s v="Warren Ave Community"/>
    <n v="7"/>
    <n v="48228"/>
    <n v="-83.202521360000006"/>
    <n v="42.345977189999999"/>
    <n v="199102"/>
  </r>
  <r>
    <n v="-82.993483260000005"/>
    <n v="42.411360129999998"/>
    <n v="3678892"/>
    <n v="2109230242"/>
    <s v="Bradford Ave &amp; Wilfred St"/>
    <s v="MURDER / NON-NEGLIGENT MANSLAUGHTER (VOLUNTARY)"/>
    <s v="HOMICIDE"/>
    <n v="901"/>
    <n v="9001"/>
    <s v="MURDER / NON-NEGLIGENT MANSLAUGHTER (VOLUNTARY)"/>
    <x v="75"/>
    <d v="1899-12-30T20:48:00"/>
    <n v="4"/>
    <n v="20"/>
    <n v="2021"/>
    <n v="909"/>
    <n v="9"/>
    <n v="262000000000000"/>
    <s v="Gratiot-Findlay"/>
    <n v="4"/>
    <n v="48213"/>
    <n v="-82.993483260000005"/>
    <n v="42.411360119999998"/>
    <n v="408954"/>
  </r>
  <r>
    <n v="-82.952351829999998"/>
    <n v="42.43531926"/>
    <n v="3677852"/>
    <n v="2109200413"/>
    <s v="McCormick St &amp; Kelly Rd"/>
    <s v="MURDER / NON-NEGLIGENT MANSLAUGHTER (VOLUNTARY)"/>
    <s v="HOMICIDE"/>
    <n v="901"/>
    <n v="9001"/>
    <s v="MURDER / NON-NEGLIGENT MANSLAUGHTER (VOLUNTARY)"/>
    <x v="76"/>
    <d v="1899-12-30T01:47:00"/>
    <n v="2"/>
    <n v="1"/>
    <n v="2021"/>
    <n v="907"/>
    <n v="9"/>
    <n v="262000000000000"/>
    <s v="Moross-Morang"/>
    <n v="4"/>
    <n v="48224"/>
    <n v="-82.952351829999998"/>
    <n v="42.43531926"/>
    <n v="305109"/>
  </r>
  <r>
    <n v="-83.052467390000004"/>
    <n v="42.358863630000002"/>
    <n v="3677561"/>
    <n v="2109200055"/>
    <s v="N I 75 Service Drive &amp; E Forest Ave"/>
    <s v="MURDER / NON-NEGLIGENT MANSLAUGHTER (VOLUNTARY)"/>
    <s v="HOMICIDE"/>
    <n v="901"/>
    <n v="9001"/>
    <s v="MURDER / NON-NEGLIGENT MANSLAUGHTER (VOLUNTARY)"/>
    <x v="77"/>
    <d v="1899-12-30T08:10:00"/>
    <n v="1"/>
    <n v="8"/>
    <n v="2021"/>
    <n v="706"/>
    <n v="7"/>
    <n v="262000000000000"/>
    <s v="Forest Park"/>
    <n v="5"/>
    <n v="48207"/>
    <n v="-83.052467390000004"/>
    <n v="42.358863630000002"/>
    <n v="408759"/>
  </r>
  <r>
    <n v="-83.049964849999995"/>
    <n v="42.426163090000003"/>
    <n v="3675924"/>
    <n v="2109150328"/>
    <s v="E Nevada St &amp; Moenart St"/>
    <s v="MURDER / NON-NEGLIGENT MANSLAUGHTER (VOLUNTARY)"/>
    <s v="HOMICIDE"/>
    <n v="901"/>
    <n v="9001"/>
    <s v="MURDER / NON-NEGLIGENT MANSLAUGHTER (VOLUNTARY)"/>
    <x v="78"/>
    <d v="1899-12-30T01:10:00"/>
    <n v="4"/>
    <n v="1"/>
    <n v="2021"/>
    <n v="1108"/>
    <n v="11"/>
    <n v="262000000000000"/>
    <s v="Krainz Woods"/>
    <n v="3"/>
    <n v="48234"/>
    <n v="-83.049964840000001"/>
    <n v="42.426163090000003"/>
    <n v="198615"/>
  </r>
  <r>
    <n v="-83.174938870000005"/>
    <n v="42.416632130000004"/>
    <n v="3675356"/>
    <n v="2109140212"/>
    <s v="Ward St &amp; W McNichols Rd"/>
    <s v="MURDER / NON-NEGLIGENT MANSLAUGHTER (VOLUNTARY)"/>
    <s v="HOMICIDE"/>
    <n v="901"/>
    <n v="9001"/>
    <s v="MURDER / NON-NEGLIGENT MANSLAUGHTER (VOLUNTARY)"/>
    <x v="79"/>
    <d v="1899-12-30T17:31:00"/>
    <n v="2"/>
    <n v="17"/>
    <n v="2021"/>
    <n v="1207"/>
    <n v="12"/>
    <n v="262000000000000"/>
    <s v="Schulze"/>
    <n v="2"/>
    <n v="48235"/>
    <n v="-83.174938870000005"/>
    <n v="42.416632130000004"/>
    <n v="92805"/>
  </r>
  <r>
    <n v="-83.067193630000006"/>
    <n v="42.40774072"/>
    <n v="3674742"/>
    <n v="2109120312"/>
    <s v="Maine St &amp; Halleck St"/>
    <s v="MURDER / NON-NEGLIGENT MANSLAUGHTER (VOLUNTARY)"/>
    <s v="HOMICIDE"/>
    <n v="901"/>
    <n v="9001"/>
    <s v="MURDER / NON-NEGLIGENT MANSLAUGHTER (VOLUNTARY)"/>
    <x v="80"/>
    <d v="1899-12-30T01:46:00"/>
    <n v="1"/>
    <n v="1"/>
    <n v="2021"/>
    <n v="1110"/>
    <n v="11"/>
    <n v="262000000000000"/>
    <s v="Campau/Banglatown"/>
    <n v="3"/>
    <n v="48212"/>
    <n v="-83.067193630000006"/>
    <n v="42.40774072"/>
    <n v="92710"/>
  </r>
  <r>
    <n v="-83.219080419999997"/>
    <n v="42.365023729999997"/>
    <n v="3674628"/>
    <n v="2109120198"/>
    <s v="W Chicago St &amp; Rosemont Ave"/>
    <s v="MURDER / NON-NEGLIGENT MANSLAUGHTER (VOLUNTARY)"/>
    <s v="HOMICIDE"/>
    <n v="901"/>
    <n v="9001"/>
    <s v="MURDER / NON-NEGLIGENT MANSLAUGHTER (VOLUNTARY)"/>
    <x v="81"/>
    <d v="1899-12-30T19:03:00"/>
    <n v="7"/>
    <n v="19"/>
    <n v="2021"/>
    <n v="607"/>
    <n v="6"/>
    <n v="262000000000000"/>
    <s v="Franklin Park"/>
    <n v="7"/>
    <n v="48228"/>
    <n v="-83.219080419999997"/>
    <n v="42.365023729999997"/>
    <n v="304599"/>
  </r>
  <r>
    <n v="-83.073969360000007"/>
    <n v="42.432927810000002"/>
    <n v="3674554"/>
    <n v="2109120169"/>
    <s v="E 7 Mile Rd &amp; Brinker St"/>
    <s v="MURDER / NON-NEGLIGENT MANSLAUGHTER (VOLUNTARY)"/>
    <s v="HOMICIDE"/>
    <n v="901"/>
    <n v="9001"/>
    <s v="MURDER / NON-NEGLIGENT MANSLAUGHTER (VOLUNTARY)"/>
    <x v="82"/>
    <d v="1899-12-30T16:56:00"/>
    <n v="7"/>
    <n v="16"/>
    <n v="2021"/>
    <n v="1102"/>
    <n v="11"/>
    <n v="262000000000000"/>
    <s v="Nolan"/>
    <n v="3"/>
    <n v="48234"/>
    <n v="-83.073969360000007"/>
    <n v="42.432927810000002"/>
    <n v="198410"/>
  </r>
  <r>
    <n v="-83.209987330000004"/>
    <n v="42.382176569999999"/>
    <n v="3674540"/>
    <n v="2109120116"/>
    <s v="Glendale St &amp; Grandmont Ave"/>
    <s v="MURDER / NON-NEGLIGENT MANSLAUGHTER (VOLUNTARY)"/>
    <s v="HOMICIDE"/>
    <n v="901"/>
    <n v="9001"/>
    <s v="MURDER / NON-NEGLIGENT MANSLAUGHTER (VOLUNTARY)"/>
    <x v="83"/>
    <d v="1899-12-30T16:00:00"/>
    <n v="6"/>
    <n v="16"/>
    <n v="2021"/>
    <n v="605"/>
    <n v="6"/>
    <n v="262000000000000"/>
    <s v="Schoolcraft Southfield"/>
    <n v="1"/>
    <n v="48227"/>
    <n v="-83.209987330000004"/>
    <n v="42.382176569999999"/>
    <n v="408266"/>
  </r>
  <r>
    <n v="-82.993936500000004"/>
    <n v="42.441981490000003"/>
    <n v="3673929"/>
    <n v="2109100313"/>
    <s v="Goulburn St &amp; E State Fair St"/>
    <s v="MURDER / NON-NEGLIGENT MANSLAUGHTER (VOLUNTARY)"/>
    <s v="HOMICIDE"/>
    <n v="901"/>
    <n v="9001"/>
    <s v="MURDER / NON-NEGLIGENT MANSLAUGHTER (VOLUNTARY)"/>
    <x v="84"/>
    <d v="1899-12-30T22:28:00"/>
    <n v="5"/>
    <n v="22"/>
    <n v="2021"/>
    <n v="901"/>
    <n v="9"/>
    <n v="262000000000000"/>
    <s v="Conner Creek"/>
    <n v="3"/>
    <n v="48205"/>
    <n v="-82.993936500000004"/>
    <n v="42.441981490000003"/>
    <n v="408172"/>
  </r>
  <r>
    <n v="-83.241384839999995"/>
    <n v="42.376342610000002"/>
    <n v="3673650"/>
    <n v="2109100003"/>
    <s v="Fielding St &amp; Capitol St"/>
    <s v="MURDER / NON-NEGLIGENT MANSLAUGHTER (VOLUNTARY)"/>
    <s v="HOMICIDE"/>
    <n v="901"/>
    <n v="9001"/>
    <s v="MURDER / NON-NEGLIGENT MANSLAUGHTER (VOLUNTARY)"/>
    <x v="85"/>
    <d v="1899-12-30T04:31:00"/>
    <n v="5"/>
    <n v="4"/>
    <n v="2021"/>
    <n v="603"/>
    <n v="6"/>
    <n v="262000000000000"/>
    <s v="Weatherby"/>
    <n v="7"/>
    <n v="48228"/>
    <n v="-83.241384839999995"/>
    <n v="42.376342610000002"/>
    <n v="408129"/>
  </r>
  <r>
    <n v="-83.151515529999998"/>
    <n v="42.402579809999999"/>
    <n v="3673618"/>
    <n v="2109090388"/>
    <s v="Fenkell St &amp; Roselawn St"/>
    <s v="MURDER / NON-NEGLIGENT MANSLAUGHTER (VOLUNTARY)"/>
    <s v="HOMICIDE"/>
    <n v="901"/>
    <n v="9001"/>
    <s v="MURDER / NON-NEGLIGENT MANSLAUGHTER (VOLUNTARY)"/>
    <x v="86"/>
    <d v="1899-12-30T03:22:00"/>
    <n v="5"/>
    <n v="3"/>
    <n v="2021"/>
    <n v="1001"/>
    <n v="10"/>
    <n v="262000000000000"/>
    <s v="Fitzgerald/Marygrove"/>
    <n v="2"/>
    <n v="48238"/>
    <n v="-83.151515529999998"/>
    <n v="42.402579809999999"/>
    <n v="198253"/>
  </r>
  <r>
    <n v="-83.216076560000005"/>
    <n v="42.357864300000003"/>
    <n v="3673238"/>
    <n v="2109080380"/>
    <s v="N M 39 Service Drive &amp; Joy Rd"/>
    <s v="MURDER / NON-NEGLIGENT MANSLAUGHTER (VOLUNTARY)"/>
    <s v="HOMICIDE"/>
    <n v="901"/>
    <n v="9001"/>
    <s v="MURDER / NON-NEGLIGENT MANSLAUGHTER (VOLUNTARY)"/>
    <x v="87"/>
    <d v="1899-12-30T00:30:00"/>
    <n v="4"/>
    <n v="0"/>
    <n v="2021"/>
    <n v="608"/>
    <n v="6"/>
    <n v="262000000000000"/>
    <s v="Joy Community"/>
    <n v="7"/>
    <n v="48228"/>
    <n v="-83.216076560000005"/>
    <n v="42.357864300000003"/>
    <n v="304378"/>
  </r>
  <r>
    <n v="-83.216908439999997"/>
    <n v="42.37971005"/>
    <n v="3672255"/>
    <n v="2109060235"/>
    <s v="Southfield Service Drive &amp; Fullerton St"/>
    <s v="MURDER / NON-NEGLIGENT MANSLAUGHTER (VOLUNTARY)"/>
    <s v="HOMICIDE"/>
    <n v="901"/>
    <n v="9001"/>
    <s v="MURDER / NON-NEGLIGENT MANSLAUGHTER (VOLUNTARY)"/>
    <x v="88"/>
    <d v="1899-12-30T18:58:00"/>
    <n v="1"/>
    <n v="18"/>
    <n v="2021"/>
    <n v="605"/>
    <n v="6"/>
    <n v="262000000000000"/>
    <s v="Schoolcraft Southfield"/>
    <n v="1"/>
    <n v="48223"/>
    <n v="-83.216908439999997"/>
    <n v="42.37971005"/>
    <n v="407957"/>
  </r>
  <r>
    <n v="-83.121322410000005"/>
    <n v="42.313879149999998"/>
    <n v="3671753"/>
    <n v="2109050051"/>
    <s v="W Vernor Hwy &amp; N Green St"/>
    <s v="MURDER / NON-NEGLIGENT MANSLAUGHTER (VOLUNTARY)"/>
    <s v="HOMICIDE"/>
    <n v="901"/>
    <n v="9001"/>
    <s v="MURDER / NON-NEGLIGENT MANSLAUGHTER (VOLUNTARY)"/>
    <x v="89"/>
    <d v="1899-12-30T06:52:00"/>
    <n v="7"/>
    <n v="6"/>
    <n v="2021"/>
    <n v="407"/>
    <n v="4"/>
    <n v="262000000000000"/>
    <s v="Springwells"/>
    <n v="6"/>
    <n v="48209"/>
    <n v="-83.121322410000005"/>
    <n v="42.313879149999998"/>
    <n v="92301"/>
  </r>
  <r>
    <n v="-83.061549760000005"/>
    <n v="42.44402599"/>
    <n v="3671738"/>
    <n v="2109050012"/>
    <s v="Sunset St &amp; Amrad St"/>
    <s v="MURDER / NON-NEGLIGENT MANSLAUGHTER (VOLUNTARY)"/>
    <s v="HOMICIDE"/>
    <n v="901"/>
    <n v="9001"/>
    <s v="MURDER / NON-NEGLIGENT MANSLAUGHTER (VOLUNTARY)"/>
    <x v="90"/>
    <d v="1899-12-30T04:24:00"/>
    <n v="7"/>
    <n v="4"/>
    <n v="2021"/>
    <n v="1103"/>
    <n v="11"/>
    <n v="262000000000000"/>
    <s v="Farwell"/>
    <n v="3"/>
    <n v="48234"/>
    <n v="-83.061549760000005"/>
    <n v="42.44402599"/>
    <n v="92297"/>
  </r>
  <r>
    <n v="-83.158463229999995"/>
    <n v="42.371297970000001"/>
    <n v="3671691"/>
    <n v="2109040280"/>
    <s v="Elmira St &amp; Wyoming St"/>
    <s v="MURDER / NON-NEGLIGENT MANSLAUGHTER (VOLUNTARY)"/>
    <s v="HOMICIDE"/>
    <n v="901"/>
    <n v="9001"/>
    <s v="MURDER / NON-NEGLIGENT MANSLAUGHTER (VOLUNTARY)"/>
    <x v="91"/>
    <d v="1899-12-30T01:05:00"/>
    <n v="7"/>
    <n v="1"/>
    <n v="2021"/>
    <n v="208"/>
    <n v="2"/>
    <n v="262000000000000"/>
    <s v="Barton-McFarland"/>
    <n v="7"/>
    <n v="48204"/>
    <n v="-83.158463229999995"/>
    <n v="42.371297970000001"/>
    <n v="407872"/>
  </r>
  <r>
    <n v="-82.942724209999994"/>
    <n v="42.399266140000002"/>
    <n v="3671421"/>
    <n v="2109040009"/>
    <s v="Buckingham Ave &amp; Cornwall St"/>
    <s v="MURDER / NON-NEGLIGENT MANSLAUGHTER (VOLUNTARY)"/>
    <s v="HOMICIDE"/>
    <n v="901"/>
    <n v="9001"/>
    <s v="MURDER / NON-NEGLIGENT MANSLAUGHTER (VOLUNTARY)"/>
    <x v="92"/>
    <d v="1899-12-30T04:04:00"/>
    <n v="6"/>
    <n v="4"/>
    <n v="2021"/>
    <n v="506"/>
    <n v="5"/>
    <n v="262000000000000"/>
    <s v="Morningside"/>
    <n v="4"/>
    <n v="48224"/>
    <n v="-82.942724200000001"/>
    <n v="42.399266140000002"/>
    <n v="197920"/>
  </r>
  <r>
    <n v="-83.080449819999998"/>
    <n v="42.432923099999996"/>
    <n v="3671348"/>
    <n v="2109030349"/>
    <s v="Lumpkin St &amp; E 7 Mile Rd"/>
    <s v="MURDER / NON-NEGLIGENT MANSLAUGHTER (VOLUNTARY)"/>
    <s v="HOMICIDE"/>
    <n v="901"/>
    <n v="9001"/>
    <s v="MURDER / NON-NEGLIGENT MANSLAUGHTER (VOLUNTARY)"/>
    <x v="93"/>
    <d v="1899-12-30T22:48:00"/>
    <n v="5"/>
    <n v="22"/>
    <n v="2021"/>
    <n v="1102"/>
    <n v="11"/>
    <n v="262000000000000"/>
    <s v="Nolan"/>
    <n v="3"/>
    <n v="48234"/>
    <n v="-83.080449819999998"/>
    <n v="42.432923099999996"/>
    <n v="304079"/>
  </r>
  <r>
    <n v="-83.256473869999994"/>
    <n v="42.386618630000001"/>
    <n v="3670588"/>
    <n v="2109020061"/>
    <s v="W Outer Dr &amp; Jason St"/>
    <s v="MURDER / NON-NEGLIGENT MANSLAUGHTER (VOLUNTARY)"/>
    <s v="HOMICIDE"/>
    <n v="901"/>
    <n v="9001"/>
    <s v="MURDER / NON-NEGLIGENT MANSLAUGHTER (VOLUNTARY)"/>
    <x v="94"/>
    <d v="1899-12-30T08:40:00"/>
    <n v="4"/>
    <n v="8"/>
    <n v="2021"/>
    <n v="602"/>
    <n v="6"/>
    <n v="262000000000000"/>
    <s v="Brightmoor"/>
    <n v="1"/>
    <n v="48223"/>
    <n v="-83.256473869999994"/>
    <n v="42.386618630000001"/>
    <n v="92156"/>
  </r>
  <r>
    <n v="-82.965476210000006"/>
    <n v="42.435431289999997"/>
    <n v="3670502"/>
    <n v="2109010393"/>
    <s v="Hayes St &amp; E 7 Mile Rd"/>
    <s v="MURDER / NON-NEGLIGENT MANSLAUGHTER (VOLUNTARY)"/>
    <s v="HOMICIDE"/>
    <n v="901"/>
    <n v="9001"/>
    <s v="MURDER / NON-NEGLIGENT MANSLAUGHTER (VOLUNTARY)"/>
    <x v="95"/>
    <d v="1899-12-30T01:56:00"/>
    <n v="4"/>
    <n v="1"/>
    <n v="2021"/>
    <n v="903"/>
    <n v="9"/>
    <n v="262000000000000"/>
    <s v="Regent Park"/>
    <n v="3"/>
    <n v="48205"/>
    <n v="-82.965476210000006"/>
    <n v="42.435431289999997"/>
    <n v="197776"/>
  </r>
  <r>
    <n v="-82.986816009999998"/>
    <n v="42.418531729999998"/>
    <n v="3670473"/>
    <n v="2109010354"/>
    <s v="August St &amp; Park Dr"/>
    <s v="MURDER / NON-NEGLIGENT MANSLAUGHTER (VOLUNTARY)"/>
    <s v="HOMICIDE"/>
    <n v="901"/>
    <n v="9001"/>
    <s v="MURDER / NON-NEGLIGENT MANSLAUGHTER (VOLUNTARY)"/>
    <x v="96"/>
    <d v="1899-12-30T23:56:00"/>
    <n v="3"/>
    <n v="23"/>
    <n v="2021"/>
    <n v="909"/>
    <n v="9"/>
    <n v="262000000000000"/>
    <s v="Eden Gardens"/>
    <n v="4"/>
    <n v="48205"/>
    <n v="-82.986816009999998"/>
    <n v="42.418531729999998"/>
    <n v="407651"/>
  </r>
  <r>
    <n v="-82.937282409999995"/>
    <n v="42.368229640000003"/>
    <n v="3670195"/>
    <n v="2109010065"/>
    <s v="Essex Ave &amp; Manistique St"/>
    <s v="MURDER / NON-NEGLIGENT MANSLAUGHTER (VOLUNTARY)"/>
    <s v="HOMICIDE"/>
    <n v="901"/>
    <n v="9001"/>
    <s v="MURDER / NON-NEGLIGENT MANSLAUGHTER (VOLUNTARY)"/>
    <x v="97"/>
    <d v="1899-12-30T10:49:00"/>
    <n v="3"/>
    <n v="10"/>
    <n v="2021"/>
    <n v="512"/>
    <n v="5"/>
    <n v="262000000000000"/>
    <s v="Jefferson Chalmers"/>
    <n v="4"/>
    <n v="48215"/>
    <n v="-82.937282409999995"/>
    <n v="42.368229640000003"/>
    <n v="303883"/>
  </r>
  <r>
    <n v="-83.19219262"/>
    <n v="42.374898350000002"/>
    <n v="3669570"/>
    <n v="2108300321"/>
    <s v="Wadsworth St &amp; Robson St"/>
    <s v="MURDER / NON-NEGLIGENT MANSLAUGHTER (VOLUNTARY)"/>
    <s v="HOMICIDE"/>
    <n v="901"/>
    <n v="9001"/>
    <s v="MURDER / NON-NEGLIGENT MANSLAUGHTER (VOLUNTARY)"/>
    <x v="98"/>
    <d v="1899-12-30T21:00:00"/>
    <n v="1"/>
    <n v="21"/>
    <n v="2021"/>
    <n v="204"/>
    <n v="2"/>
    <n v="262000000000000"/>
    <s v="Plymouth-Hubbell"/>
    <n v="7"/>
    <n v="48227"/>
    <n v="-83.19219262"/>
    <n v="42.374898350000002"/>
    <n v="92013"/>
  </r>
  <r>
    <n v="-82.945606589999997"/>
    <n v="42.387655909999999"/>
    <n v="3669166"/>
    <n v="2108290324"/>
    <s v="Maryland Ave &amp; Mack Ave"/>
    <s v="MURDER / NON-NEGLIGENT MANSLAUGHTER (VOLUNTARY)"/>
    <s v="HOMICIDE"/>
    <n v="901"/>
    <n v="9001"/>
    <s v="MURDER / NON-NEGLIGENT MANSLAUGHTER (VOLUNTARY)"/>
    <x v="99"/>
    <d v="1899-12-30T01:49:00"/>
    <n v="1"/>
    <n v="1"/>
    <n v="2021"/>
    <n v="506"/>
    <n v="5"/>
    <n v="262000000000000"/>
    <s v="Morningside"/>
    <n v="4"/>
    <n v="48224"/>
    <n v="-82.945606589999997"/>
    <n v="42.387655909999999"/>
    <n v="303715"/>
  </r>
  <r>
    <n v="-82.967881719999994"/>
    <n v="42.433027090000003"/>
    <n v="3669152"/>
    <n v="2108290248"/>
    <s v="Queen St &amp; Saratoga St"/>
    <s v="MURDER / NON-NEGLIGENT MANSLAUGHTER (VOLUNTARY)"/>
    <s v="HOMICIDE"/>
    <n v="901"/>
    <n v="9001"/>
    <s v="MURDER / NON-NEGLIGENT MANSLAUGHTER (VOLUNTARY)"/>
    <x v="100"/>
    <d v="1899-12-30T20:11:00"/>
    <n v="7"/>
    <n v="20"/>
    <n v="2021"/>
    <n v="906"/>
    <n v="9"/>
    <n v="262000000000000"/>
    <s v="Mapleridge"/>
    <n v="4"/>
    <n v="48205"/>
    <n v="-82.967881719999994"/>
    <n v="42.433027090000003"/>
    <n v="197592"/>
  </r>
  <r>
    <n v="-83.076644920000007"/>
    <n v="42.408320979999999"/>
    <n v="3668755"/>
    <n v="2108280230"/>
    <s v="Dearing St &amp; Dequindre St"/>
    <s v="MURDER / NON-NEGLIGENT MANSLAUGHTER (VOLUNTARY)"/>
    <s v="HOMICIDE"/>
    <n v="901"/>
    <n v="9001"/>
    <s v="MURDER / NON-NEGLIGENT MANSLAUGHTER (VOLUNTARY)"/>
    <x v="101"/>
    <d v="1899-12-30T18:10:00"/>
    <n v="6"/>
    <n v="18"/>
    <n v="2021"/>
    <n v="1110"/>
    <n v="11"/>
    <n v="262000000000000"/>
    <s v="Campau/Banglatown"/>
    <n v="3"/>
    <n v="48212"/>
    <n v="-83.076644920000007"/>
    <n v="42.408320979999999"/>
    <n v="303640"/>
  </r>
  <r>
    <n v="-83.223906330000005"/>
    <n v="42.36493969"/>
    <n v="3668160"/>
    <n v="2108270009"/>
    <s v="W Chicago St &amp; Brace St"/>
    <s v="MURDER / NON-NEGLIGENT MANSLAUGHTER (VOLUNTARY)"/>
    <s v="HOMICIDE"/>
    <n v="901"/>
    <n v="9001"/>
    <s v="MURDER / NON-NEGLIGENT MANSLAUGHTER (VOLUNTARY)"/>
    <x v="102"/>
    <d v="1899-12-30T04:07:00"/>
    <n v="5"/>
    <n v="4"/>
    <n v="2021"/>
    <n v="607"/>
    <n v="6"/>
    <n v="262000000000000"/>
    <s v="Franklin Park"/>
    <n v="7"/>
    <n v="48228"/>
    <n v="-83.223906330000005"/>
    <n v="42.36493969"/>
    <n v="303548"/>
  </r>
  <r>
    <n v="-83.076692859999994"/>
    <n v="42.391987030000003"/>
    <n v="3666813"/>
    <n v="2108230398"/>
    <s v="Oakland St &amp; Belmont St"/>
    <s v="MURDER / NON-NEGLIGENT MANSLAUGHTER (VOLUNTARY)"/>
    <s v="HOMICIDE"/>
    <n v="901"/>
    <n v="9001"/>
    <s v="MURDER / NON-NEGLIGENT MANSLAUGHTER (VOLUNTARY)"/>
    <x v="103"/>
    <d v="1899-12-30T00:14:00"/>
    <n v="2"/>
    <n v="0"/>
    <n v="2021"/>
    <n v="301"/>
    <n v="3"/>
    <n v="262000000000000"/>
    <s v="Gateway Community"/>
    <n v="5"/>
    <n v="48202"/>
    <n v="-83.076692850000001"/>
    <n v="42.391987030000003"/>
    <n v="197237"/>
  </r>
  <r>
    <n v="-83.156022910000004"/>
    <n v="42.445778820000001"/>
    <n v="3666413"/>
    <n v="2108220326"/>
    <s v="8 Mile Rd &amp; Cherrylawn St"/>
    <s v="MURDER / NON-NEGLIGENT MANSLAUGHTER (VOLUNTARY)"/>
    <s v="HOMICIDE"/>
    <n v="901"/>
    <n v="9001"/>
    <s v="MURDER / NON-NEGLIGENT MANSLAUGHTER (VOLUNTARY)"/>
    <x v="104"/>
    <d v="1899-12-30T02:45:00"/>
    <n v="1"/>
    <n v="2"/>
    <n v="2021"/>
    <n v="1203"/>
    <n v="12"/>
    <n v="262000000000000"/>
    <s v="Garden Homes"/>
    <n v="2"/>
    <n v="48221"/>
    <n v="-83.156022910000004"/>
    <n v="42.445778820000001"/>
    <n v="91555"/>
  </r>
  <r>
    <n v="-82.96575962"/>
    <n v="42.442685109999999"/>
    <n v="3665666"/>
    <n v="2108200233"/>
    <s v="E State Fair St &amp; Hayes St"/>
    <s v="MURDER / NON-NEGLIGENT MANSLAUGHTER (VOLUNTARY)"/>
    <s v="HOMICIDE"/>
    <n v="901"/>
    <n v="9001"/>
    <s v="MURDER / NON-NEGLIGENT MANSLAUGHTER (VOLUNTARY)"/>
    <x v="105"/>
    <d v="1899-12-30T19:34:00"/>
    <n v="5"/>
    <n v="19"/>
    <n v="2021"/>
    <n v="902"/>
    <n v="9"/>
    <n v="262000000000000"/>
    <s v="Regent Park"/>
    <n v="3"/>
    <n v="48205"/>
    <n v="-82.965759610000006"/>
    <n v="42.442685109999999"/>
    <n v="91442"/>
  </r>
  <r>
    <n v="-83.135511350000002"/>
    <n v="42.328124449999997"/>
    <n v="3664024"/>
    <n v="2108160041"/>
    <s v="Saint Stephens St &amp; Central St"/>
    <s v="MURDER / NON-NEGLIGENT MANSLAUGHTER (VOLUNTARY)"/>
    <s v="HOMICIDE"/>
    <n v="901"/>
    <n v="9001"/>
    <s v="MURDER / NON-NEGLIGENT MANSLAUGHTER (VOLUNTARY)"/>
    <x v="106"/>
    <d v="1899-12-30T08:01:00"/>
    <n v="1"/>
    <n v="8"/>
    <n v="2021"/>
    <n v="405"/>
    <n v="4"/>
    <n v="262000000000000"/>
    <s v="Claytown"/>
    <n v="6"/>
    <n v="48210"/>
    <n v="-83.135511350000002"/>
    <n v="42.328124449999997"/>
    <n v="91184"/>
  </r>
  <r>
    <n v="-83.042015550000002"/>
    <n v="42.33184747"/>
    <n v="3663350"/>
    <n v="2108140037"/>
    <s v="Brush St &amp; E Congress St"/>
    <s v="MURDER / NON-NEGLIGENT MANSLAUGHTER (VOLUNTARY)"/>
    <s v="HOMICIDE"/>
    <n v="901"/>
    <n v="9001"/>
    <s v="MURDER / NON-NEGLIGENT MANSLAUGHTER (VOLUNTARY)"/>
    <x v="107"/>
    <d v="1899-12-30T05:52:00"/>
    <n v="6"/>
    <n v="5"/>
    <n v="2021"/>
    <n v="312"/>
    <n v="3"/>
    <n v="262000000000000"/>
    <s v="Downtown"/>
    <n v="5"/>
    <n v="48226"/>
    <n v="-83.042015550000002"/>
    <n v="42.33184747"/>
    <n v="91090"/>
  </r>
  <r>
    <n v="-82.992507709999998"/>
    <n v="42.384012429999999"/>
    <n v="3662918"/>
    <n v="2108120281"/>
    <s v="Saint Clair St &amp; E Warren Ave"/>
    <s v="MURDER / NON-NEGLIGENT MANSLAUGHTER (VOLUNTARY)"/>
    <s v="HOMICIDE"/>
    <n v="901"/>
    <n v="9001"/>
    <s v="MURDER / NON-NEGLIGENT MANSLAUGHTER (VOLUNTARY)"/>
    <x v="108"/>
    <d v="1899-12-30T22:19:00"/>
    <n v="4"/>
    <n v="22"/>
    <n v="2021"/>
    <n v="501"/>
    <n v="5"/>
    <n v="262000000000000"/>
    <s v="West End"/>
    <n v="4"/>
    <n v="48214"/>
    <n v="-82.992507709999998"/>
    <n v="42.384012429999999"/>
    <n v="406478"/>
  </r>
  <r>
    <n v="-83.098670999999996"/>
    <n v="42.385906400000003"/>
    <n v="3662887"/>
    <n v="2108120273"/>
    <s v="Byron St &amp; Collingwood St"/>
    <s v="MURDER / NON-NEGLIGENT MANSLAUGHTER (VOLUNTARY)"/>
    <s v="HOMICIDE"/>
    <n v="901"/>
    <n v="9001"/>
    <s v="MURDER / NON-NEGLIGENT MANSLAUGHTER (VOLUNTARY)"/>
    <x v="109"/>
    <d v="1899-12-30T21:58:00"/>
    <n v="4"/>
    <n v="21"/>
    <n v="2021"/>
    <n v="1005"/>
    <n v="10"/>
    <n v="262000000000000"/>
    <s v="Gateway Community"/>
    <n v="5"/>
    <n v="48206"/>
    <n v="-83.098670999999996"/>
    <n v="42.385906400000003"/>
    <n v="302650"/>
  </r>
  <r>
    <n v="-83.112955260000007"/>
    <n v="42.356569020000002"/>
    <n v="3662369"/>
    <n v="2108110176"/>
    <s v="Larchmont St &amp; Turner St"/>
    <s v="MURDER / NON-NEGLIGENT MANSLAUGHTER (VOLUNTARY)"/>
    <s v="HOMICIDE"/>
    <n v="901"/>
    <n v="9001"/>
    <s v="MURDER / NON-NEGLIGENT MANSLAUGHTER (VOLUNTARY)"/>
    <x v="110"/>
    <d v="1899-12-30T17:02:00"/>
    <n v="3"/>
    <n v="17"/>
    <n v="2021"/>
    <n v="1006"/>
    <n v="10"/>
    <n v="262000000000000"/>
    <s v="Midwest"/>
    <n v="6"/>
    <n v="48204"/>
    <n v="-83.112955260000007"/>
    <n v="42.356569020000002"/>
    <n v="302563"/>
  </r>
  <r>
    <n v="-83.067163699999995"/>
    <n v="42.43304809"/>
    <n v="3662226"/>
    <n v="2108100355"/>
    <s v="Norwood St &amp; E 7 Mile Rd"/>
    <s v="MURDER / NON-NEGLIGENT MANSLAUGHTER (VOLUNTARY)"/>
    <s v="HOMICIDE"/>
    <n v="901"/>
    <n v="9001"/>
    <s v="MURDER / NON-NEGLIGENT MANSLAUGHTER (VOLUNTARY)"/>
    <x v="111"/>
    <d v="1899-12-30T03:10:00"/>
    <n v="3"/>
    <n v="3"/>
    <n v="2021"/>
    <n v="1102"/>
    <n v="11"/>
    <n v="262000000000000"/>
    <s v="Pershing"/>
    <n v="3"/>
    <n v="48234"/>
    <n v="-83.067163699999995"/>
    <n v="42.43304809"/>
    <n v="196530"/>
  </r>
  <r>
    <n v="-83.273824230000002"/>
    <n v="42.423154529999998"/>
    <n v="3662120"/>
    <n v="2108100233"/>
    <s v="Grand River Ave &amp; Appleton St"/>
    <s v="MURDER / NON-NEGLIGENT MANSLAUGHTER (VOLUNTARY)"/>
    <s v="HOMICIDE"/>
    <n v="901"/>
    <n v="9001"/>
    <s v="MURDER / NON-NEGLIGENT MANSLAUGHTER (VOLUNTARY)"/>
    <x v="112"/>
    <d v="1899-12-30T20:17:00"/>
    <n v="2"/>
    <n v="20"/>
    <n v="2021"/>
    <n v="805"/>
    <n v="8"/>
    <n v="262000000000000"/>
    <s v="Oak Grove"/>
    <n v="1"/>
    <n v="48219"/>
    <n v="-83.273824230000002"/>
    <n v="42.423154529999998"/>
    <n v="406331"/>
  </r>
  <r>
    <n v="-82.940843839999999"/>
    <n v="42.410198970000003"/>
    <n v="3661447"/>
    <n v="2108080283"/>
    <s v="Whittier St &amp; Linville St"/>
    <s v="MURDER / NON-NEGLIGENT MANSLAUGHTER (VOLUNTARY)"/>
    <s v="HOMICIDE"/>
    <n v="901"/>
    <n v="9001"/>
    <s v="MURDER / NON-NEGLIGENT MANSLAUGHTER (VOLUNTARY)"/>
    <x v="113"/>
    <d v="1899-12-30T00:43:00"/>
    <n v="1"/>
    <n v="0"/>
    <n v="2021"/>
    <n v="504"/>
    <n v="5"/>
    <n v="262000000000000"/>
    <s v="Morningside"/>
    <n v="4"/>
    <n v="48224"/>
    <n v="-82.940843839999999"/>
    <n v="42.410198970000003"/>
    <n v="196419"/>
  </r>
  <r>
    <n v="-83.257387030000004"/>
    <n v="42.412861599999999"/>
    <n v="3661420"/>
    <n v="2108080209"/>
    <s v="Grove St &amp; Lahser Rd"/>
    <s v="MURDER / NON-NEGLIGENT MANSLAUGHTER (VOLUNTARY)"/>
    <s v="HOMICIDE"/>
    <n v="901"/>
    <n v="9001"/>
    <s v="MURDER / NON-NEGLIGENT MANSLAUGHTER (VOLUNTARY)"/>
    <x v="114"/>
    <d v="1899-12-30T20:13:00"/>
    <n v="7"/>
    <n v="20"/>
    <n v="2021"/>
    <n v="809"/>
    <n v="8"/>
    <n v="262000000000000"/>
    <s v="Riverdale"/>
    <n v="1"/>
    <n v="48219"/>
    <n v="-83.257387030000004"/>
    <n v="42.412861599999999"/>
    <n v="302407"/>
  </r>
  <r>
    <n v="-83.250715029999995"/>
    <n v="42.40763974"/>
    <n v="3660932"/>
    <n v="2108070067"/>
    <s v="Puritan St &amp; Westbrook St"/>
    <s v="MURDER / NON-NEGLIGENT MANSLAUGHTER (VOLUNTARY)"/>
    <s v="HOMICIDE"/>
    <n v="901"/>
    <n v="9001"/>
    <s v="MURDER / NON-NEGLIGENT MANSLAUGHTER (VOLUNTARY)"/>
    <x v="115"/>
    <d v="1899-12-30T08:30:00"/>
    <n v="6"/>
    <n v="8"/>
    <n v="2021"/>
    <n v="810"/>
    <n v="8"/>
    <n v="262000000000000"/>
    <s v="Miller Grove"/>
    <n v="1"/>
    <n v="48219"/>
    <n v="-83.250715029999995"/>
    <n v="42.40763974"/>
    <n v="90681"/>
  </r>
  <r>
    <n v="-82.968545480000003"/>
    <n v="42.448953170000003"/>
    <n v="3660836"/>
    <n v="2108070014"/>
    <s v="Gratiot Ave &amp; Carlisle St"/>
    <s v="MURDER / NON-NEGLIGENT MANSLAUGHTER (VOLUNTARY)"/>
    <s v="HOMICIDE"/>
    <n v="901"/>
    <n v="9001"/>
    <s v="MURDER / NON-NEGLIGENT MANSLAUGHTER (VOLUNTARY)"/>
    <x v="116"/>
    <d v="1899-12-30T03:56:00"/>
    <n v="6"/>
    <n v="3"/>
    <n v="2021"/>
    <n v="902"/>
    <n v="9"/>
    <n v="262000000000000"/>
    <s v="Mohican Regent"/>
    <n v="3"/>
    <n v="48205"/>
    <n v="-82.968545480000003"/>
    <n v="42.448953170000003"/>
    <n v="196310"/>
  </r>
  <r>
    <n v="-83.234298780000003"/>
    <n v="42.346816179999998"/>
    <n v="3660688"/>
    <n v="2108060194"/>
    <s v="Plainview Ave &amp; Sawyer St"/>
    <s v="MURDER / NON-NEGLIGENT MANSLAUGHTER (VOLUNTARY)"/>
    <s v="HOMICIDE"/>
    <n v="901"/>
    <n v="9001"/>
    <s v="MURDER / NON-NEGLIGENT MANSLAUGHTER (VOLUNTARY)"/>
    <x v="117"/>
    <d v="1899-12-30T17:38:00"/>
    <n v="5"/>
    <n v="17"/>
    <n v="2021"/>
    <n v="610"/>
    <n v="6"/>
    <n v="262000000000000"/>
    <s v="Warrendale"/>
    <n v="7"/>
    <n v="48228"/>
    <n v="-83.234298780000003"/>
    <n v="42.346816179999998"/>
    <n v="196284"/>
  </r>
  <r>
    <n v="-83.137092359999997"/>
    <n v="42.341885560000001"/>
    <n v="3659969"/>
    <n v="2108040204"/>
    <s v="Braden St &amp; Kirkwood St"/>
    <s v="MURDER / NON-NEGLIGENT MANSLAUGHTER (VOLUNTARY)"/>
    <s v="HOMICIDE"/>
    <n v="901"/>
    <n v="9001"/>
    <s v="MURDER / NON-NEGLIGENT MANSLAUGHTER (VOLUNTARY)"/>
    <x v="118"/>
    <d v="1899-12-30T19:10:00"/>
    <n v="3"/>
    <n v="19"/>
    <n v="2021"/>
    <n v="402"/>
    <n v="4"/>
    <n v="262000000000000"/>
    <s v="Claytown"/>
    <n v="6"/>
    <n v="48210"/>
    <n v="-83.137092359999997"/>
    <n v="42.341885560000001"/>
    <n v="90522"/>
  </r>
  <r>
    <n v="-82.951443960000006"/>
    <n v="42.418664069999998"/>
    <n v="3659254"/>
    <n v="2108030009"/>
    <s v="Roxbury St &amp; Yorkshire Rd"/>
    <s v="MURDER / NON-NEGLIGENT MANSLAUGHTER (VOLUNTARY)"/>
    <s v="HOMICIDE"/>
    <n v="901"/>
    <n v="9001"/>
    <s v="MURDER / NON-NEGLIGENT MANSLAUGHTER (VOLUNTARY)"/>
    <x v="119"/>
    <d v="1899-12-30T04:26:00"/>
    <n v="2"/>
    <n v="4"/>
    <n v="2021"/>
    <n v="907"/>
    <n v="9"/>
    <n v="262000000000000"/>
    <s v="Yorkshire Woods"/>
    <n v="4"/>
    <n v="48224"/>
    <n v="-82.951443960000006"/>
    <n v="42.418664069999998"/>
    <n v="90418"/>
  </r>
  <r>
    <n v="-83.163068379999999"/>
    <n v="42.366104749999998"/>
    <n v="3658806"/>
    <n v="2108010163"/>
    <s v="Birwood St &amp; W Chicago St"/>
    <s v="MURDER / NON-NEGLIGENT MANSLAUGHTER (VOLUNTARY)"/>
    <s v="HOMICIDE"/>
    <n v="901"/>
    <n v="9001"/>
    <s v="MURDER / NON-NEGLIGENT MANSLAUGHTER (VOLUNTARY)"/>
    <x v="120"/>
    <d v="1899-12-30T17:15:00"/>
    <n v="7"/>
    <n v="17"/>
    <n v="2021"/>
    <n v="208"/>
    <n v="2"/>
    <n v="262000000000000"/>
    <s v="Barton-McFarland"/>
    <n v="7"/>
    <n v="48204"/>
    <n v="-83.163068379999999"/>
    <n v="42.366104749999998"/>
    <n v="90331"/>
  </r>
  <r>
    <n v="-83.119137850000001"/>
    <n v="42.394102119999999"/>
    <n v="3657153"/>
    <n v="2107270374"/>
    <s v="La Salle Blvd &amp; W Davison St"/>
    <s v="MURDER / NON-NEGLIGENT MANSLAUGHTER (VOLUNTARY)"/>
    <s v="HOMICIDE"/>
    <n v="901"/>
    <n v="9001"/>
    <s v="MURDER / NON-NEGLIGENT MANSLAUGHTER (VOLUNTARY)"/>
    <x v="121"/>
    <d v="1899-12-30T03:18:00"/>
    <n v="3"/>
    <n v="3"/>
    <n v="2021"/>
    <n v="1003"/>
    <n v="10"/>
    <n v="262000000000000"/>
    <s v="Dexter-Linwood"/>
    <n v="5"/>
    <n v="48238"/>
    <n v="-83.119137839999993"/>
    <n v="42.394102119999999"/>
    <n v="90047"/>
  </r>
  <r>
    <n v="-83.244946330000005"/>
    <n v="42.402361929999998"/>
    <n v="3656774"/>
    <n v="2107260331"/>
    <s v="Keeler St &amp; Braile St"/>
    <s v="MURDER / NON-NEGLIGENT MANSLAUGHTER (VOLUNTARY)"/>
    <s v="HOMICIDE"/>
    <n v="901"/>
    <n v="9001"/>
    <s v="MURDER / NON-NEGLIGENT MANSLAUGHTER (VOLUNTARY)"/>
    <x v="122"/>
    <d v="1899-12-30T01:36:00"/>
    <n v="2"/>
    <n v="1"/>
    <n v="2021"/>
    <n v="805"/>
    <n v="8"/>
    <n v="262000000000000"/>
    <s v="Brightmoor"/>
    <n v="1"/>
    <n v="48223"/>
    <n v="-83.244946330000005"/>
    <n v="42.402361919999997"/>
    <n v="89989"/>
  </r>
  <r>
    <n v="-83.155127219999997"/>
    <n v="42.262764529999998"/>
    <n v="3656680"/>
    <n v="2107260185"/>
    <s v="S Bassett St &amp; Francis St"/>
    <s v="MURDER / NON-NEGLIGENT MANSLAUGHTER (VOLUNTARY)"/>
    <s v="HOMICIDE"/>
    <n v="901"/>
    <n v="9001"/>
    <s v="MURDER / NON-NEGLIGENT MANSLAUGHTER (VOLUNTARY)"/>
    <x v="123"/>
    <d v="1899-12-30T17:15:00"/>
    <n v="1"/>
    <n v="17"/>
    <n v="2021"/>
    <n v="415"/>
    <n v="4"/>
    <n v="262000000000000"/>
    <s v="Boynton"/>
    <n v="6"/>
    <n v="48217"/>
    <n v="-83.155127219999997"/>
    <n v="42.262764529999998"/>
    <n v="89975"/>
  </r>
  <r>
    <n v="-83.144452090000001"/>
    <n v="42.3711816"/>
    <n v="3656477"/>
    <n v="2107260051"/>
    <s v="Bryden St &amp; American St"/>
    <s v="MURDER / NON-NEGLIGENT MANSLAUGHTER (VOLUNTARY)"/>
    <s v="HOMICIDE"/>
    <n v="901"/>
    <n v="9001"/>
    <s v="MURDER / NON-NEGLIGENT MANSLAUGHTER (VOLUNTARY)"/>
    <x v="124"/>
    <d v="1899-12-30T07:20:00"/>
    <n v="1"/>
    <n v="7"/>
    <n v="2021"/>
    <n v="1004"/>
    <n v="10"/>
    <n v="262000000000000"/>
    <s v="Oakman Blvd Community"/>
    <n v="7"/>
    <n v="48204"/>
    <n v="-83.144452090000001"/>
    <n v="42.3711816"/>
    <n v="301530"/>
  </r>
  <r>
    <n v="-83.213353440000006"/>
    <n v="42.339798109999997"/>
    <n v="3656563"/>
    <n v="2107260005"/>
    <s v="Longacre St &amp; Whitlock St"/>
    <s v="MURDER / NON-NEGLIGENT MANSLAUGHTER (VOLUNTARY)"/>
    <s v="HOMICIDE"/>
    <n v="901"/>
    <n v="9001"/>
    <s v="MURDER / NON-NEGLIGENT MANSLAUGHTER (VOLUNTARY)"/>
    <x v="125"/>
    <d v="1899-12-30T04:00:00"/>
    <n v="1"/>
    <n v="4"/>
    <n v="2021"/>
    <n v="612"/>
    <n v="6"/>
    <n v="262000000000000"/>
    <s v="Warren Ave Community"/>
    <n v="7"/>
    <n v="48228"/>
    <n v="-83.213353429999998"/>
    <n v="42.339798100000003"/>
    <n v="195590"/>
  </r>
  <r>
    <n v="-83.136384849999999"/>
    <n v="42.33531121"/>
    <n v="3656436"/>
    <n v="2107250281"/>
    <s v="Chopin St &amp; Panama St"/>
    <s v="MURDER / NON-NEGLIGENT MANSLAUGHTER (VOLUNTARY)"/>
    <s v="HOMICIDE"/>
    <n v="901"/>
    <n v="9001"/>
    <s v="MURDER / NON-NEGLIGENT MANSLAUGHTER (VOLUNTARY)"/>
    <x v="126"/>
    <d v="1899-12-30T02:11:00"/>
    <n v="1"/>
    <n v="2"/>
    <n v="2021"/>
    <n v="402"/>
    <n v="4"/>
    <n v="262000000000000"/>
    <s v="Claytown"/>
    <n v="6"/>
    <n v="48210"/>
    <n v="-83.136384849999999"/>
    <n v="42.33531121"/>
    <n v="89934"/>
  </r>
  <r>
    <n v="-83.093212359999995"/>
    <n v="42.335483230000001"/>
    <n v="3656435"/>
    <n v="2107250266"/>
    <s v="Martin Luther King Jr Blvd &amp; 23rd St"/>
    <s v="MURDER / NON-NEGLIGENT MANSLAUGHTER (VOLUNTARY)"/>
    <s v="HOMICIDE"/>
    <n v="901"/>
    <n v="9001"/>
    <s v="MURDER / NON-NEGLIGENT MANSLAUGHTER (VOLUNTARY)"/>
    <x v="127"/>
    <d v="1899-12-30T00:56:00"/>
    <n v="1"/>
    <n v="0"/>
    <n v="2021"/>
    <n v="307"/>
    <n v="3"/>
    <n v="262000000000000"/>
    <s v="Chadsey Condon"/>
    <n v="6"/>
    <n v="48208"/>
    <n v="-83.093212359999995"/>
    <n v="42.335483230000001"/>
    <n v="195574"/>
  </r>
  <r>
    <n v="-83.167667699999996"/>
    <n v="42.38828444"/>
    <n v="3656106"/>
    <n v="2107240284"/>
    <s v="Schoolcraft St &amp; Manor"/>
    <s v="MURDER / NON-NEGLIGENT MANSLAUGHTER (VOLUNTARY)"/>
    <s v="HOMICIDE"/>
    <n v="901"/>
    <n v="9001"/>
    <s v="MURDER / NON-NEGLIGENT MANSLAUGHTER (VOLUNTARY)"/>
    <x v="128"/>
    <d v="1899-12-30T23:46:00"/>
    <n v="6"/>
    <n v="23"/>
    <n v="2021"/>
    <n v="203"/>
    <n v="2"/>
    <n v="262000000000000"/>
    <s v="Northwest Community"/>
    <n v="7"/>
    <n v="48238"/>
    <n v="-83.167667699999996"/>
    <n v="42.38828444"/>
    <n v="89868"/>
  </r>
  <r>
    <n v="-83.068496139999993"/>
    <n v="42.437987059999998"/>
    <n v="3655480"/>
    <n v="2107220265"/>
    <s v="Revere St &amp; E Lantz St"/>
    <s v="MURDER / NON-NEGLIGENT MANSLAUGHTER (VOLUNTARY)"/>
    <s v="HOMICIDE"/>
    <n v="901"/>
    <n v="9001"/>
    <s v="MURDER / NON-NEGLIGENT MANSLAUGHTER (VOLUNTARY)"/>
    <x v="129"/>
    <d v="1899-12-30T21:34:00"/>
    <n v="4"/>
    <n v="21"/>
    <n v="2021"/>
    <n v="1102"/>
    <n v="11"/>
    <n v="262000000000000"/>
    <s v="Pershing"/>
    <n v="3"/>
    <n v="48234"/>
    <n v="-83.068496139999993"/>
    <n v="42.437987059999998"/>
    <n v="89752"/>
  </r>
  <r>
    <n v="-83.105587569999997"/>
    <n v="42.368670459999997"/>
    <n v="3655028"/>
    <n v="2107210254"/>
    <s v="Linwood St &amp; Pingree St"/>
    <s v="MURDER / NON-NEGLIGENT MANSLAUGHTER (VOLUNTARY)"/>
    <s v="HOMICIDE"/>
    <n v="901"/>
    <n v="9001"/>
    <s v="MURDER / NON-NEGLIGENT MANSLAUGHTER (VOLUNTARY)"/>
    <x v="130"/>
    <d v="1899-12-30T20:38:00"/>
    <n v="3"/>
    <n v="20"/>
    <n v="2021"/>
    <n v="1007"/>
    <n v="10"/>
    <n v="262000000000000"/>
    <s v="North LaSalle"/>
    <n v="5"/>
    <n v="48206"/>
    <n v="-83.105587569999997"/>
    <n v="42.368670459999997"/>
    <n v="195327"/>
  </r>
  <r>
    <n v="-83.240007009999999"/>
    <n v="42.371877849999997"/>
    <n v="3654843"/>
    <n v="2107210047"/>
    <s v="Stout St &amp; Plymouth Rd"/>
    <s v="MURDER / NON-NEGLIGENT MANSLAUGHTER (VOLUNTARY)"/>
    <s v="HOMICIDE"/>
    <n v="901"/>
    <n v="9001"/>
    <s v="MURDER / NON-NEGLIGENT MANSLAUGHTER (VOLUNTARY)"/>
    <x v="131"/>
    <d v="1899-12-30T08:31:00"/>
    <n v="3"/>
    <n v="8"/>
    <n v="2021"/>
    <n v="603"/>
    <n v="6"/>
    <n v="262000000000000"/>
    <s v="Weatherby"/>
    <n v="7"/>
    <n v="48228"/>
    <n v="-83.240007009999999"/>
    <n v="42.371877849999997"/>
    <n v="89663"/>
  </r>
  <r>
    <n v="-83.104818059999999"/>
    <n v="42.390864919999999"/>
    <n v="3653878"/>
    <n v="2107180161"/>
    <s v="Richton St &amp; S M 10 Service Drive"/>
    <s v="MURDER / NON-NEGLIGENT MANSLAUGHTER (VOLUNTARY)"/>
    <s v="HOMICIDE"/>
    <n v="901"/>
    <n v="9001"/>
    <s v="MURDER / NON-NEGLIGENT MANSLAUGHTER (VOLUNTARY)"/>
    <x v="132"/>
    <d v="1899-12-30T16:22:00"/>
    <n v="7"/>
    <n v="16"/>
    <n v="2021"/>
    <n v="1005"/>
    <n v="10"/>
    <n v="262000000000000"/>
    <s v="Dexter-Linwood"/>
    <n v="5"/>
    <n v="48206"/>
    <n v="-83.104818059999999"/>
    <n v="42.390864919999999"/>
    <n v="89501"/>
  </r>
  <r>
    <n v="-83.072859969999996"/>
    <n v="42.43183354"/>
    <n v="3653785"/>
    <n v="2107180046"/>
    <s v="Joseph Campau St &amp; Conant St"/>
    <s v="MURDER / NON-NEGLIGENT MANSLAUGHTER (VOLUNTARY)"/>
    <s v="HOMICIDE"/>
    <n v="901"/>
    <n v="9001"/>
    <s v="MURDER / NON-NEGLIGENT MANSLAUGHTER (VOLUNTARY)"/>
    <x v="133"/>
    <d v="1899-12-30T06:44:00"/>
    <n v="7"/>
    <n v="6"/>
    <n v="2021"/>
    <n v="1107"/>
    <n v="11"/>
    <n v="262000000000000"/>
    <s v="Northeast Central District"/>
    <n v="3"/>
    <n v="48234"/>
    <n v="-83.072859969999996"/>
    <n v="42.431833529999999"/>
    <n v="404918"/>
  </r>
  <r>
    <n v="-83.160636830000001"/>
    <n v="42.400225370000001"/>
    <n v="3653222"/>
    <n v="2107160033"/>
    <s v="Washburn St &amp; Chalfonte St"/>
    <s v="MURDER / NON-NEGLIGENT MANSLAUGHTER (VOLUNTARY)"/>
    <s v="HOMICIDE"/>
    <n v="901"/>
    <n v="9001"/>
    <s v="MURDER / NON-NEGLIGENT MANSLAUGHTER (VOLUNTARY)"/>
    <x v="134"/>
    <d v="1899-12-30T07:00:00"/>
    <n v="5"/>
    <n v="7"/>
    <n v="2021"/>
    <n v="203"/>
    <n v="2"/>
    <n v="262000000000000"/>
    <s v="Bethune Community"/>
    <n v="2"/>
    <n v="48238"/>
    <n v="-83.160636839999995"/>
    <n v="42.400225370000001"/>
    <n v="300978"/>
  </r>
  <r>
    <n v="-83.213232869999999"/>
    <n v="42.37231508"/>
    <n v="3652402"/>
    <n v="2107140031"/>
    <s v="Rutland St &amp; Plymouth Rd"/>
    <s v="MURDER / NON-NEGLIGENT MANSLAUGHTER (VOLUNTARY)"/>
    <s v="HOMICIDE"/>
    <n v="901"/>
    <n v="9001"/>
    <s v="MURDER / NON-NEGLIGENT MANSLAUGHTER (VOLUNTARY)"/>
    <x v="135"/>
    <d v="1899-12-30T05:37:00"/>
    <n v="3"/>
    <n v="5"/>
    <n v="2021"/>
    <n v="608"/>
    <n v="6"/>
    <n v="262000000000000"/>
    <s v="Joy Community"/>
    <n v="7"/>
    <n v="48227"/>
    <n v="-83.213232869999999"/>
    <n v="42.37231508"/>
    <n v="404695"/>
  </r>
  <r>
    <n v="-82.969316050000003"/>
    <n v="42.412233759999999"/>
    <n v="3651943"/>
    <n v="2107130020"/>
    <s v="Chelsea Ave &amp; Chalmers St"/>
    <s v="MURDER / NON-NEGLIGENT MANSLAUGHTER (VOLUNTARY)"/>
    <s v="HOMICIDE"/>
    <n v="901"/>
    <n v="9001"/>
    <s v="MURDER / NON-NEGLIGENT MANSLAUGHTER (VOLUNTARY)"/>
    <x v="136"/>
    <d v="1899-12-30T06:03:00"/>
    <n v="2"/>
    <n v="6"/>
    <n v="2021"/>
    <n v="911"/>
    <n v="9"/>
    <n v="262000000000000"/>
    <s v="Outer Drive-Hayes"/>
    <n v="4"/>
    <n v="48213"/>
    <n v="-82.969316050000003"/>
    <n v="42.412233759999999"/>
    <n v="300775"/>
  </r>
  <r>
    <n v="-82.928883139999996"/>
    <n v="42.400455579999999"/>
    <n v="3651950"/>
    <n v="2107120310"/>
    <s v="Grayton St &amp; Waveney St"/>
    <s v="MURDER / NON-NEGLIGENT MANSLAUGHTER (VOLUNTARY)"/>
    <s v="HOMICIDE"/>
    <n v="901"/>
    <n v="9001"/>
    <s v="MURDER / NON-NEGLIGENT MANSLAUGHTER (VOLUNTARY)"/>
    <x v="137"/>
    <d v="1899-12-30T03:17:00"/>
    <n v="2"/>
    <n v="3"/>
    <n v="2021"/>
    <n v="507"/>
    <n v="5"/>
    <n v="262000000000000"/>
    <s v="East English Village"/>
    <n v="4"/>
    <n v="48224"/>
    <n v="-82.928883139999996"/>
    <n v="42.400455579999999"/>
    <n v="194812"/>
  </r>
  <r>
    <n v="-83.130453439999997"/>
    <n v="42.389125749999998"/>
    <n v="3651393"/>
    <n v="2107100318"/>
    <s v="Waverly &amp; Dexter Ave"/>
    <s v="MURDER / NON-NEGLIGENT MANSLAUGHTER (VOLUNTARY)"/>
    <s v="HOMICIDE"/>
    <n v="901"/>
    <n v="9001"/>
    <s v="MURDER / NON-NEGLIGENT MANSLAUGHTER (VOLUNTARY)"/>
    <x v="138"/>
    <d v="1899-12-30T02:32:00"/>
    <n v="7"/>
    <n v="2"/>
    <n v="2021"/>
    <n v="1002"/>
    <n v="10"/>
    <n v="262000000000000"/>
    <s v="Russell Woods"/>
    <n v="7"/>
    <n v="48238"/>
    <n v="-83.130453439999997"/>
    <n v="42.389125749999998"/>
    <n v="300664"/>
  </r>
  <r>
    <n v="-82.941477259999999"/>
    <n v="42.422645520000003"/>
    <n v="3651351"/>
    <n v="2107100298"/>
    <s v="Morang Dr &amp; McKinney Ave"/>
    <s v="MURDER / NON-NEGLIGENT MANSLAUGHTER (VOLUNTARY)"/>
    <s v="HOMICIDE"/>
    <n v="901"/>
    <n v="9001"/>
    <s v="MURDER / NON-NEGLIGENT MANSLAUGHTER (VOLUNTARY)"/>
    <x v="139"/>
    <d v="1899-12-30T01:23:00"/>
    <n v="7"/>
    <n v="1"/>
    <n v="2021"/>
    <n v="907"/>
    <n v="9"/>
    <n v="262000000000000"/>
    <s v="Yorkshire Woods"/>
    <n v="4"/>
    <n v="48224"/>
    <n v="-82.941477259999999"/>
    <n v="42.422645520000003"/>
    <n v="404513"/>
  </r>
  <r>
    <n v="-83.216966360000001"/>
    <n v="42.424642800000001"/>
    <n v="3651575"/>
    <n v="2107110195"/>
    <s v="Pickford St &amp; Archdale St"/>
    <s v="MURDER / NON-NEGLIGENT MANSLAUGHTER (VOLUNTARY)"/>
    <s v="HOMICIDE"/>
    <n v="901"/>
    <n v="9001"/>
    <s v="MURDER / NON-NEGLIGENT MANSLAUGHTER (VOLUNTARY)"/>
    <x v="140"/>
    <d v="1899-12-30T21:00:00"/>
    <n v="5"/>
    <n v="21"/>
    <n v="2021"/>
    <n v="808"/>
    <n v="8"/>
    <n v="262000000000000"/>
    <s v="College Park"/>
    <n v="2"/>
    <n v="48235"/>
    <n v="-83.216966360000001"/>
    <n v="42.424642800000001"/>
    <n v="300699"/>
  </r>
  <r>
    <n v="-83.102378150000007"/>
    <n v="42.374342009999999"/>
    <n v="3650633"/>
    <n v="2107080238"/>
    <s v="Taylor St &amp; 14th St"/>
    <s v="MURDER / NON-NEGLIGENT MANSLAUGHTER (VOLUNTARY)"/>
    <s v="HOMICIDE"/>
    <n v="901"/>
    <n v="9001"/>
    <s v="MURDER / NON-NEGLIGENT MANSLAUGHTER (VOLUNTARY)"/>
    <x v="141"/>
    <d v="1899-12-30T21:15:00"/>
    <n v="4"/>
    <n v="21"/>
    <n v="2021"/>
    <n v="1007"/>
    <n v="10"/>
    <n v="262000000000000"/>
    <s v="North LaSalle"/>
    <n v="5"/>
    <n v="48206"/>
    <n v="-83.102378150000007"/>
    <n v="42.374342009999999"/>
    <n v="404385"/>
  </r>
  <r>
    <n v="-83.283738069999998"/>
    <n v="42.416723660000002"/>
    <n v="3650341"/>
    <n v="2107070375"/>
    <s v="Santa Maria St &amp; Winston St"/>
    <s v="MURDER / NON-NEGLIGENT MANSLAUGHTER (VOLUNTARY)"/>
    <s v="HOMICIDE"/>
    <n v="901"/>
    <n v="9001"/>
    <s v="MURDER / NON-NEGLIGENT MANSLAUGHTER (VOLUNTARY)"/>
    <x v="142"/>
    <d v="1899-12-30T03:24:00"/>
    <n v="4"/>
    <n v="3"/>
    <n v="2021"/>
    <n v="805"/>
    <n v="8"/>
    <n v="262000000000000"/>
    <s v="The Eye"/>
    <n v="1"/>
    <n v="48219"/>
    <n v="-83.283738069999998"/>
    <n v="42.416723660000002"/>
    <n v="404329"/>
  </r>
  <r>
    <n v="-83.143725869999997"/>
    <n v="42.407534169999998"/>
    <n v="3650312"/>
    <n v="2107070328"/>
    <s v="Monica St &amp; Pilgrim St"/>
    <s v="MURDER / NON-NEGLIGENT MANSLAUGHTER (VOLUNTARY)"/>
    <s v="HOMICIDE"/>
    <n v="901"/>
    <n v="9001"/>
    <s v="MURDER / NON-NEGLIGENT MANSLAUGHTER (VOLUNTARY)"/>
    <x v="143"/>
    <d v="1899-12-30T23:37:00"/>
    <n v="3"/>
    <n v="23"/>
    <n v="2021"/>
    <n v="1211"/>
    <n v="12"/>
    <n v="262000000000000"/>
    <s v="Fitzgerald/Marygrove"/>
    <n v="2"/>
    <n v="48238"/>
    <n v="-83.143725869999997"/>
    <n v="42.407534169999998"/>
    <n v="88931"/>
  </r>
  <r>
    <n v="-83.14193942"/>
    <n v="42.417150220000003"/>
    <n v="3650274"/>
    <n v="2107070144"/>
    <s v="W McNichols Rd &amp; Stoepel St"/>
    <s v="MURDER / NON-NEGLIGENT MANSLAUGHTER (VOLUNTARY)"/>
    <s v="HOMICIDE"/>
    <n v="901"/>
    <n v="9001"/>
    <s v="MURDER / NON-NEGLIGENT MANSLAUGHTER (VOLUNTARY)"/>
    <x v="144"/>
    <d v="1899-12-30T16:30:00"/>
    <n v="3"/>
    <n v="16"/>
    <n v="2021"/>
    <n v="1208"/>
    <n v="12"/>
    <n v="262000000000000"/>
    <s v="Bagley"/>
    <n v="2"/>
    <n v="48221"/>
    <n v="-83.14193942"/>
    <n v="42.417150220000003"/>
    <n v="404313"/>
  </r>
  <r>
    <n v="-82.958650770000006"/>
    <n v="42.450021419999999"/>
    <n v="3649635"/>
    <n v="2107060031"/>
    <s v="Rex St &amp; 8 Mile Rd"/>
    <s v="MURDER / NON-NEGLIGENT MANSLAUGHTER (VOLUNTARY)"/>
    <s v="HOMICIDE"/>
    <n v="901"/>
    <n v="9001"/>
    <s v="MURDER / NON-NEGLIGENT MANSLAUGHTER (VOLUNTARY)             "/>
    <x v="145"/>
    <d v="1899-12-30T06:00:00"/>
    <n v="2"/>
    <n v="6"/>
    <n v="2021"/>
    <n v="902"/>
    <n v="9"/>
    <n v="262000000000000"/>
    <s v="Regent Park"/>
    <n v="3"/>
    <n v="48205"/>
    <n v="-82.958650770000006"/>
    <n v="42.450021419999999"/>
    <n v="300362"/>
  </r>
  <r>
    <n v="-83.143750650000001"/>
    <n v="42.290807960000002"/>
    <n v="3649279"/>
    <n v="2107050034"/>
    <s v="Denmark St &amp; Oakwood Blvd"/>
    <s v="MURDER / NON-NEGLIGENT MANSLAUGHTER (VOLUNTARY)"/>
    <s v="HOMICIDE"/>
    <n v="901"/>
    <n v="9001"/>
    <s v="MURDER / NON-NEGLIGENT MANSLAUGHTER (VOLUNTARY)"/>
    <x v="146"/>
    <d v="1899-12-30T05:09:00"/>
    <n v="1"/>
    <n v="5"/>
    <n v="2021"/>
    <n v="411"/>
    <n v="4"/>
    <n v="262000000000000"/>
    <s v="Oakwood Heights"/>
    <n v="6"/>
    <n v="48217"/>
    <n v="-83.143750639999993"/>
    <n v="42.290807960000002"/>
    <n v="404150"/>
  </r>
  <r>
    <n v="-83.206339959999994"/>
    <n v="42.403139260000003"/>
    <n v="3649293"/>
    <n v="2107050001"/>
    <s v="Keeler St &amp; Saint Marys St"/>
    <s v="MURDER / NON-NEGLIGENT MANSLAUGHTER (VOLUNTARY)"/>
    <s v="HOMICIDE"/>
    <n v="901"/>
    <n v="9001"/>
    <s v="MURDER / NON-NEGLIGENT MANSLAUGHTER (VOLUNTARY)"/>
    <x v="147"/>
    <d v="1899-12-30T03:00:00"/>
    <n v="1"/>
    <n v="3"/>
    <n v="2021"/>
    <n v="812"/>
    <n v="8"/>
    <n v="262000000000000"/>
    <s v="Crary/St Marys"/>
    <n v="1"/>
    <n v="48227"/>
    <n v="-83.206339959999994"/>
    <n v="42.403139260000003"/>
    <n v="194363"/>
  </r>
  <r>
    <n v="-83.095773550000004"/>
    <n v="42.386962320000002"/>
    <n v="3649060"/>
    <n v="2107040092"/>
    <s v="Hamilton Ave &amp; Collingwood St"/>
    <s v="MURDER / NON-NEGLIGENT MANSLAUGHTER (VOLUNTARY)"/>
    <s v="HOMICIDE"/>
    <n v="901"/>
    <n v="9001"/>
    <s v="MURDER / NON-NEGLIGENT MANSLAUGHTER (VOLUNTARY)"/>
    <x v="148"/>
    <d v="1899-12-30T09:20:00"/>
    <n v="7"/>
    <n v="9"/>
    <n v="2021"/>
    <n v="1005"/>
    <n v="10"/>
    <n v="262000000000000"/>
    <s v="Gateway Community"/>
    <n v="5"/>
    <n v="48202"/>
    <n v="-83.095773550000004"/>
    <n v="42.386962320000002"/>
    <n v="404126"/>
  </r>
  <r>
    <n v="-83.099878430000004"/>
    <n v="42.360212079999997"/>
    <n v="3648700"/>
    <n v="2107030075"/>
    <s v="Grand Service Drive &amp; Linwood St"/>
    <s v="MURDER / NON-NEGLIGENT MANSLAUGHTER (VOLUNTARY)"/>
    <s v="HOMICIDE"/>
    <n v="901"/>
    <n v="9001"/>
    <s v="MURDER / NON-NEGLIGENT MANSLAUGHTER (VOLUNTARY)"/>
    <x v="149"/>
    <d v="1899-12-30T09:09:00"/>
    <n v="6"/>
    <n v="9"/>
    <n v="2021"/>
    <n v="304"/>
    <n v="3"/>
    <n v="262000000000000"/>
    <s v="NW Goldberg"/>
    <n v="5"/>
    <n v="48208"/>
    <n v="-83.099878439999998"/>
    <n v="42.360212079999997"/>
    <n v="300181"/>
  </r>
  <r>
    <n v="-83.197613720000007"/>
    <n v="42.403350320000001"/>
    <n v="3648682"/>
    <n v="2107030035"/>
    <s v="Prest St &amp; Keeler St"/>
    <s v="MURDER / NON-NEGLIGENT MANSLAUGHTER (VOLUNTARY)"/>
    <s v="HOMICIDE"/>
    <n v="901"/>
    <n v="9001"/>
    <s v="MURDER / NON-NEGLIGENT MANSLAUGHTER (VOLUNTARY)"/>
    <x v="150"/>
    <d v="1899-12-30T04:30:00"/>
    <n v="6"/>
    <n v="4"/>
    <n v="2021"/>
    <n v="201"/>
    <n v="2"/>
    <n v="262000000000000"/>
    <s v="Belmont"/>
    <n v="1"/>
    <n v="48227"/>
    <n v="-83.197613720000007"/>
    <n v="42.403350320000001"/>
    <n v="88688"/>
  </r>
  <r>
    <n v="-83.229243659999995"/>
    <n v="42.433472190000003"/>
    <n v="3648613"/>
    <n v="2107020282"/>
    <s v="Vassar Ave &amp; Sunderland Rd"/>
    <s v="MURDER / NON-NEGLIGENT MANSLAUGHTER (VOLUNTARY)"/>
    <s v="HOMICIDE"/>
    <n v="901"/>
    <n v="9001"/>
    <s v="MURDER / NON-NEGLIGENT MANSLAUGHTER (VOLUNTARY)"/>
    <x v="151"/>
    <d v="1899-12-30T23:00:00"/>
    <n v="5"/>
    <n v="23"/>
    <n v="2021"/>
    <n v="803"/>
    <n v="8"/>
    <n v="262000000000000"/>
    <s v="O'Hair Park"/>
    <n v="1"/>
    <n v="48219"/>
    <n v="-83.229243659999995"/>
    <n v="42.433472190000003"/>
    <n v="404039"/>
  </r>
  <r>
    <n v="-83.170020739999998"/>
    <n v="42.4146736"/>
    <n v="3648454"/>
    <n v="2107020161"/>
    <s v="Meyers Rd &amp; James Couzens Fwy"/>
    <s v="MURDER / NON-NEGLIGENT MANSLAUGHTER (VOLUNTARY)"/>
    <s v="HOMICIDE"/>
    <n v="901"/>
    <n v="9001"/>
    <s v="MURDER / NON-NEGLIGENT MANSLAUGHTER (VOLUNTARY)"/>
    <x v="152"/>
    <d v="1899-12-30T17:25:00"/>
    <n v="5"/>
    <n v="17"/>
    <n v="2021"/>
    <n v="1210"/>
    <n v="12"/>
    <n v="262000000000000"/>
    <s v="Fitzgerald/Marygrove"/>
    <n v="2"/>
    <n v="48235"/>
    <n v="-83.170020739999998"/>
    <n v="42.4146736"/>
    <n v="404013"/>
  </r>
  <r>
    <n v="-83.178114930000007"/>
    <n v="42.37625809"/>
    <n v="3647958"/>
    <n v="2106300360"/>
    <s v="Castleton St &amp; Schaefer Hwy"/>
    <s v="MURDER / NON-NEGLIGENT MANSLAUGHTER (VOLUNTARY)"/>
    <s v="HOMICIDE"/>
    <n v="901"/>
    <n v="9001"/>
    <s v="MURDER / NON-NEGLIGENT MANSLAUGHTER (VOLUNTARY)"/>
    <x v="153"/>
    <d v="1899-12-30T02:23:00"/>
    <n v="4"/>
    <n v="2"/>
    <n v="2021"/>
    <n v="205"/>
    <n v="2"/>
    <n v="262000000000000"/>
    <s v="Paveway"/>
    <n v="7"/>
    <n v="48227"/>
    <n v="-83.17811494"/>
    <n v="42.37625809"/>
    <n v="194097"/>
  </r>
  <r>
    <n v="-83.178114930000007"/>
    <n v="42.37625809"/>
    <n v="3647354"/>
    <n v="2106290076"/>
    <s v="Castleton St &amp; Schaefer Hwy"/>
    <s v="MURDER / NON-NEGLIGENT MANSLAUGHTER (VOLUNTARY)"/>
    <s v="HOMICIDE"/>
    <n v="901"/>
    <n v="9001"/>
    <s v="MURDER / NON-NEGLIGENT MANSLAUGHTER (VOLUNTARY)"/>
    <x v="154"/>
    <d v="1899-12-30T13:09:00"/>
    <n v="2"/>
    <n v="13"/>
    <n v="2021"/>
    <n v="204"/>
    <n v="2"/>
    <n v="262000000000000"/>
    <s v="Paveway"/>
    <n v="7"/>
    <n v="48227"/>
    <n v="-83.17811494"/>
    <n v="42.37625809"/>
    <n v="193986"/>
  </r>
  <r>
    <n v="-83.189237349999999"/>
    <n v="42.409063250000003"/>
    <n v="3647210"/>
    <n v="2106290006"/>
    <s v="Puritan St &amp; Hubbell St"/>
    <s v="MURDER / NON-NEGLIGENT MANSLAUGHTER (VOLUNTARY)"/>
    <s v="HOMICIDE"/>
    <n v="901"/>
    <n v="9001"/>
    <s v="MURDER / NON-NEGLIGENT MANSLAUGHTER (VOLUNTARY)"/>
    <x v="155"/>
    <d v="1899-12-30T03:45:00"/>
    <n v="2"/>
    <n v="3"/>
    <n v="2021"/>
    <n v="201"/>
    <n v="2"/>
    <n v="262000000000000"/>
    <s v="Hubbell-Puritan"/>
    <n v="1"/>
    <n v="48235"/>
    <n v="-83.189237349999999"/>
    <n v="42.409063250000003"/>
    <n v="193961"/>
  </r>
  <r>
    <n v="-83.05788149"/>
    <n v="42.332274239999997"/>
    <n v="3647180"/>
    <n v="2106280349"/>
    <s v="Bagley St &amp; 3rd St"/>
    <s v="MURDER / NON-NEGLIGENT MANSLAUGHTER (VOLUNTARY)"/>
    <s v="HOMICIDE"/>
    <n v="901"/>
    <n v="9001"/>
    <s v="MURDER / NON-NEGLIGENT MANSLAUGHTER (VOLUNTARY)"/>
    <x v="156"/>
    <d v="1899-12-30T01:40:00"/>
    <n v="2"/>
    <n v="1"/>
    <n v="2021"/>
    <n v="311"/>
    <n v="3"/>
    <n v="262000000000000"/>
    <s v="Downtown"/>
    <n v="6"/>
    <n v="48226"/>
    <n v="-83.05788149"/>
    <n v="42.332274239999997"/>
    <n v="403796"/>
  </r>
  <r>
    <n v="-83.210538810000003"/>
    <n v="42.428433089999999"/>
    <n v="3646258"/>
    <n v="2106250298"/>
    <s v="Ferguson St &amp; Clarita St"/>
    <s v="MURDER / NON-NEGLIGENT MANSLAUGHTER (VOLUNTARY)"/>
    <s v="HOMICIDE"/>
    <n v="901"/>
    <n v="9001"/>
    <s v="MURDER / NON-NEGLIGENT MANSLAUGHTER (VOLUNTARY)"/>
    <x v="157"/>
    <d v="1899-12-30T03:14:00"/>
    <n v="6"/>
    <n v="3"/>
    <n v="2021"/>
    <n v="808"/>
    <n v="8"/>
    <n v="262000000000000"/>
    <s v="College Park"/>
    <n v="2"/>
    <n v="48235"/>
    <n v="-83.210538810000003"/>
    <n v="42.428433089999999"/>
    <n v="193786"/>
  </r>
  <r>
    <n v="-83.088222369999997"/>
    <n v="42.367792999999999"/>
    <n v="3645972"/>
    <n v="2106240320"/>
    <s v="Poe St &amp; W Bethune St"/>
    <s v="MURDER / NON-NEGLIGENT MANSLAUGHTER (VOLUNTARY)"/>
    <s v="HOMICIDE"/>
    <n v="901"/>
    <n v="9001"/>
    <s v="MURDER / NON-NEGLIGENT MANSLAUGHTER (VOLUNTARY)"/>
    <x v="158"/>
    <d v="1899-12-30T01:35:00"/>
    <n v="5"/>
    <n v="1"/>
    <n v="2021"/>
    <n v="1008"/>
    <n v="10"/>
    <n v="262000000000000"/>
    <s v="Henry Ford"/>
    <n v="5"/>
    <n v="48206"/>
    <n v="-83.088222369999997"/>
    <n v="42.367792999999999"/>
    <n v="403604"/>
  </r>
  <r>
    <n v="-83.227188279999993"/>
    <n v="42.422623420000001"/>
    <n v="3644846"/>
    <n v="2106210292"/>
    <s v="Stahelin Ave &amp; Curtis St"/>
    <s v="MURDER / NON-NEGLIGENT MANSLAUGHTER (VOLUNTARY)"/>
    <s v="HOMICIDE"/>
    <n v="901"/>
    <n v="9001"/>
    <s v="MURDER / NON-NEGLIGENT MANSLAUGHTER (VOLUNTARY)"/>
    <x v="159"/>
    <d v="1899-12-30T22:54:00"/>
    <n v="1"/>
    <n v="22"/>
    <n v="2021"/>
    <n v="807"/>
    <n v="8"/>
    <n v="262000000000000"/>
    <s v="Evergreen-Outer Drive"/>
    <n v="1"/>
    <n v="48219"/>
    <n v="-83.227188279999993"/>
    <n v="42.422623420000001"/>
    <n v="88092"/>
  </r>
  <r>
    <n v="-83.153909810000002"/>
    <n v="42.422462160000002"/>
    <n v="3644850"/>
    <n v="2106210243"/>
    <s v="Thatcher St &amp; Northlawn St"/>
    <s v="MURDER / NON-NEGLIGENT MANSLAUGHTER (VOLUNTARY)"/>
    <s v="HOMICIDE"/>
    <n v="901"/>
    <n v="9001"/>
    <s v="MURDER / NON-NEGLIGENT MANSLAUGHTER (VOLUNTARY)"/>
    <x v="160"/>
    <d v="1899-12-30T04:00:00"/>
    <n v="1"/>
    <n v="4"/>
    <n v="2021"/>
    <n v="1208"/>
    <n v="12"/>
    <n v="262000000000000"/>
    <s v="Bagley"/>
    <n v="2"/>
    <n v="48221"/>
    <n v="-83.153909810000002"/>
    <n v="42.422462160000002"/>
    <n v="88094"/>
  </r>
  <r>
    <n v="-83.193789319999993"/>
    <n v="42.387194289999996"/>
    <n v="3644325"/>
    <n v="2106200062"/>
    <s v="Schoolcraft St &amp; Coyle St"/>
    <s v="MURDER / NON-NEGLIGENT MANSLAUGHTER (VOLUNTARY)"/>
    <s v="HOMICIDE"/>
    <n v="901"/>
    <n v="9001"/>
    <s v="MURDER / NON-NEGLIGENT MANSLAUGHTER (VOLUNTARY)"/>
    <x v="161"/>
    <d v="1899-12-30T07:33:00"/>
    <n v="7"/>
    <n v="7"/>
    <n v="2021"/>
    <n v="202"/>
    <n v="2"/>
    <n v="262000000000000"/>
    <s v="Schoolcraft Southfield"/>
    <n v="1"/>
    <n v="48227"/>
    <n v="-83.193789319999993"/>
    <n v="42.387194289999996"/>
    <n v="403361"/>
  </r>
  <r>
    <n v="-83.127403540000003"/>
    <n v="42.340837380000004"/>
    <n v="3644236"/>
    <n v="2106190320"/>
    <s v="Livernois Ave &amp; McGraw St"/>
    <s v="MURDER / NON-NEGLIGENT MANSLAUGHTER (VOLUNTARY)"/>
    <s v="HOMICIDE"/>
    <n v="901"/>
    <n v="9001"/>
    <s v="MURDER / NON-NEGLIGENT MANSLAUGHTER (VOLUNTARY)"/>
    <x v="162"/>
    <d v="1899-12-30T01:50:00"/>
    <n v="7"/>
    <n v="1"/>
    <n v="2021"/>
    <n v="402"/>
    <n v="4"/>
    <n v="262000000000000"/>
    <s v="Claytown"/>
    <n v="6"/>
    <n v="48210"/>
    <n v="-83.127403540000003"/>
    <n v="42.340837380000004"/>
    <n v="87985"/>
  </r>
  <r>
    <n v="-83.016449460000004"/>
    <n v="42.439128539999999"/>
    <n v="3643727"/>
    <n v="2106180147"/>
    <s v="E Outer Dr &amp; "/>
    <s v="MURDER / NON-NEGLIGENT MANSLAUGHTER (VOLUNTARY)"/>
    <s v="HOMICIDE"/>
    <n v="901"/>
    <n v="9001"/>
    <s v="MURDER / NON-NEGLIGENT MANSLAUGHTER (VOLUNTARY)"/>
    <x v="163"/>
    <d v="1899-12-30T14:25:00"/>
    <n v="5"/>
    <n v="14"/>
    <n v="2021"/>
    <n v="1105"/>
    <n v="11"/>
    <n v="262000000000000"/>
    <s v="Nortown"/>
    <n v="3"/>
    <n v="48234"/>
    <n v="-83.016449460000004"/>
    <n v="42.439128539999999"/>
    <n v="87904"/>
  </r>
  <r>
    <n v="-83.043705290000005"/>
    <n v="42.440731540000002"/>
    <n v="3643111"/>
    <n v="2106160304"/>
    <s v="E Outer Dr &amp; Mound Rd"/>
    <s v="MURDER / NON-NEGLIGENT MANSLAUGHTER (VOLUNTARY)"/>
    <s v="HOMICIDE"/>
    <n v="901"/>
    <n v="9001"/>
    <s v="MURDER / NON-NEGLIGENT MANSLAUGHTER (VOLUNTARY)"/>
    <x v="164"/>
    <d v="1899-12-30T01:00:00"/>
    <n v="4"/>
    <n v="1"/>
    <n v="2021"/>
    <n v="1104"/>
    <n v="11"/>
    <n v="262000000000000"/>
    <s v="Farwell"/>
    <n v="3"/>
    <n v="48234"/>
    <n v="-83.043705290000005"/>
    <n v="42.440731530000001"/>
    <n v="299240"/>
  </r>
  <r>
    <n v="-83.024505590000004"/>
    <n v="42.441349690000003"/>
    <n v="3642410"/>
    <n v="2106140415"/>
    <s v="E Outer Dr &amp; Van Dyke St"/>
    <s v="MURDER / NON-NEGLIGENT MANSLAUGHTER (VOLUNTARY)"/>
    <s v="HOMICIDE"/>
    <n v="901"/>
    <n v="9001"/>
    <s v="MURDER / NON-NEGLIGENT MANSLAUGHTER (VOLUNTARY)"/>
    <x v="165"/>
    <d v="1899-12-30T02:42:00"/>
    <n v="2"/>
    <n v="2"/>
    <n v="2021"/>
    <n v="1105"/>
    <n v="11"/>
    <n v="262000000000000"/>
    <s v="Conner Creek"/>
    <n v="3"/>
    <n v="48234"/>
    <n v="-83.024505590000004"/>
    <n v="42.441349690000003"/>
    <n v="87697"/>
  </r>
  <r>
    <n v="-82.975851989999995"/>
    <n v="42.449537800000002"/>
    <n v="3643453"/>
    <n v="2106170371"/>
    <s v="8 Mile Rd &amp; Regent Dr"/>
    <s v="MURDER / NON-NEGLIGENT MANSLAUGHTER (VOLUNTARY)"/>
    <s v="HOMICIDE"/>
    <n v="901"/>
    <n v="9001"/>
    <s v="MURDER / NON-NEGLIGENT MANSLAUGHTER (VOLUNTARY)"/>
    <x v="166"/>
    <d v="1899-12-30T01:11:00"/>
    <n v="2"/>
    <n v="1"/>
    <n v="2021"/>
    <n v="902"/>
    <n v="9"/>
    <n v="262000000000000"/>
    <s v="Mohican Regent"/>
    <n v="3"/>
    <n v="48205"/>
    <n v="-82.975851989999995"/>
    <n v="42.449537800000002"/>
    <n v="193295"/>
  </r>
  <r>
    <n v="-83.24477693"/>
    <n v="42.415002659999999"/>
    <n v="3642047"/>
    <n v="2106140011"/>
    <s v="W McNichols Rd &amp; Patton St"/>
    <s v="MURDER / NON-NEGLIGENT MANSLAUGHTER (VOLUNTARY)"/>
    <s v="HOMICIDE"/>
    <n v="901"/>
    <n v="9001"/>
    <s v="MURDER / NON-NEGLIGENT MANSLAUGHTER (VOLUNTARY)"/>
    <x v="167"/>
    <d v="1899-12-30T04:05:00"/>
    <n v="1"/>
    <n v="4"/>
    <n v="2021"/>
    <n v="806"/>
    <n v="8"/>
    <n v="262000000000000"/>
    <s v="Holcomb Community"/>
    <n v="1"/>
    <n v="48219"/>
    <n v="-83.24477693"/>
    <n v="42.415002659999999"/>
    <n v="299069"/>
  </r>
  <r>
    <n v="-82.988997220000002"/>
    <n v="42.355386979999999"/>
    <n v="3641887"/>
    <n v="2106130169"/>
    <s v="E Jefferson Ave &amp; Fischer Ave"/>
    <s v="MURDER / NON-NEGLIGENT MANSLAUGHTER (VOLUNTARY)"/>
    <s v="HOMICIDE"/>
    <n v="901"/>
    <n v="9001"/>
    <s v="MURDER / NON-NEGLIGENT MANSLAUGHTER (VOLUNTARY)"/>
    <x v="168"/>
    <d v="1899-12-30T17:09:00"/>
    <n v="7"/>
    <n v="17"/>
    <n v="2021"/>
    <n v="711"/>
    <n v="7"/>
    <n v="262000000000000"/>
    <s v="Gold Coast"/>
    <n v="5"/>
    <n v="48214"/>
    <n v="-82.988997220000002"/>
    <n v="42.355386979999999"/>
    <n v="402951"/>
  </r>
  <r>
    <n v="-83.031852150000006"/>
    <n v="42.441186129999998"/>
    <n v="3641779"/>
    <n v="2106130075"/>
    <s v="E Outer Dr &amp; Helen St"/>
    <s v="MURDER / NON-NEGLIGENT MANSLAUGHTER (VOLUNTARY)"/>
    <s v="HOMICIDE"/>
    <n v="901"/>
    <n v="9001"/>
    <s v="MURDER / NON-NEGLIGENT MANSLAUGHTER (VOLUNTARY)"/>
    <x v="169"/>
    <d v="1899-12-30T08:33:00"/>
    <n v="7"/>
    <n v="8"/>
    <n v="2021"/>
    <n v="1104"/>
    <n v="11"/>
    <n v="262000000000000"/>
    <s v="Sherwood"/>
    <n v="3"/>
    <n v="48234"/>
    <n v="-83.031852139999998"/>
    <n v="42.441186129999998"/>
    <n v="299017"/>
  </r>
  <r>
    <n v="-83.146639620000002"/>
    <n v="42.275512759999998"/>
    <n v="3641479"/>
    <n v="2106120201"/>
    <s v="Schaefer &amp; S Ethel St"/>
    <s v="MURDER / NON-NEGLIGENT MANSLAUGHTER (VOLUNTARY)"/>
    <s v="HOMICIDE"/>
    <n v="901"/>
    <n v="9001"/>
    <s v="MURDER / NON-NEGLIGENT MANSLAUGHTER (VOLUNTARY)"/>
    <x v="170"/>
    <d v="1899-12-30T18:53:00"/>
    <n v="6"/>
    <n v="18"/>
    <n v="2021"/>
    <n v="415"/>
    <n v="4"/>
    <n v="262000000000000"/>
    <s v="Boynton"/>
    <n v="6"/>
    <n v="48217"/>
    <n v="-83.146639620000002"/>
    <n v="42.275512759999998"/>
    <n v="87539"/>
  </r>
  <r>
    <n v="-83.017888450000001"/>
    <n v="42.340299780000002"/>
    <n v="3641174"/>
    <n v="2106110178"/>
    <s v=" &amp; McDougall"/>
    <s v="MURDER / NON-NEGLIGENT MANSLAUGHTER (VOLUNTARY)"/>
    <s v="HOMICIDE"/>
    <n v="901"/>
    <n v="9001"/>
    <s v="MURDER / NON-NEGLIGENT MANSLAUGHTER (VOLUNTARY)"/>
    <x v="171"/>
    <d v="1899-12-30T16:32:00"/>
    <n v="5"/>
    <n v="16"/>
    <n v="2021"/>
    <n v="710"/>
    <n v="7"/>
    <n v="262000000000000"/>
    <s v="Elmwood Park"/>
    <n v="5"/>
    <n v="48207"/>
    <n v="-83.017888450000001"/>
    <n v="42.340299780000002"/>
    <n v="402824"/>
  </r>
  <r>
    <n v="-83.120342109999996"/>
    <n v="42.3311201"/>
    <n v="3641237"/>
    <n v="2106110237"/>
    <s v="Livernois Ave &amp; Michigan Ave"/>
    <s v="MURDER / NON-NEGLIGENT MANSLAUGHTER (VOLUNTARY)"/>
    <s v="HOMICIDE"/>
    <n v="901"/>
    <n v="9001"/>
    <s v="MURDER / NON-NEGLIGENT MANSLAUGHTER (VOLUNTARY)"/>
    <x v="172"/>
    <d v="1899-12-30T06:10:00"/>
    <n v="5"/>
    <n v="6"/>
    <n v="2021"/>
    <n v="405"/>
    <n v="4"/>
    <n v="262000000000000"/>
    <s v="Claytown"/>
    <n v="6"/>
    <n v="48210"/>
    <n v="-83.120342109999996"/>
    <n v="42.331120089999999"/>
    <n v="402832"/>
  </r>
  <r>
    <n v="-83.101023060000003"/>
    <n v="42.383961859999999"/>
    <n v="3640932"/>
    <n v="2106100304"/>
    <s v="Woodrow Wilson St &amp; Calvert St"/>
    <s v="MURDER / NON-NEGLIGENT MANSLAUGHTER (VOLUNTARY)"/>
    <s v="HOMICIDE"/>
    <n v="901"/>
    <n v="9001"/>
    <s v="MURDER / NON-NEGLIGENT MANSLAUGHTER (VOLUNTARY)"/>
    <x v="173"/>
    <d v="1899-12-30T22:25:00"/>
    <n v="4"/>
    <n v="22"/>
    <n v="2021"/>
    <n v="1005"/>
    <n v="10"/>
    <n v="262000000000000"/>
    <s v="Dexter-Linwood"/>
    <n v="5"/>
    <n v="48206"/>
    <n v="-83.101023060000003"/>
    <n v="42.383961859999999"/>
    <n v="87452"/>
  </r>
  <r>
    <n v="-83.027106450000005"/>
    <n v="42.392713120000003"/>
    <n v="3640399"/>
    <n v="2106090170"/>
    <s v="Saint Cyril Ave &amp; Erbie St"/>
    <s v="MURDER / NON-NEGLIGENT MANSLAUGHTER (VOLUNTARY)"/>
    <s v="HOMICIDE"/>
    <n v="901"/>
    <n v="9001"/>
    <s v="MURDER / NON-NEGLIGENT MANSLAUGHTER (VOLUNTARY)"/>
    <x v="174"/>
    <d v="1899-12-30T16:31:00"/>
    <n v="3"/>
    <n v="16"/>
    <n v="2021"/>
    <n v="1112"/>
    <n v="11"/>
    <n v="262000000000000"/>
    <s v="Airport Sub"/>
    <n v="3"/>
    <n v="48213"/>
    <n v="-83.027106450000005"/>
    <n v="42.392713120000003"/>
    <n v="192772"/>
  </r>
  <r>
    <n v="-83.214317219999998"/>
    <n v="42.367561979999998"/>
    <n v="3639757"/>
    <n v="2106070266"/>
    <s v="Longacre St &amp; Orangelawn St"/>
    <s v="MURDER / NON-NEGLIGENT MANSLAUGHTER (VOLUNTARY)"/>
    <s v="HOMICIDE"/>
    <n v="901"/>
    <n v="9001"/>
    <s v="MURDER / NON-NEGLIGENT MANSLAUGHTER (VOLUNTARY)"/>
    <x v="175"/>
    <d v="1899-12-30T21:05:00"/>
    <n v="1"/>
    <n v="21"/>
    <n v="2021"/>
    <n v="603"/>
    <n v="6"/>
    <n v="262000000000000"/>
    <s v="Joy Community"/>
    <n v="7"/>
    <n v="48227"/>
    <n v="-83.214317219999998"/>
    <n v="42.367561979999998"/>
    <n v="192665"/>
  </r>
  <r>
    <n v="-83.022094440000004"/>
    <n v="42.354166020000001"/>
    <n v="3638450"/>
    <n v="2106060335"/>
    <s v="Hendricks St &amp; Moran St"/>
    <s v="MURDER / NON-NEGLIGENT MANSLAUGHTER (VOLUNTARY)"/>
    <s v="HOMICIDE"/>
    <n v="901"/>
    <n v="9001"/>
    <s v="MURDER / NON-NEGLIGENT MANSLAUGHTER (VOLUNTARY)"/>
    <x v="176"/>
    <d v="1899-12-30T02:44:00"/>
    <n v="1"/>
    <n v="2"/>
    <n v="2021"/>
    <n v="710"/>
    <n v="7"/>
    <n v="262000000000000"/>
    <s v="Elmwood Park"/>
    <n v="5"/>
    <n v="48207"/>
    <n v="-83.022094440000004"/>
    <n v="42.354166020000001"/>
    <n v="192612"/>
  </r>
  <r>
    <n v="-83.027817369999994"/>
    <n v="42.336023640000001"/>
    <n v="3636339"/>
    <n v="2106010031"/>
    <s v="E Jefferson Ave &amp; Saint Aubin St"/>
    <s v="MURDER / NON-NEGLIGENT MANSLAUGHTER (VOLUNTARY)"/>
    <s v="HOMICIDE"/>
    <n v="901"/>
    <n v="9001"/>
    <s v="MURDER / NON-NEGLIGENT MANSLAUGHTER (VOLUNTARY)"/>
    <x v="177"/>
    <d v="1899-12-30T05:28:00"/>
    <n v="2"/>
    <n v="5"/>
    <n v="2021"/>
    <n v="709"/>
    <n v="7"/>
    <n v="262000000000000"/>
    <s v="Rivertown"/>
    <n v="5"/>
    <n v="48207"/>
    <n v="-83.027817369999994"/>
    <n v="42.336023640000001"/>
    <n v="298339"/>
  </r>
  <r>
    <n v="-83.052800399999995"/>
    <n v="42.435918630000003"/>
    <n v="3636277"/>
    <n v="2105310246"/>
    <s v="Emery St &amp; Conley St"/>
    <s v="MURDER / NON-NEGLIGENT MANSLAUGHTER (VOLUNTARY)"/>
    <s v="HOMICIDE"/>
    <n v="901"/>
    <n v="9001"/>
    <s v="MURDER / NON-NEGLIGENT MANSLAUGHTER (VOLUNTARY)"/>
    <x v="178"/>
    <d v="1899-12-30T22:47:00"/>
    <n v="1"/>
    <n v="22"/>
    <n v="2021"/>
    <n v="1103"/>
    <n v="11"/>
    <n v="262000000000000"/>
    <s v="Farwell"/>
    <n v="3"/>
    <n v="48234"/>
    <n v="-83.052800399999995"/>
    <n v="42.435918630000003"/>
    <n v="86852"/>
  </r>
  <r>
    <n v="-83.145787819999995"/>
    <n v="42.343928030000001"/>
    <n v="3636092"/>
    <n v="2105310049"/>
    <s v="Holmes St &amp; Central St"/>
    <s v="MURDER / NON-NEGLIGENT MANSLAUGHTER (VOLUNTARY)"/>
    <s v="HOMICIDE"/>
    <n v="901"/>
    <n v="9001"/>
    <s v="MURDER / NON-NEGLIGENT MANSLAUGHTER (VOLUNTARY)"/>
    <x v="179"/>
    <d v="1899-12-30T06:30:00"/>
    <n v="1"/>
    <n v="6"/>
    <n v="2021"/>
    <n v="401"/>
    <n v="4"/>
    <n v="262000000000000"/>
    <s v="Claytown"/>
    <n v="6"/>
    <n v="48210"/>
    <n v="-83.145787819999995"/>
    <n v="42.343928030000001"/>
    <n v="298274"/>
  </r>
  <r>
    <n v="-83.125473119999995"/>
    <n v="42.328315619999998"/>
    <n v="3635768"/>
    <n v="2105300084"/>
    <s v="Edward &amp; Martin St"/>
    <s v="MURDER / NON-NEGLIGENT MANSLAUGHTER (VOLUNTARY)"/>
    <s v="HOMICIDE"/>
    <n v="901"/>
    <n v="9001"/>
    <s v="MURDER / NON-NEGLIGENT MANSLAUGHTER (VOLUNTARY)"/>
    <x v="180"/>
    <d v="1899-12-30T10:24:00"/>
    <n v="7"/>
    <n v="10"/>
    <n v="2021"/>
    <n v="405"/>
    <n v="4"/>
    <n v="262000000000000"/>
    <s v="Claytown"/>
    <n v="6"/>
    <n v="48210"/>
    <n v="-83.125473119999995"/>
    <n v="42.328315619999998"/>
    <n v="192149"/>
  </r>
  <r>
    <n v="-83.038741630000004"/>
    <n v="42.428677229999998"/>
    <n v="3635559"/>
    <n v="2105290205"/>
    <s v="Mount Elliott St &amp; Stockton St"/>
    <s v="MURDER / NON-NEGLIGENT MANSLAUGHTER (VOLUNTARY)"/>
    <s v="HOMICIDE"/>
    <n v="901"/>
    <n v="9001"/>
    <s v="MURDER / NON-NEGLIGENT MANSLAUGHTER (VOLUNTARY)"/>
    <x v="181"/>
    <d v="1899-12-30T20:30:00"/>
    <n v="6"/>
    <n v="20"/>
    <n v="2021"/>
    <n v="1109"/>
    <n v="11"/>
    <n v="262000000000000"/>
    <s v="Grant"/>
    <n v="3"/>
    <n v="48234"/>
    <n v="-83.038741630000004"/>
    <n v="42.428677229999998"/>
    <n v="402082"/>
  </r>
  <r>
    <n v="-83.027513330000005"/>
    <n v="42.432992460000001"/>
    <n v="3634963"/>
    <n v="2105270362"/>
    <s v="E Brentwood St &amp; Packard St"/>
    <s v="MURDER / NON-NEGLIGENT MANSLAUGHTER (VOLUNTARY)"/>
    <s v="HOMICIDE"/>
    <n v="901"/>
    <n v="9001"/>
    <s v="MURDER / NON-NEGLIGENT MANSLAUGHTER (VOLUNTARY)"/>
    <x v="182"/>
    <d v="1899-12-30T01:15:00"/>
    <n v="5"/>
    <n v="1"/>
    <n v="2021"/>
    <n v="1109"/>
    <n v="11"/>
    <n v="262000000000000"/>
    <s v="Grant"/>
    <n v="3"/>
    <n v="48234"/>
    <n v="-83.027513330000005"/>
    <n v="42.432992460000001"/>
    <n v="86671"/>
  </r>
  <r>
    <n v="-82.985783159999997"/>
    <n v="42.426483159999997"/>
    <n v="3634941"/>
    <n v="2105270342"/>
    <s v="E McNichols Rd &amp; Pelkey St"/>
    <s v="MURDER / NON-NEGLIGENT MANSLAUGHTER (VOLUNTARY)"/>
    <s v="HOMICIDE"/>
    <n v="901"/>
    <n v="9001"/>
    <s v="MURDER / NON-NEGLIGENT MANSLAUGHTER (VOLUNTARY)"/>
    <x v="183"/>
    <d v="1899-12-30T23:57:00"/>
    <n v="4"/>
    <n v="23"/>
    <n v="2021"/>
    <n v="909"/>
    <n v="9"/>
    <n v="262000000000000"/>
    <s v="Gratiot-Findlay"/>
    <n v="4"/>
    <n v="48205"/>
    <n v="-82.985783159999997"/>
    <n v="42.426483159999997"/>
    <n v="401993"/>
  </r>
  <r>
    <n v="-83.221960699999997"/>
    <n v="42.427039790000002"/>
    <n v="3634904"/>
    <n v="2105270233"/>
    <s v="Rosemont Ave &amp; Margareta St"/>
    <s v="MURDER / NON-NEGLIGENT MANSLAUGHTER (VOLUNTARY)"/>
    <s v="HOMICIDE"/>
    <n v="901"/>
    <n v="9001"/>
    <s v="MURDER / NON-NEGLIGENT MANSLAUGHTER (VOLUNTARY)"/>
    <x v="184"/>
    <d v="1899-12-30T18:25:00"/>
    <n v="4"/>
    <n v="18"/>
    <n v="2021"/>
    <n v="807"/>
    <n v="8"/>
    <n v="262000000000000"/>
    <s v="Evergreen-Outer Drive"/>
    <n v="2"/>
    <n v="48219"/>
    <n v="-83.221960699999997"/>
    <n v="42.427039790000002"/>
    <n v="192004"/>
  </r>
  <r>
    <n v="-83.185914289999999"/>
    <n v="42.356013070000003"/>
    <n v="3634255"/>
    <n v="2105250396"/>
    <s v="Mackenzie St &amp; Strathmoor St"/>
    <s v="MURDER / NON-NEGLIGENT MANSLAUGHTER (VOLUNTARY)"/>
    <s v="HOMICIDE"/>
    <n v="901"/>
    <n v="9001"/>
    <s v="MURDER / NON-NEGLIGENT MANSLAUGHTER (VOLUNTARY)"/>
    <x v="185"/>
    <d v="1899-12-30T03:23:00"/>
    <n v="3"/>
    <n v="3"/>
    <n v="2021"/>
    <n v="207"/>
    <n v="2"/>
    <n v="262000000000000"/>
    <s v="Joy-Schaefer"/>
    <n v="7"/>
    <n v="48228"/>
    <n v="-83.185914289999999"/>
    <n v="42.356013070000003"/>
    <n v="401902"/>
  </r>
  <r>
    <n v="-83.096870289999998"/>
    <n v="42.38858089"/>
    <n v="3633753"/>
    <n v="2105240367"/>
    <s v="Hamilton Ave &amp; Burlingame St"/>
    <s v="MURDER / NON-NEGLIGENT MANSLAUGHTER (VOLUNTARY)"/>
    <s v="HOMICIDE"/>
    <n v="901"/>
    <n v="9001"/>
    <s v="MURDER / NON-NEGLIGENT MANSLAUGHTER (VOLUNTARY)"/>
    <x v="186"/>
    <d v="1899-12-30T23:50:00"/>
    <n v="1"/>
    <n v="23"/>
    <n v="2021"/>
    <n v="1005"/>
    <n v="10"/>
    <n v="262000000000000"/>
    <s v="Gateway Community"/>
    <n v="5"/>
    <n v="48202"/>
    <n v="-83.096870289999998"/>
    <n v="42.38858089"/>
    <n v="86468"/>
  </r>
  <r>
    <n v="-83.144005410000005"/>
    <n v="42.35354616"/>
    <n v="3633345"/>
    <n v="2105240021"/>
    <s v="American St &amp; Garden St"/>
    <s v="MURDER / NON-NEGLIGENT MANSLAUGHTER (VOLUNTARY)"/>
    <s v="HOMICIDE"/>
    <n v="901"/>
    <n v="9001"/>
    <s v="MURDER / NON-NEGLIGENT MANSLAUGHTER (VOLUNTARY)"/>
    <x v="187"/>
    <d v="1899-12-30T04:57:00"/>
    <n v="1"/>
    <n v="4"/>
    <n v="2021"/>
    <n v="210"/>
    <n v="2"/>
    <n v="262000000000000"/>
    <s v="Midwest"/>
    <n v="6"/>
    <n v="48204"/>
    <n v="-83.144005410000005"/>
    <n v="42.35354615"/>
    <n v="86397"/>
  </r>
  <r>
    <n v="-83.195536799999999"/>
    <n v="42.383840550000002"/>
    <n v="3632927"/>
    <n v="2105220266"/>
    <s v="Tyler St &amp; Whitcomb St"/>
    <s v="MURDER / NON-NEGLIGENT MANSLAUGHTER (VOLUNTARY)"/>
    <s v="HOMICIDE"/>
    <n v="901"/>
    <n v="9001"/>
    <s v="MURDER / NON-NEGLIGENT MANSLAUGHTER (VOLUNTARY)"/>
    <x v="188"/>
    <d v="1899-12-30T23:10:00"/>
    <n v="6"/>
    <n v="23"/>
    <n v="2021"/>
    <n v="204"/>
    <n v="2"/>
    <n v="262000000000000"/>
    <s v="Schoolcraft Southfield"/>
    <n v="1"/>
    <n v="48227"/>
    <n v="-83.195536799999999"/>
    <n v="42.383840550000002"/>
    <n v="191711"/>
  </r>
  <r>
    <n v="-83.041447700000006"/>
    <n v="42.336299830000002"/>
    <n v="3632224"/>
    <n v="2105210013"/>
    <s v="Macomb St &amp; Saint Antoine St"/>
    <s v="MURDER / NON-NEGLIGENT MANSLAUGHTER (VOLUNTARY)"/>
    <s v="HOMICIDE"/>
    <n v="901"/>
    <n v="9001"/>
    <s v="MURDER / NON-NEGLIGENT MANSLAUGHTER (VOLUNTARY)"/>
    <x v="189"/>
    <d v="1899-12-30T04:03:00"/>
    <n v="5"/>
    <n v="4"/>
    <n v="2021"/>
    <n v="312"/>
    <n v="3"/>
    <n v="262000000000000"/>
    <s v="Downtown"/>
    <n v="5"/>
    <n v="48226"/>
    <n v="-83.041447700000006"/>
    <n v="42.336299830000002"/>
    <n v="401602"/>
  </r>
  <r>
    <n v="-82.958852280000002"/>
    <n v="42.395456230000001"/>
    <n v="3631717"/>
    <n v="2105190427"/>
    <s v="Chalmers St &amp; E Warren Ave"/>
    <s v="MURDER / NON-NEGLIGENT MANSLAUGHTER (VOLUNTARY)"/>
    <s v="HOMICIDE"/>
    <n v="901"/>
    <n v="9001"/>
    <s v="MURDER / NON-NEGLIGENT MANSLAUGHTER (VOLUNTARY)"/>
    <x v="190"/>
    <d v="1899-12-30T02:57:00"/>
    <n v="4"/>
    <n v="2"/>
    <n v="2021"/>
    <n v="503"/>
    <n v="5"/>
    <n v="262000000000000"/>
    <s v="Chandler Park-Chalmers"/>
    <n v="4"/>
    <n v="48213"/>
    <n v="-82.958852280000002"/>
    <n v="42.395456230000001"/>
    <n v="401515"/>
  </r>
  <r>
    <n v="-83.06095535"/>
    <n v="42.433185440000003"/>
    <n v="3631637"/>
    <n v="2105190286"/>
    <s v="E 7 Mile Rd &amp; Sunset St"/>
    <s v="MURDER / NON-NEGLIGENT MANSLAUGHTER (VOLUNTARY)"/>
    <s v="HOMICIDE"/>
    <n v="901"/>
    <n v="9001"/>
    <s v="MURDER / NON-NEGLIGENT MANSLAUGHTER (VOLUNTARY)"/>
    <x v="191"/>
    <d v="1899-12-30T20:15:00"/>
    <n v="3"/>
    <n v="20"/>
    <n v="2021"/>
    <n v="1108"/>
    <n v="11"/>
    <n v="262000000000000"/>
    <s v="Krainz Woods"/>
    <n v="3"/>
    <n v="48234"/>
    <n v="-83.06095535"/>
    <n v="42.433185440000003"/>
    <n v="191524"/>
  </r>
  <r>
    <n v="-83.079458770000002"/>
    <n v="42.44026813"/>
    <n v="3631496"/>
    <n v="2105190233"/>
    <s v="E Outer Dr &amp; Fleming St"/>
    <s v="MURDER / NON-NEGLIGENT MANSLAUGHTER (VOLUNTARY)"/>
    <s v="HOMICIDE"/>
    <n v="901"/>
    <n v="9001"/>
    <s v="MURDER / NON-NEGLIGENT MANSLAUGHTER (VOLUNTARY)"/>
    <x v="192"/>
    <d v="1899-12-30T16:49:00"/>
    <n v="3"/>
    <n v="16"/>
    <n v="2021"/>
    <n v="1102"/>
    <n v="11"/>
    <n v="262000000000000"/>
    <s v="Nolan"/>
    <n v="3"/>
    <n v="48234"/>
    <n v="-83.079458770000002"/>
    <n v="42.44026813"/>
    <n v="401488"/>
  </r>
  <r>
    <n v="-83.187040530000004"/>
    <n v="42.411575749999997"/>
    <n v="3630473"/>
    <n v="2105160300"/>
    <s v="Mark Twain St &amp; Florence St"/>
    <s v="MURDER / NON-NEGLIGENT MANSLAUGHTER (VOLUNTARY)"/>
    <s v="HOMICIDE"/>
    <n v="901"/>
    <n v="9001"/>
    <s v="MURDER / NON-NEGLIGENT MANSLAUGHTER (VOLUNTARY)"/>
    <x v="193"/>
    <d v="1899-12-30T01:20:00"/>
    <n v="1"/>
    <n v="1"/>
    <n v="2021"/>
    <n v="201"/>
    <n v="2"/>
    <n v="262000000000000"/>
    <s v="Hubbell-Puritan"/>
    <n v="1"/>
    <n v="48235"/>
    <n v="-83.187040530000004"/>
    <n v="42.411575749999997"/>
    <n v="86016"/>
  </r>
  <r>
    <n v="-83.173707030000003"/>
    <n v="42.402172819999997"/>
    <n v="3629794"/>
    <n v="2105140390"/>
    <s v="Ward St &amp; Fenkell St"/>
    <s v="MURDER / NON-NEGLIGENT MANSLAUGHTER (VOLUNTARY)"/>
    <s v="HOMICIDE"/>
    <n v="901"/>
    <n v="9001"/>
    <s v="MURDER / NON-NEGLIGENT MANSLAUGHTER (VOLUNTARY)"/>
    <x v="194"/>
    <d v="1899-12-30T01:48:00"/>
    <n v="6"/>
    <n v="1"/>
    <n v="2021"/>
    <n v="1210"/>
    <n v="12"/>
    <n v="262000000000000"/>
    <s v="Bethune Community"/>
    <n v="2"/>
    <n v="48227"/>
    <n v="-83.173707030000003"/>
    <n v="42.402172819999997"/>
    <n v="297297"/>
  </r>
  <r>
    <n v="-83.230849800000001"/>
    <n v="42.426643249999998"/>
    <n v="3629753"/>
    <n v="2105140342"/>
    <s v="Margareta St &amp; Shaftsbury Ave"/>
    <s v="MURDER / NON-NEGLIGENT MANSLAUGHTER (VOLUNTARY)"/>
    <s v="HOMICIDE"/>
    <n v="901"/>
    <n v="9001"/>
    <s v="MURDER / NON-NEGLIGENT MANSLAUGHTER (VOLUNTARY)"/>
    <x v="195"/>
    <d v="1899-12-30T23:24:00"/>
    <n v="5"/>
    <n v="23"/>
    <n v="2021"/>
    <n v="807"/>
    <n v="8"/>
    <n v="262000000000000"/>
    <s v="Evergreen-Outer Drive"/>
    <n v="1"/>
    <n v="48219"/>
    <n v="-83.230849800000001"/>
    <n v="42.426643249999998"/>
    <n v="401262"/>
  </r>
  <r>
    <n v="-83.193831399999993"/>
    <n v="42.401672820000002"/>
    <n v="3628945"/>
    <n v="2105130015"/>
    <s v="Coyle St &amp; Fenkell St"/>
    <s v="MURDER / NON-NEGLIGENT MANSLAUGHTER (VOLUNTARY)"/>
    <s v="HOMICIDE"/>
    <n v="901"/>
    <n v="9001"/>
    <s v="MURDER / NON-NEGLIGENT MANSLAUGHTER (VOLUNTARY)"/>
    <x v="196"/>
    <d v="1899-12-30T04:20:00"/>
    <n v="4"/>
    <n v="4"/>
    <n v="2021"/>
    <n v="202"/>
    <n v="2"/>
    <n v="262000000000000"/>
    <s v="Hubbell-Lyndon"/>
    <n v="1"/>
    <n v="48227"/>
    <n v="-83.193831399999993"/>
    <n v="42.401672820000002"/>
    <n v="85807"/>
  </r>
  <r>
    <n v="-83.119690660000003"/>
    <n v="42.394922870000002"/>
    <n v="3628477"/>
    <n v="2105110374"/>
    <s v="La Salle Blvd &amp; Clements St"/>
    <s v="MURDER / NON-NEGLIGENT MANSLAUGHTER (VOLUNTARY)"/>
    <s v="HOMICIDE"/>
    <n v="901"/>
    <n v="9001"/>
    <s v="MURDER / NON-NEGLIGENT MANSLAUGHTER (VOLUNTARY)"/>
    <x v="197"/>
    <d v="1899-12-30T00:25:00"/>
    <n v="3"/>
    <n v="0"/>
    <n v="2021"/>
    <n v="1003"/>
    <n v="10"/>
    <n v="262000000000000"/>
    <s v="Oakman Blvd Community"/>
    <n v="2"/>
    <n v="48238"/>
    <n v="-83.119690660000003"/>
    <n v="42.394922870000002"/>
    <n v="297092"/>
  </r>
  <r>
    <n v="-83.088965299999998"/>
    <n v="42.439934389999998"/>
    <n v="3628045"/>
    <n v="2105100414"/>
    <s v="E State Fair St &amp; Hull St"/>
    <s v="MURDER / NON-NEGLIGENT MANSLAUGHTER (VOLUNTARY)"/>
    <s v="HOMICIDE"/>
    <n v="901"/>
    <n v="9001"/>
    <s v="MURDER / NON-NEGLIGENT MANSLAUGHTER (VOLUNTARY)"/>
    <x v="198"/>
    <d v="1899-12-30T01:47:00"/>
    <n v="2"/>
    <n v="1"/>
    <n v="2021"/>
    <n v="1101"/>
    <n v="11"/>
    <n v="262000000000000"/>
    <s v="Nolan"/>
    <n v="3"/>
    <n v="48203"/>
    <n v="-83.088965299999998"/>
    <n v="42.439934389999998"/>
    <n v="401044"/>
  </r>
  <r>
    <n v="-82.971642689999996"/>
    <n v="42.405313309999997"/>
    <n v="3627096"/>
    <n v="2105080008"/>
    <s v="Camden Ave &amp; Coplin St"/>
    <s v="MURDER / NON-NEGLIGENT MANSLAUGHTER (VOLUNTARY)"/>
    <s v="HOMICIDE"/>
    <n v="901"/>
    <n v="9001"/>
    <s v="MURDER / NON-NEGLIGENT MANSLAUGHTER (VOLUNTARY)"/>
    <x v="199"/>
    <d v="1899-12-30T04:29:00"/>
    <n v="6"/>
    <n v="4"/>
    <n v="2021"/>
    <n v="910"/>
    <n v="9"/>
    <n v="262000000000000"/>
    <s v="Outer Drive-Hayes"/>
    <n v="4"/>
    <n v="48213"/>
    <n v="-82.971642689999996"/>
    <n v="42.405313309999997"/>
    <n v="400891"/>
  </r>
  <r>
    <n v="-83.140634169999998"/>
    <n v="42.414699059999997"/>
    <n v="3626149"/>
    <n v="2105050148"/>
    <s v="Grove St &amp; Livernois Ave"/>
    <s v="MURDER / NON-NEGLIGENT MANSLAUGHTER (VOLUNTARY)"/>
    <s v="HOMICIDE"/>
    <n v="901"/>
    <n v="9001"/>
    <s v="MURDER / NON-NEGLIGENT MANSLAUGHTER (VOLUNTARY)"/>
    <x v="200"/>
    <d v="1899-12-30T16:25:00"/>
    <n v="3"/>
    <n v="16"/>
    <n v="2021"/>
    <n v="1212"/>
    <n v="12"/>
    <n v="262000000000000"/>
    <s v="Martin Park"/>
    <n v="2"/>
    <n v="48221"/>
    <n v="-83.140634169999998"/>
    <n v="42.414699059999997"/>
    <n v="85455"/>
  </r>
  <r>
    <n v="-83.158930350000006"/>
    <n v="42.383656960000003"/>
    <n v="3625724"/>
    <n v="2105040102"/>
    <s v="Wyoming St &amp; W Buena Vista St"/>
    <s v="MURDER / NON-NEGLIGENT MANSLAUGHTER (VOLUNTARY)"/>
    <s v="HOMICIDE"/>
    <n v="901"/>
    <n v="9001"/>
    <s v="MURDER / NON-NEGLIGENT MANSLAUGHTER (VOLUNTARY)"/>
    <x v="201"/>
    <d v="1899-12-30T09:02:00"/>
    <n v="2"/>
    <n v="9"/>
    <n v="2021"/>
    <n v="205"/>
    <n v="2"/>
    <n v="262000000000000"/>
    <s v="Grand River-I96"/>
    <n v="7"/>
    <n v="48238"/>
    <n v="-83.158930339999998"/>
    <n v="42.383656960000003"/>
    <n v="85391"/>
  </r>
  <r>
    <n v="-82.980467540000006"/>
    <n v="42.441521270000003"/>
    <n v="3625323"/>
    <n v="2105030151"/>
    <s v="Tacoma St &amp; Hoyt St"/>
    <s v="MURDER / NON-NEGLIGENT MANSLAUGHTER (VOLUNTARY)"/>
    <s v="HOMICIDE"/>
    <n v="901"/>
    <n v="9001"/>
    <s v="MURDER / NON-NEGLIGENT MANSLAUGHTER (VOLUNTARY)"/>
    <x v="202"/>
    <d v="1899-12-30T15:10:00"/>
    <n v="1"/>
    <n v="15"/>
    <n v="2021"/>
    <n v="902"/>
    <n v="9"/>
    <n v="262000000000000"/>
    <s v="Franklin"/>
    <n v="3"/>
    <n v="48205"/>
    <n v="-82.980467540000006"/>
    <n v="42.441521270000003"/>
    <n v="400646"/>
  </r>
  <r>
    <n v="-83.213327809999996"/>
    <n v="42.374507540000003"/>
    <n v="3625192"/>
    <n v="2105020317"/>
    <s v="Wadsworth St &amp; Rutland St"/>
    <s v="MURDER / NON-NEGLIGENT MANSLAUGHTER (VOLUNTARY)"/>
    <s v="HOMICIDE"/>
    <n v="901"/>
    <n v="9001"/>
    <s v="MURDER / NON-NEGLIGENT MANSLAUGHTER (VOLUNTARY)"/>
    <x v="203"/>
    <d v="1899-12-30T02:51:00"/>
    <n v="1"/>
    <n v="2"/>
    <n v="2021"/>
    <n v="605"/>
    <n v="6"/>
    <n v="262000000000000"/>
    <s v="Plymouth-I96"/>
    <n v="7"/>
    <n v="48227"/>
    <n v="-83.213327809999996"/>
    <n v="42.374507540000003"/>
    <n v="296625"/>
  </r>
  <r>
    <n v="-82.982109539999996"/>
    <n v="42.371496890000003"/>
    <n v="3624445"/>
    <n v="2104300365"/>
    <s v="Charlevoix St &amp; Harding St"/>
    <s v="MURDER / NON-NEGLIGENT MANSLAUGHTER (VOLUNTARY)"/>
    <s v="HOMICIDE"/>
    <n v="901"/>
    <n v="9001"/>
    <s v="MURDER / NON-NEGLIGENT MANSLAUGHTER (VOLUNTARY)"/>
    <x v="204"/>
    <d v="1899-12-30T02:37:00"/>
    <n v="6"/>
    <n v="2"/>
    <n v="2021"/>
    <n v="508"/>
    <n v="5"/>
    <n v="262000000000000"/>
    <s v="East Village"/>
    <n v="5"/>
    <n v="48214"/>
    <n v="-82.982109539999996"/>
    <n v="42.371496880000002"/>
    <n v="296506"/>
  </r>
  <r>
    <n v="-83.126994600000003"/>
    <n v="42.417381050000003"/>
    <n v="3623597"/>
    <n v="2104280395"/>
    <s v="Normandy St &amp; W McNichols Rd"/>
    <s v="MURDER / NON-NEGLIGENT MANSLAUGHTER (VOLUNTARY)"/>
    <s v="HOMICIDE"/>
    <n v="901"/>
    <n v="9001"/>
    <s v="MURDER / NON-NEGLIGENT MANSLAUGHTER (VOLUNTARY)"/>
    <x v="205"/>
    <d v="1899-12-30T01:38:00"/>
    <n v="4"/>
    <n v="1"/>
    <n v="2021"/>
    <n v="1212"/>
    <n v="12"/>
    <n v="262000000000000"/>
    <s v="Martin Park"/>
    <n v="2"/>
    <n v="48221"/>
    <n v="-83.126994600000003"/>
    <n v="42.417381050000003"/>
    <n v="85109"/>
  </r>
  <r>
    <n v="-83.095322379999999"/>
    <n v="42.446797170000004"/>
    <n v="3623174"/>
    <n v="2104270413"/>
    <s v="8 Mile Rd &amp; S I 75 Service Drive"/>
    <s v="MURDER / NON-NEGLIGENT MANSLAUGHTER (VOLUNTARY)"/>
    <s v="HOMICIDE"/>
    <n v="901"/>
    <n v="9001"/>
    <s v="MURDER / NON-NEGLIGENT MANSLAUGHTER (VOLUNTARY)"/>
    <x v="206"/>
    <d v="1899-12-30T02:59:00"/>
    <n v="3"/>
    <n v="2"/>
    <n v="2021"/>
    <n v="1101"/>
    <n v="11"/>
    <n v="262000000000000"/>
    <s v="Nolan"/>
    <n v="3"/>
    <n v="48203"/>
    <n v="-83.095322379999999"/>
    <n v="42.446797170000004"/>
    <n v="85067"/>
  </r>
  <r>
    <n v="-83.138105170000003"/>
    <n v="42.334621689999999"/>
    <n v="3622305"/>
    <n v="2104250141"/>
    <s v="Proctor St &amp; Panama St"/>
    <s v="MURDER / NON-NEGLIGENT MANSLAUGHTER (VOLUNTARY)"/>
    <s v="HOMICIDE"/>
    <n v="901"/>
    <n v="9001"/>
    <s v="MURDER / NON-NEGLIGENT MANSLAUGHTER (VOLUNTARY)"/>
    <x v="207"/>
    <d v="1899-12-30T05:03:00"/>
    <n v="7"/>
    <n v="5"/>
    <n v="2021"/>
    <n v="402"/>
    <n v="4"/>
    <n v="262000000000000"/>
    <s v="Claytown"/>
    <n v="6"/>
    <n v="48210"/>
    <n v="-83.138105170000003"/>
    <n v="42.334621689999999"/>
    <n v="190205"/>
  </r>
  <r>
    <n v="-83.17958428"/>
    <n v="42.41180799"/>
    <n v="3622120"/>
    <n v="2104240337"/>
    <s v="Schaefer Hwy &amp; Florence St"/>
    <s v="MURDER / NON-NEGLIGENT MANSLAUGHTER (VOLUNTARY)"/>
    <s v="HOMICIDE"/>
    <n v="901"/>
    <n v="9001"/>
    <s v="MURDER / NON-NEGLIGENT MANSLAUGHTER (VOLUNTARY)"/>
    <x v="208"/>
    <d v="1899-12-30T03:29:00"/>
    <n v="7"/>
    <n v="3"/>
    <n v="2021"/>
    <n v="201"/>
    <n v="2"/>
    <n v="262000000000000"/>
    <s v="Harmony Village"/>
    <n v="2"/>
    <n v="48235"/>
    <n v="-83.17958428"/>
    <n v="42.41180799"/>
    <n v="400257"/>
  </r>
  <r>
    <n v="-83.007061440000001"/>
    <n v="42.432575370000002"/>
    <n v="3621763"/>
    <n v="2104240015"/>
    <s v="Eastwood St &amp; Runyon St"/>
    <s v="MURDER / NON-NEGLIGENT MANSLAUGHTER (VOLUNTARY)"/>
    <s v="HOMICIDE"/>
    <n v="901"/>
    <n v="9001"/>
    <s v="MURDER / NON-NEGLIGENT MANSLAUGHTER (VOLUNTARY)"/>
    <x v="209"/>
    <d v="1899-12-30T05:00:00"/>
    <n v="6"/>
    <n v="5"/>
    <n v="2021"/>
    <n v="904"/>
    <n v="9"/>
    <n v="262000000000000"/>
    <s v="Von Steuben"/>
    <n v="3"/>
    <n v="48234"/>
    <n v="-83.007061440000001"/>
    <n v="42.432575370000002"/>
    <n v="296151"/>
  </r>
  <r>
    <n v="-83.054668620000001"/>
    <n v="42.415219360000002"/>
    <n v="3621764"/>
    <n v="2104230360"/>
    <s v="Luce St &amp; Eureka St"/>
    <s v="MURDER / NON-NEGLIGENT MANSLAUGHTER (VOLUNTARY)"/>
    <s v="HOMICIDE"/>
    <n v="901"/>
    <n v="9001"/>
    <s v="MURDER / NON-NEGLIGENT MANSLAUGHTER (VOLUNTARY)"/>
    <x v="210"/>
    <d v="1899-12-30T02:50:00"/>
    <n v="6"/>
    <n v="2"/>
    <n v="2021"/>
    <n v="1111"/>
    <n v="11"/>
    <n v="262000000000000"/>
    <s v="Davison"/>
    <n v="3"/>
    <n v="48212"/>
    <n v="-83.054668620000001"/>
    <n v="42.415219360000002"/>
    <n v="84881"/>
  </r>
  <r>
    <n v="-83.131464260000001"/>
    <n v="42.404687510000002"/>
    <n v="3621619"/>
    <n v="2104230169"/>
    <s v="Parkside St &amp; Keeler Ave"/>
    <s v="MURDER / NON-NEGLIGENT MANSLAUGHTER (VOLUNTARY)"/>
    <s v="HOMICIDE"/>
    <n v="901"/>
    <n v="9001"/>
    <s v="MURDER / NON-NEGLIGENT MANSLAUGHTER (VOLUNTARY)"/>
    <x v="211"/>
    <d v="1899-12-30T04:00:00"/>
    <n v="5"/>
    <n v="4"/>
    <n v="2021"/>
    <n v="1001"/>
    <n v="10"/>
    <n v="262000000000000"/>
    <s v="Pilgrim Village"/>
    <n v="2"/>
    <n v="48238"/>
    <n v="-83.131464260000001"/>
    <n v="42.404687510000002"/>
    <n v="190099"/>
  </r>
  <r>
    <n v="-83.20860528"/>
    <n v="42.352545759999998"/>
    <n v="3621429"/>
    <n v="2104230008"/>
    <s v="Belton Ave &amp; Grandmont Ave"/>
    <s v="MURDER / NON-NEGLIGENT MANSLAUGHTER (VOLUNTARY)"/>
    <s v="HOMICIDE"/>
    <n v="901"/>
    <n v="9001"/>
    <s v="MURDER / NON-NEGLIGENT MANSLAUGHTER (VOLUNTARY)"/>
    <x v="211"/>
    <d v="1899-12-30T04:00:00"/>
    <n v="5"/>
    <n v="4"/>
    <n v="2021"/>
    <n v="611"/>
    <n v="6"/>
    <n v="262000000000000"/>
    <s v="Garden View"/>
    <n v="7"/>
    <n v="48228"/>
    <n v="-83.20860528"/>
    <n v="42.352545759999998"/>
    <n v="84843"/>
  </r>
  <r>
    <n v="-83.081503190000006"/>
    <n v="42.376876879999998"/>
    <n v="3621372"/>
    <n v="2104220361"/>
    <s v="2nd Ave &amp; W Philadelphia St"/>
    <s v="MURDER / NON-NEGLIGENT MANSLAUGHTER (VOLUNTARY)"/>
    <s v="HOMICIDE"/>
    <n v="901"/>
    <n v="9001"/>
    <s v="MURDER / NON-NEGLIGENT MANSLAUGHTER (VOLUNTARY)"/>
    <x v="212"/>
    <d v="1899-12-30T02:15:00"/>
    <n v="5"/>
    <n v="2"/>
    <n v="2021"/>
    <n v="303"/>
    <n v="3"/>
    <n v="262000000000000"/>
    <s v="Piety Hill"/>
    <n v="5"/>
    <n v="48202"/>
    <n v="-83.081503190000006"/>
    <n v="42.376876879999998"/>
    <n v="400143"/>
  </r>
  <r>
    <n v="-83.157829419999999"/>
    <n v="42.359009800000003"/>
    <n v="3620867"/>
    <n v="2104210130"/>
    <s v="Joy Rd &amp; Esper St"/>
    <s v="MURDER / NON-NEGLIGENT MANSLAUGHTER (VOLUNTARY)"/>
    <s v="HOMICIDE"/>
    <n v="901"/>
    <n v="9001"/>
    <s v="MURDER / NON-NEGLIGENT MANSLAUGHTER (VOLUNTARY)"/>
    <x v="213"/>
    <d v="1899-12-30T14:40:00"/>
    <n v="3"/>
    <n v="14"/>
    <n v="2021"/>
    <n v="209"/>
    <n v="2"/>
    <n v="262000000000000"/>
    <s v="Barton-McFarland"/>
    <n v="7"/>
    <n v="48204"/>
    <n v="-83.157829419999999"/>
    <n v="42.359009800000003"/>
    <n v="189982"/>
  </r>
  <r>
    <n v="-83.131204800000006"/>
    <n v="42.361453060000002"/>
    <n v="3620617"/>
    <n v="2104200357"/>
    <s v="Hillsboro St &amp; Dailey Ct"/>
    <s v="MURDER / NON-NEGLIGENT MANSLAUGHTER (VOLUNTARY)"/>
    <s v="HOMICIDE"/>
    <n v="901"/>
    <n v="9001"/>
    <s v="MURDER / NON-NEGLIGENT MANSLAUGHTER (VOLUNTARY)"/>
    <x v="214"/>
    <d v="1899-12-30T01:23:00"/>
    <n v="3"/>
    <n v="1"/>
    <n v="2021"/>
    <n v="1006"/>
    <n v="10"/>
    <n v="262000000000000"/>
    <s v="Midwest"/>
    <n v="6"/>
    <n v="48204"/>
    <n v="-83.131204789999998"/>
    <n v="42.361453060000002"/>
    <n v="400072"/>
  </r>
  <r>
    <n v="-83.038711609999993"/>
    <n v="42.427974650000003"/>
    <n v="3620188"/>
    <n v="2104190252"/>
    <s v="Stockton St &amp; Mount Elliott St"/>
    <s v="MURDER / NON-NEGLIGENT MANSLAUGHTER (VOLUNTARY)"/>
    <s v="HOMICIDE"/>
    <n v="901"/>
    <n v="9001"/>
    <s v="MURDER / NON-NEGLIGENT MANSLAUGHTER (VOLUNTARY)"/>
    <x v="215"/>
    <d v="1899-12-30T20:25:00"/>
    <n v="1"/>
    <n v="20"/>
    <n v="2021"/>
    <n v="1109"/>
    <n v="11"/>
    <n v="262000000000000"/>
    <s v="Grant"/>
    <n v="3"/>
    <n v="48234"/>
    <n v="-83.038711609999993"/>
    <n v="42.427974650000003"/>
    <n v="295943"/>
  </r>
  <r>
    <n v="-83.244946330000005"/>
    <n v="42.402361929999998"/>
    <n v="3619865"/>
    <n v="2104180250"/>
    <s v="Keeler St &amp; Braile St"/>
    <s v="MURDER / NON-NEGLIGENT MANSLAUGHTER (VOLUNTARY)"/>
    <s v="HOMICIDE"/>
    <n v="901"/>
    <n v="9001"/>
    <s v="MURDER / NON-NEGLIGENT MANSLAUGHTER (VOLUNTARY)"/>
    <x v="216"/>
    <d v="1899-12-30T23:20:00"/>
    <n v="7"/>
    <n v="23"/>
    <n v="2021"/>
    <n v="810"/>
    <n v="8"/>
    <n v="262000000000000"/>
    <s v="Brightmoor"/>
    <n v="1"/>
    <n v="48223"/>
    <n v="-83.244946330000005"/>
    <n v="42.402361919999997"/>
    <n v="84645"/>
  </r>
  <r>
    <n v="-82.940008399999996"/>
    <n v="42.406461640000003"/>
    <n v="3619935"/>
    <n v="2104180145"/>
    <s v="Southampton St &amp; Audubon Rd"/>
    <s v="MURDER / NON-NEGLIGENT MANSLAUGHTER (VOLUNTARY)"/>
    <s v="HOMICIDE"/>
    <n v="901"/>
    <n v="9001"/>
    <s v="MURDER / NON-NEGLIGENT MANSLAUGHTER (VOLUNTARY)"/>
    <x v="217"/>
    <d v="1899-12-30T16:25:00"/>
    <n v="7"/>
    <n v="16"/>
    <n v="2021"/>
    <n v="504"/>
    <n v="5"/>
    <n v="262000000000000"/>
    <s v="Morningside"/>
    <n v="4"/>
    <n v="48224"/>
    <n v="-82.940008399999996"/>
    <n v="42.406461640000003"/>
    <n v="295907"/>
  </r>
  <r>
    <n v="-83.153303820000005"/>
    <n v="42.398031439999997"/>
    <n v="3619731"/>
    <n v="2104180030"/>
    <s v="Northlawn St &amp; Eaton St"/>
    <s v="MURDER / NON-NEGLIGENT MANSLAUGHTER (VOLUNTARY)"/>
    <s v="HOMICIDE"/>
    <n v="901"/>
    <n v="9001"/>
    <s v="MURDER / NON-NEGLIGENT MANSLAUGHTER (VOLUNTARY)"/>
    <x v="218"/>
    <d v="1899-12-30T05:17:00"/>
    <n v="7"/>
    <n v="5"/>
    <n v="2021"/>
    <n v="1001"/>
    <n v="10"/>
    <n v="262000000000000"/>
    <s v="Chalfonte"/>
    <n v="2"/>
    <n v="48238"/>
    <n v="-83.153303820000005"/>
    <n v="42.398031439999997"/>
    <n v="189842"/>
  </r>
  <r>
    <n v="-83.025970349999994"/>
    <n v="42.388874610000002"/>
    <n v="3619570"/>
    <n v="2104180031"/>
    <s v="Saint Thomas St &amp; Saint Cyril Ave"/>
    <s v="MURDER / NON-NEGLIGENT MANSLAUGHTER (VOLUNTARY)"/>
    <s v="HOMICIDE"/>
    <n v="901"/>
    <n v="9001"/>
    <s v="MURDER / NON-NEGLIGENT MANSLAUGHTER (VOLUNTARY)"/>
    <x v="219"/>
    <d v="1899-12-30T05:16:00"/>
    <n v="7"/>
    <n v="5"/>
    <n v="2021"/>
    <n v="702"/>
    <n v="7"/>
    <n v="262000000000000"/>
    <s v="Airport Sub"/>
    <n v="3"/>
    <n v="48213"/>
    <n v="-83.025970349999994"/>
    <n v="42.388874610000002"/>
    <n v="399934"/>
  </r>
  <r>
    <n v="-83.066867090000002"/>
    <n v="42.44515732"/>
    <n v="3617803"/>
    <n v="2104130029"/>
    <s v="Yonka St &amp; E Winchester Ave"/>
    <s v="MURDER / NON-NEGLIGENT MANSLAUGHTER (VOLUNTARY)"/>
    <s v="HOMICIDE"/>
    <n v="901"/>
    <n v="9001"/>
    <s v="MURDER / NON-NEGLIGENT MANSLAUGHTER (VOLUNTARY)"/>
    <x v="220"/>
    <d v="1899-12-30T05:31:00"/>
    <n v="2"/>
    <n v="5"/>
    <n v="2021"/>
    <n v="1102"/>
    <n v="11"/>
    <n v="262000000000000"/>
    <s v="Farwell"/>
    <n v="3"/>
    <n v="48234"/>
    <n v="-83.066867090000002"/>
    <n v="42.44515732"/>
    <n v="295599"/>
  </r>
  <r>
    <n v="-83.181921639999999"/>
    <n v="42.416575870000003"/>
    <n v="3617793"/>
    <n v="2104120362"/>
    <s v="Lesure St &amp; W McNichols Rd"/>
    <s v="MURDER / NON-NEGLIGENT MANSLAUGHTER (VOLUNTARY)"/>
    <s v="HOMICIDE"/>
    <n v="901"/>
    <n v="9001"/>
    <s v="MURDER / NON-NEGLIGENT MANSLAUGHTER (VOLUNTARY)"/>
    <x v="221"/>
    <d v="1899-12-30T02:52:00"/>
    <n v="2"/>
    <n v="2"/>
    <n v="2021"/>
    <n v="1206"/>
    <n v="12"/>
    <n v="262000000000000"/>
    <s v="Winship"/>
    <n v="2"/>
    <n v="48235"/>
    <n v="-83.181921639999999"/>
    <n v="42.416575870000003"/>
    <n v="295597"/>
  </r>
  <r>
    <n v="-83.075285820000005"/>
    <n v="42.421012769999997"/>
    <n v="3617341"/>
    <n v="2104110187"/>
    <s v="Stender St &amp; Maine St"/>
    <s v="MURDER / NON-NEGLIGENT MANSLAUGHTER (VOLUNTARY)"/>
    <s v="HOMICIDE"/>
    <n v="901"/>
    <n v="9001"/>
    <s v="MURDER / NON-NEGLIGENT MANSLAUGHTER (VOLUNTARY)"/>
    <x v="222"/>
    <d v="1899-12-30T19:43:00"/>
    <n v="7"/>
    <n v="19"/>
    <n v="2021"/>
    <n v="1107"/>
    <n v="11"/>
    <n v="262000000000000"/>
    <s v="Cadillac Heights"/>
    <n v="3"/>
    <n v="48212"/>
    <n v="-83.075285820000005"/>
    <n v="42.421012769999997"/>
    <n v="84259"/>
  </r>
  <r>
    <n v="-83.180511170000003"/>
    <n v="42.431085760000002"/>
    <n v="3617150"/>
    <n v="2104110034"/>
    <s v="W 7 Mile Rd &amp; Schaefer Hwy"/>
    <s v="MURDER / NON-NEGLIGENT MANSLAUGHTER (VOLUNTARY)"/>
    <s v="HOMICIDE"/>
    <n v="901"/>
    <n v="9001"/>
    <s v="MURDER / NON-NEGLIGENT MANSLAUGHTER (VOLUNTARY)"/>
    <x v="223"/>
    <d v="1899-12-30T07:00:00"/>
    <n v="7"/>
    <n v="7"/>
    <n v="2021"/>
    <n v="1201"/>
    <n v="12"/>
    <n v="262000000000000"/>
    <s v="Schaefer 7/8 Lodge"/>
    <n v="2"/>
    <n v="48235"/>
    <n v="-83.180511170000003"/>
    <n v="42.431085760000002"/>
    <n v="295492"/>
  </r>
  <r>
    <n v="-82.979967250000001"/>
    <n v="42.3750517"/>
    <n v="3616682"/>
    <n v="2104090199"/>
    <s v="Fairview St &amp; Goethe Ave"/>
    <s v="MURDER / NON-NEGLIGENT MANSLAUGHTER (VOLUNTARY)"/>
    <s v="HOMICIDE"/>
    <n v="901"/>
    <n v="9001"/>
    <s v="MURDER / NON-NEGLIGENT MANSLAUGHTER (VOLUNTARY)"/>
    <x v="224"/>
    <d v="1899-12-30T19:33:00"/>
    <n v="5"/>
    <n v="19"/>
    <n v="2021"/>
    <n v="508"/>
    <n v="5"/>
    <n v="262000000000000"/>
    <s v="East Village"/>
    <n v="4"/>
    <n v="48214"/>
    <n v="-82.979967250000001"/>
    <n v="42.3750517"/>
    <n v="189393"/>
  </r>
  <r>
    <n v="-83.221960699999997"/>
    <n v="42.427039790000002"/>
    <n v="3615834"/>
    <n v="2104070106"/>
    <s v="Rosemont Ave &amp; Margareta St"/>
    <s v="MURDER / NON-NEGLIGENT MANSLAUGHTER (VOLUNTARY)"/>
    <s v="HOMICIDE"/>
    <n v="901"/>
    <n v="9001"/>
    <s v="MURDER / NON-NEGLIGENT MANSLAUGHTER (VOLUNTARY)"/>
    <x v="225"/>
    <d v="1899-12-30T13:30:00"/>
    <n v="3"/>
    <n v="13"/>
    <n v="2021"/>
    <n v="807"/>
    <n v="8"/>
    <n v="262000000000000"/>
    <s v="Evergreen-Outer Drive"/>
    <n v="2"/>
    <n v="48219"/>
    <n v="-83.221960699999997"/>
    <n v="42.427039790000002"/>
    <n v="189259"/>
  </r>
  <r>
    <n v="-83.17360205"/>
    <n v="42.399981889999999"/>
    <n v="3615640"/>
    <n v="2104070019"/>
    <s v="Ward St &amp; Chalfonte St"/>
    <s v="MURDER / NON-NEGLIGENT MANSLAUGHTER (VOLUNTARY)"/>
    <s v="HOMICIDE"/>
    <n v="901"/>
    <n v="9001"/>
    <s v="MURDER / NON-NEGLIGENT MANSLAUGHTER (VOLUNTARY)"/>
    <x v="226"/>
    <d v="1899-12-30T05:10:00"/>
    <n v="3"/>
    <n v="5"/>
    <n v="2021"/>
    <n v="203"/>
    <n v="2"/>
    <n v="262000000000000"/>
    <s v="Bethune Community"/>
    <n v="2"/>
    <n v="48227"/>
    <n v="-83.17360205"/>
    <n v="42.399981889999999"/>
    <n v="399364"/>
  </r>
  <r>
    <n v="-82.925816740000002"/>
    <n v="42.417731799999999"/>
    <n v="3615631"/>
    <n v="2104060295"/>
    <s v="Lodewyck St &amp; Berden St"/>
    <s v="MURDER / NON-NEGLIGENT MANSLAUGHTER (VOLUNTARY)"/>
    <s v="HOMICIDE"/>
    <n v="901"/>
    <n v="9001"/>
    <s v="MURDER / NON-NEGLIGENT MANSLAUGHTER (VOLUNTARY)"/>
    <x v="227"/>
    <d v="1899-12-30T21:43:00"/>
    <n v="2"/>
    <n v="21"/>
    <n v="2021"/>
    <n v="505"/>
    <n v="5"/>
    <n v="262000000000000"/>
    <s v="Cornerstone Village"/>
    <n v="4"/>
    <n v="48224"/>
    <n v="-82.925816740000002"/>
    <n v="42.417731799999999"/>
    <n v="399359"/>
  </r>
  <r>
    <n v="-82.987255540000007"/>
    <n v="42.386035919999998"/>
    <n v="3615156"/>
    <n v="2104050123"/>
    <s v="Fairview St &amp; E Warren Ave"/>
    <s v="MURDER / NON-NEGLIGENT MANSLAUGHTER (VOLUNTARY)"/>
    <s v="HOMICIDE"/>
    <n v="901"/>
    <n v="9001"/>
    <s v="MURDER / NON-NEGLIGENT MANSLAUGHTER (VOLUNTARY)"/>
    <x v="228"/>
    <d v="1899-12-30T15:40:00"/>
    <n v="1"/>
    <n v="15"/>
    <n v="2021"/>
    <n v="501"/>
    <n v="5"/>
    <n v="262000000000000"/>
    <s v="West End"/>
    <n v="4"/>
    <n v="48213"/>
    <n v="-82.987255540000007"/>
    <n v="42.386035919999998"/>
    <n v="399286"/>
  </r>
  <r>
    <n v="-83.000432129999993"/>
    <n v="42.36086057"/>
    <n v="3614972"/>
    <n v="2104050032"/>
    <s v="E Vernor Hwy &amp; Parker St"/>
    <s v="MURDER / NON-NEGLIGENT MANSLAUGHTER (VOLUNTARY)"/>
    <s v="HOMICIDE"/>
    <n v="901"/>
    <n v="9001"/>
    <s v="MURDER / NON-NEGLIGENT MANSLAUGHTER (VOLUNTARY)"/>
    <x v="229"/>
    <d v="1899-12-30T07:05:00"/>
    <n v="1"/>
    <n v="7"/>
    <n v="2021"/>
    <n v="708"/>
    <n v="7"/>
    <n v="262000000000000"/>
    <s v="Islandview"/>
    <n v="5"/>
    <n v="48214"/>
    <n v="-83.000432129999993"/>
    <n v="42.36086057"/>
    <n v="189123"/>
  </r>
  <r>
    <n v="-83.111066800000003"/>
    <n v="42.388974660000002"/>
    <n v="3615221"/>
    <n v="2104050277"/>
    <s v="14th St &amp; Cortland St"/>
    <s v="MURDER / NON-NEGLIGENT MANSLAUGHTER (VOLUNTARY)"/>
    <s v="HOMICIDE"/>
    <n v="901"/>
    <n v="9001"/>
    <s v="MURDER / NON-NEGLIGENT MANSLAUGHTER (VOLUNTARY)"/>
    <x v="230"/>
    <d v="1899-12-30T04:17:00"/>
    <n v="1"/>
    <n v="4"/>
    <n v="2021"/>
    <n v="1005"/>
    <n v="10"/>
    <n v="262000000000000"/>
    <s v="Dexter-Linwood"/>
    <n v="5"/>
    <n v="48206"/>
    <n v="-83.111066800000003"/>
    <n v="42.388974660000002"/>
    <n v="399297"/>
  </r>
  <r>
    <n v="-83.141868959999996"/>
    <n v="42.33704977"/>
    <n v="3614547"/>
    <n v="2104030165"/>
    <s v="Central St &amp; Wagner St"/>
    <s v="MURDER / NON-NEGLIGENT MANSLAUGHTER (VOLUNTARY)"/>
    <s v="HOMICIDE"/>
    <n v="901"/>
    <n v="9001"/>
    <s v="MURDER / NON-NEGLIGENT MANSLAUGHTER (VOLUNTARY)"/>
    <x v="231"/>
    <d v="1899-12-30T18:27:00"/>
    <n v="6"/>
    <n v="18"/>
    <n v="2021"/>
    <n v="401"/>
    <n v="4"/>
    <n v="262000000000000"/>
    <s v="Claytown"/>
    <n v="6"/>
    <n v="48210"/>
    <n v="-83.141868959999996"/>
    <n v="42.33704977"/>
    <n v="399189"/>
  </r>
  <r>
    <n v="-83.112529429999995"/>
    <n v="42.391098820000003"/>
    <n v="3614318"/>
    <n v="2104020325"/>
    <s v="14th St &amp; Fullerton St"/>
    <s v="MURDER / NON-NEGLIGENT MANSLAUGHTER (VOLUNTARY)"/>
    <s v="HOMICIDE"/>
    <n v="901"/>
    <n v="9001"/>
    <s v="MURDER / NON-NEGLIGENT MANSLAUGHTER (VOLUNTARY)"/>
    <x v="232"/>
    <d v="1899-12-30T01:03:00"/>
    <n v="6"/>
    <n v="1"/>
    <n v="2021"/>
    <n v="1003"/>
    <n v="10"/>
    <n v="262000000000000"/>
    <s v="Dexter-Linwood"/>
    <n v="5"/>
    <n v="48206"/>
    <n v="-83.112529429999995"/>
    <n v="42.391098820000003"/>
    <n v="189001"/>
  </r>
  <r>
    <n v="-83.022094440000004"/>
    <n v="42.354166020000001"/>
    <n v="3612802"/>
    <n v="2103300047"/>
    <s v="Hendricks St &amp; Moran St"/>
    <s v="MURDER / NON-NEGLIGENT MANSLAUGHTER (VOLUNTARY)"/>
    <s v="HOMICIDE"/>
    <n v="901"/>
    <n v="9001"/>
    <s v="MURDER / NON-NEGLIGENT MANSLAUGHTER (VOLUNTARY)"/>
    <x v="233"/>
    <d v="1899-12-30T06:39:00"/>
    <n v="2"/>
    <n v="6"/>
    <n v="2021"/>
    <n v="707"/>
    <n v="7"/>
    <n v="262000000000000"/>
    <s v="McDougall-Hunt"/>
    <n v="5"/>
    <n v="48207"/>
    <n v="-83.022094440000004"/>
    <n v="42.354166020000001"/>
    <n v="188817"/>
  </r>
  <r>
    <n v="-83.167932609999994"/>
    <n v="42.366006310000003"/>
    <n v="3612175"/>
    <n v="2103280084"/>
    <s v="Meyers Rd &amp; W Chicago St"/>
    <s v="MURDER / NON-NEGLIGENT MANSLAUGHTER (VOLUNTARY)"/>
    <s v="HOMICIDE"/>
    <n v="901"/>
    <n v="9001"/>
    <s v="MURDER / NON-NEGLIGENT MANSLAUGHTER (VOLUNTARY)"/>
    <x v="234"/>
    <d v="1899-12-30T09:24:00"/>
    <n v="7"/>
    <n v="9"/>
    <n v="2021"/>
    <n v="208"/>
    <n v="2"/>
    <n v="262000000000000"/>
    <s v="Barton-McFarland"/>
    <n v="7"/>
    <n v="48227"/>
    <n v="-83.167932609999994"/>
    <n v="42.366006310000003"/>
    <n v="188740"/>
  </r>
  <r>
    <n v="-82.972423899999995"/>
    <n v="42.449915930000003"/>
    <n v="3612111"/>
    <n v="2103280013"/>
    <s v="8 Mile Rd &amp; Dexter Blvd"/>
    <s v="MURDER / NON-NEGLIGENT MANSLAUGHTER (VOLUNTARY)"/>
    <s v="HOMICIDE"/>
    <n v="901"/>
    <n v="9001"/>
    <s v="MURDER / NON-NEGLIGENT MANSLAUGHTER (VOLUNTARY)"/>
    <x v="235"/>
    <d v="1899-12-30T03:48:00"/>
    <n v="7"/>
    <n v="3"/>
    <n v="2021"/>
    <n v="900"/>
    <n v="9"/>
    <n v="262000000000000"/>
    <s v="Mohican Regent"/>
    <n v="3"/>
    <n v="48205"/>
    <n v="-82.972423899999995"/>
    <n v="42.449915930000003"/>
    <n v="398877"/>
  </r>
  <r>
    <n v="-83.086605809999995"/>
    <n v="42.365398630000001"/>
    <n v="3610461"/>
    <n v="2103240007"/>
    <s v="Poe St &amp; W Grand Blvd"/>
    <s v="MURDER / NON-NEGLIGENT MANSLAUGHTER (VOLUNTARY)"/>
    <s v="HOMICIDE"/>
    <n v="901"/>
    <n v="9001"/>
    <s v="MURDER / NON-NEGLIGENT MANSLAUGHTER (VOLUNTARY)"/>
    <x v="236"/>
    <d v="1899-12-30T04:11:00"/>
    <n v="3"/>
    <n v="4"/>
    <n v="2021"/>
    <n v="1008"/>
    <n v="10"/>
    <n v="262000000000000"/>
    <s v="Henry Ford"/>
    <n v="5"/>
    <n v="48208"/>
    <n v="-83.086605809999995"/>
    <n v="42.365398630000001"/>
    <n v="294572"/>
  </r>
  <r>
    <n v="-83.111473309999994"/>
    <n v="42.397598840000001"/>
    <n v="3610053"/>
    <n v="2103220325"/>
    <s v="Woodrow Wilson St &amp; W Davison St"/>
    <s v="MURDER / NON-NEGLIGENT MANSLAUGHTER (VOLUNTARY)"/>
    <s v="HOMICIDE"/>
    <n v="901"/>
    <n v="9001"/>
    <s v="MURDER / NON-NEGLIGENT MANSLAUGHTER (VOLUNTARY)"/>
    <x v="237"/>
    <d v="1899-12-30T02:45:00"/>
    <n v="2"/>
    <n v="2"/>
    <n v="2021"/>
    <n v="1003"/>
    <n v="10"/>
    <n v="262000000000000"/>
    <s v="Dexter-Linwood"/>
    <n v="5"/>
    <n v="48238"/>
    <n v="-83.111473309999994"/>
    <n v="42.39759883"/>
    <n v="83319"/>
  </r>
  <r>
    <n v="-83.228992890000001"/>
    <n v="42.334364200000003"/>
    <n v="3609789"/>
    <n v="2103220033"/>
    <s v="Dayton St &amp; Grandville Ave"/>
    <s v="MURDER / NON-NEGLIGENT MANSLAUGHTER (VOLUNTARY)"/>
    <s v="HOMICIDE"/>
    <n v="901"/>
    <n v="9001"/>
    <s v="MURDER / NON-NEGLIGENT MANSLAUGHTER (VOLUNTARY)"/>
    <x v="238"/>
    <d v="1899-12-30T06:13:00"/>
    <n v="1"/>
    <n v="6"/>
    <n v="2021"/>
    <n v="612"/>
    <n v="6"/>
    <n v="262000000000000"/>
    <s v="Warrendale"/>
    <n v="7"/>
    <n v="48228"/>
    <n v="-83.228992890000001"/>
    <n v="42.334364200000003"/>
    <n v="188441"/>
  </r>
  <r>
    <n v="-83.09902022"/>
    <n v="42.359233549999999"/>
    <n v="3609583"/>
    <n v="2103210168"/>
    <s v="Ferry Park St &amp; Linwood St"/>
    <s v="MURDER / NON-NEGLIGENT MANSLAUGHTER (VOLUNTARY)"/>
    <s v="HOMICIDE"/>
    <n v="901"/>
    <n v="9001"/>
    <s v="MURDER / NON-NEGLIGENT MANSLAUGHTER (VOLUNTARY)"/>
    <x v="239"/>
    <d v="1899-12-30T18:10:00"/>
    <n v="7"/>
    <n v="18"/>
    <n v="2021"/>
    <n v="304"/>
    <n v="3"/>
    <n v="262000000000000"/>
    <s v="NW Goldberg"/>
    <n v="5"/>
    <n v="48208"/>
    <n v="-83.09902022"/>
    <n v="42.359233549999999"/>
    <n v="188392"/>
  </r>
  <r>
    <n v="-83.066505320000005"/>
    <n v="42.339483350000002"/>
    <n v="3609438"/>
    <n v="2103210024"/>
    <s v="S M 10 Service Drive &amp; Grand River Ave"/>
    <s v="MURDER / NON-NEGLIGENT MANSLAUGHTER (VOLUNTARY)"/>
    <s v="HOMICIDE"/>
    <n v="901"/>
    <n v="9001"/>
    <s v="MURDER / NON-NEGLIGENT MANSLAUGHTER (VOLUNTARY)"/>
    <x v="240"/>
    <d v="1899-12-30T05:45:00"/>
    <n v="7"/>
    <n v="5"/>
    <n v="2021"/>
    <n v="310"/>
    <n v="3"/>
    <n v="262000000000000"/>
    <s v="Midtown"/>
    <n v="6"/>
    <n v="48201"/>
    <n v="-83.066505320000005"/>
    <n v="42.339483350000002"/>
    <n v="398495"/>
  </r>
  <r>
    <n v="-83.099317999999997"/>
    <n v="42.310790879999999"/>
    <n v="3609361"/>
    <n v="2103200226"/>
    <s v="Campbell St &amp; W Lafayette Blvd"/>
    <s v="MURDER / NON-NEGLIGENT MANSLAUGHTER (VOLUNTARY)"/>
    <s v="HOMICIDE"/>
    <n v="901"/>
    <n v="9001"/>
    <s v="MURDER / NON-NEGLIGENT MANSLAUGHTER (VOLUNTARY)"/>
    <x v="241"/>
    <d v="1899-12-30T22:35:00"/>
    <n v="6"/>
    <n v="22"/>
    <n v="2021"/>
    <n v="409"/>
    <n v="4"/>
    <n v="262000000000000"/>
    <s v="Central Southwest"/>
    <n v="6"/>
    <n v="48209"/>
    <n v="-83.099317999999997"/>
    <n v="42.310790879999999"/>
    <n v="83201"/>
  </r>
  <r>
    <n v="-83.21279964"/>
    <n v="42.345437269999998"/>
    <n v="3607638"/>
    <n v="2103150139"/>
    <s v="Longacre St &amp; Rutland St"/>
    <s v="MURDER / NON-NEGLIGENT MANSLAUGHTER (VOLUNTARY)"/>
    <s v="HOMICIDE"/>
    <n v="901"/>
    <n v="9001"/>
    <s v="MURDER / NON-NEGLIGENT MANSLAUGHTER (VOLUNTARY)"/>
    <x v="242"/>
    <d v="1899-12-30T14:31:00"/>
    <n v="1"/>
    <n v="14"/>
    <n v="2021"/>
    <n v="611"/>
    <n v="6"/>
    <n v="262000000000000"/>
    <s v="Warren Ave Community"/>
    <n v="7"/>
    <n v="48228"/>
    <n v="-83.21279964"/>
    <n v="42.345437269999998"/>
    <n v="294120"/>
  </r>
  <r>
    <n v="-83.195028489999999"/>
    <n v="42.401634479999998"/>
    <n v="3605779"/>
    <n v="2103100029"/>
    <s v="Sussex St &amp; Fenkell St"/>
    <s v="MURDER / NON-NEGLIGENT MANSLAUGHTER (VOLUNTARY)"/>
    <s v="HOMICIDE"/>
    <n v="901"/>
    <n v="9001"/>
    <s v="MURDER / NON-NEGLIGENT MANSLAUGHTER (VOLUNTARY)"/>
    <x v="243"/>
    <d v="1899-12-30T09:00:00"/>
    <n v="3"/>
    <n v="9"/>
    <n v="2021"/>
    <n v="201"/>
    <n v="2"/>
    <n v="262000000000000"/>
    <s v="Belmont"/>
    <n v="1"/>
    <n v="48227"/>
    <n v="-83.195028489999999"/>
    <n v="42.401634479999998"/>
    <n v="293837"/>
  </r>
  <r>
    <n v="-82.995159810000004"/>
    <n v="42.441948889999999"/>
    <n v="3605834"/>
    <n v="2103100017"/>
    <s v="Waltham St &amp; E State Fair St"/>
    <s v="MURDER / NON-NEGLIGENT MANSLAUGHTER (VOLUNTARY)"/>
    <s v="HOMICIDE"/>
    <n v="901"/>
    <n v="9001"/>
    <s v="MURDER / NON-NEGLIGENT MANSLAUGHTER (VOLUNTARY)"/>
    <x v="244"/>
    <d v="1899-12-30T06:40:00"/>
    <n v="3"/>
    <n v="6"/>
    <n v="2021"/>
    <n v="901"/>
    <n v="9"/>
    <n v="262000000000000"/>
    <s v="Conner Creek"/>
    <n v="3"/>
    <n v="48205"/>
    <n v="-82.995159810000004"/>
    <n v="42.441948889999999"/>
    <n v="397949"/>
  </r>
  <r>
    <n v="-83.243491340000006"/>
    <n v="42.36460125"/>
    <n v="3605598"/>
    <n v="2103090141"/>
    <s v="W Chicago St &amp; Braile St"/>
    <s v="MURDER / NON-NEGLIGENT MANSLAUGHTER (VOLUNTARY)"/>
    <s v="HOMICIDE"/>
    <n v="901"/>
    <n v="9001"/>
    <s v="MURDER / NON-NEGLIGENT MANSLAUGHTER (VOLUNTARY)"/>
    <x v="245"/>
    <d v="1899-12-30T14:44:00"/>
    <n v="2"/>
    <n v="14"/>
    <n v="2021"/>
    <n v="606"/>
    <n v="6"/>
    <n v="262000000000000"/>
    <s v="Franklin Park"/>
    <n v="7"/>
    <n v="48228"/>
    <n v="-83.243491329999998"/>
    <n v="42.36460125"/>
    <n v="397923"/>
  </r>
  <r>
    <n v="-83.162909549999995"/>
    <n v="42.361111870000002"/>
    <n v="3604657"/>
    <n v="2103060277"/>
    <s v="Birwood St &amp; Ellis St"/>
    <s v="MURDER / NON-NEGLIGENT MANSLAUGHTER (VOLUNTARY)"/>
    <s v="HOMICIDE"/>
    <n v="901"/>
    <n v="9001"/>
    <s v="MURDER / NON-NEGLIGENT MANSLAUGHTER (VOLUNTARY)"/>
    <x v="246"/>
    <d v="1899-12-30T01:30:00"/>
    <n v="7"/>
    <n v="1"/>
    <n v="2021"/>
    <n v="208"/>
    <n v="2"/>
    <n v="262000000000000"/>
    <s v="Barton-McFarland"/>
    <n v="7"/>
    <n v="48204"/>
    <n v="-83.162909549999995"/>
    <n v="42.361111870000002"/>
    <n v="397790"/>
  </r>
  <r>
    <n v="-82.977169369999999"/>
    <n v="42.427847380000003"/>
    <n v="3604208"/>
    <n v="2103050062"/>
    <s v="Spring Garden St &amp; Peoria St"/>
    <s v="MURDER / NON-NEGLIGENT MANSLAUGHTER (VOLUNTARY)"/>
    <s v="HOMICIDE"/>
    <n v="901"/>
    <n v="9001"/>
    <s v="MURDER / NON-NEGLIGENT MANSLAUGHTER (VOLUNTARY)"/>
    <x v="247"/>
    <d v="1899-12-30T05:00:00"/>
    <n v="5"/>
    <n v="5"/>
    <n v="2021"/>
    <n v="906"/>
    <n v="9"/>
    <n v="262000000000000"/>
    <s v="Mapleridge"/>
    <n v="4"/>
    <n v="48205"/>
    <n v="-82.977169369999999"/>
    <n v="42.427847380000003"/>
    <n v="397738"/>
  </r>
  <r>
    <n v="-83.074221210000005"/>
    <n v="42.419021049999998"/>
    <n v="3603996"/>
    <n v="2103040286"/>
    <s v="Jerome St &amp; Anglin St"/>
    <s v="MURDER / NON-NEGLIGENT MANSLAUGHTER (VOLUNTARY)"/>
    <s v="HOMICIDE"/>
    <n v="901"/>
    <n v="9001"/>
    <s v="MURDER / NON-NEGLIGENT MANSLAUGHTER (VOLUNTARY)"/>
    <x v="248"/>
    <d v="1899-12-30T23:10:00"/>
    <n v="4"/>
    <n v="23"/>
    <n v="2021"/>
    <n v="1107"/>
    <n v="11"/>
    <n v="262000000000000"/>
    <s v="Cadillac Heights"/>
    <n v="3"/>
    <n v="48212"/>
    <n v="-83.074221210000005"/>
    <n v="42.419021049999998"/>
    <n v="82447"/>
  </r>
  <r>
    <n v="-83.228848850000006"/>
    <n v="42.367260719999997"/>
    <n v="3603968"/>
    <n v="2103040205"/>
    <s v="Orangelawn St &amp; Piedmont St"/>
    <s v="MURDER / NON-NEGLIGENT MANSLAUGHTER (VOLUNTARY)"/>
    <s v="HOMICIDE"/>
    <n v="901"/>
    <n v="9001"/>
    <s v="MURDER / NON-NEGLIGENT MANSLAUGHTER (VOLUNTARY)"/>
    <x v="249"/>
    <d v="1899-12-30T07:15:00"/>
    <n v="4"/>
    <n v="7"/>
    <n v="2021"/>
    <n v="607"/>
    <n v="6"/>
    <n v="262000000000000"/>
    <s v="Franklin Park"/>
    <n v="7"/>
    <n v="48228"/>
    <n v="-83.228848850000006"/>
    <n v="42.367260719999997"/>
    <n v="82444"/>
  </r>
  <r>
    <n v="-82.999102129999997"/>
    <n v="42.448978179999997"/>
    <n v="3603751"/>
    <n v="2103030395"/>
    <s v="Strasburg St &amp; 8 Mile Rd"/>
    <s v="MURDER / NON-NEGLIGENT MANSLAUGHTER (VOLUNTARY)"/>
    <s v="HOMICIDE"/>
    <n v="901"/>
    <n v="9001"/>
    <s v="MURDER / NON-NEGLIGENT MANSLAUGHTER (VOLUNTARY)"/>
    <x v="250"/>
    <d v="1899-12-30T03:43:00"/>
    <n v="4"/>
    <n v="3"/>
    <n v="2021"/>
    <n v="901"/>
    <n v="9"/>
    <n v="262000000000000"/>
    <s v="Conner Creek"/>
    <n v="3"/>
    <n v="48205"/>
    <n v="-82.999102129999997"/>
    <n v="42.448978179999997"/>
    <n v="82418"/>
  </r>
  <r>
    <n v="-83.235143120000004"/>
    <n v="42.419417269999997"/>
    <n v="3603620"/>
    <n v="2103030256"/>
    <s v="Santa Clara Ave &amp; Annchester Rd"/>
    <s v="MURDER / NON-NEGLIGENT MANSLAUGHTER (VOLUNTARY)"/>
    <s v="HOMICIDE"/>
    <n v="901"/>
    <n v="9001"/>
    <s v="MURDER / NON-NEGLIGENT MANSLAUGHTER (VOLUNTARY)"/>
    <x v="251"/>
    <d v="1899-12-30T18:47:00"/>
    <n v="3"/>
    <n v="18"/>
    <n v="2021"/>
    <n v="807"/>
    <n v="8"/>
    <n v="262000000000000"/>
    <s v="Evergreen-Outer Drive"/>
    <n v="1"/>
    <n v="48219"/>
    <n v="-83.235143120000004"/>
    <n v="42.419417269999997"/>
    <n v="82397"/>
  </r>
  <r>
    <n v="-83.12047785"/>
    <n v="42.363082200000001"/>
    <n v="3602803"/>
    <n v="2103010145"/>
    <s v="Pingree St &amp; Quincy St"/>
    <s v="MURDER / NON-NEGLIGENT MANSLAUGHTER (VOLUNTARY)"/>
    <s v="HOMICIDE"/>
    <n v="901"/>
    <n v="9001"/>
    <s v="MURDER / NON-NEGLIGENT MANSLAUGHTER (VOLUNTARY)"/>
    <x v="252"/>
    <d v="1899-12-30T17:35:00"/>
    <n v="1"/>
    <n v="17"/>
    <n v="2021"/>
    <n v="1007"/>
    <n v="10"/>
    <n v="262000000000000"/>
    <s v="Petoskey-Otsego"/>
    <n v="5"/>
    <n v="48204"/>
    <n v="-83.12047785"/>
    <n v="42.363082200000001"/>
    <n v="293394"/>
  </r>
  <r>
    <n v="-83.235652560000005"/>
    <n v="42.386287379999999"/>
    <n v="3602620"/>
    <n v="2102280291"/>
    <s v="Schoolcraft St &amp; Plainview Ave"/>
    <s v="MURDER / NON-NEGLIGENT MANSLAUGHTER (VOLUNTARY)"/>
    <s v="HOMICIDE"/>
    <n v="901"/>
    <n v="9001"/>
    <s v="MURDER / NON-NEGLIGENT MANSLAUGHTER (VOLUNTARY)"/>
    <x v="253"/>
    <d v="1899-12-30T02:57:00"/>
    <n v="1"/>
    <n v="2"/>
    <n v="2021"/>
    <n v="604"/>
    <n v="6"/>
    <n v="262000000000000"/>
    <s v="Schoolcraft Southfield"/>
    <n v="1"/>
    <n v="48223"/>
    <n v="-83.235652560000005"/>
    <n v="42.386287379999999"/>
    <n v="187427"/>
  </r>
  <r>
    <n v="-83.020810859999997"/>
    <n v="42.371675459999999"/>
    <n v="3602470"/>
    <n v="2102280081"/>
    <s v="Canton St &amp; Hancock St"/>
    <s v="MURDER / NON-NEGLIGENT MANSLAUGHTER (VOLUNTARY)"/>
    <s v="HOMICIDE"/>
    <n v="901"/>
    <n v="9001"/>
    <s v="MURDER / NON-NEGLIGENT MANSLAUGHTER (VOLUNTARY)"/>
    <x v="254"/>
    <d v="1899-12-30T00:00:00"/>
    <n v="7"/>
    <n v="0"/>
    <n v="2021"/>
    <n v="704"/>
    <n v="7"/>
    <n v="262000000000000"/>
    <s v="Gratiot Town/Ketterring"/>
    <n v="5"/>
    <n v="48207"/>
    <n v="-83.020810859999997"/>
    <n v="42.371675459999999"/>
    <n v="82234"/>
  </r>
  <r>
    <n v="-83.152778479999995"/>
    <n v="42.272391380000002"/>
    <n v="3602064"/>
    <n v="2102260316"/>
    <s v="S Annabelle St &amp; Miami St"/>
    <s v="MURDER / NON-NEGLIGENT MANSLAUGHTER (VOLUNTARY)"/>
    <s v="HOMICIDE"/>
    <n v="901"/>
    <n v="9001"/>
    <s v="MURDER / NON-NEGLIGENT MANSLAUGHTER (VOLUNTARY)"/>
    <x v="255"/>
    <d v="1899-12-30T04:23:00"/>
    <n v="6"/>
    <n v="4"/>
    <n v="2021"/>
    <n v="415"/>
    <n v="4"/>
    <n v="262000000000000"/>
    <s v="Boynton"/>
    <n v="6"/>
    <n v="48217"/>
    <n v="-83.152778479999995"/>
    <n v="42.272391380000002"/>
    <n v="293292"/>
  </r>
  <r>
    <n v="-83.216263760000004"/>
    <n v="42.386744440000001"/>
    <n v="3602010"/>
    <n v="2102260258"/>
    <s v="Schoolcraft St &amp; Archdale St"/>
    <s v="MURDER / NON-NEGLIGENT MANSLAUGHTER (VOLUNTARY)"/>
    <s v="HOMICIDE"/>
    <n v="901"/>
    <n v="9001"/>
    <s v="MURDER / NON-NEGLIGENT MANSLAUGHTER (VOLUNTARY)"/>
    <x v="256"/>
    <d v="1899-12-30T00:42:00"/>
    <n v="6"/>
    <n v="0"/>
    <n v="2021"/>
    <n v="814"/>
    <n v="8"/>
    <n v="262000000000000"/>
    <s v="Grandmont"/>
    <n v="1"/>
    <n v="48227"/>
    <n v="-83.216263760000004"/>
    <n v="42.386744440000001"/>
    <n v="187337"/>
  </r>
  <r>
    <n v="-83.281272270000002"/>
    <n v="42.416797469999999"/>
    <n v="3601423"/>
    <n v="2102250047"/>
    <s v="Lenore Ave &amp; Santa Maria St"/>
    <s v="MURDER / NON-NEGLIGENT MANSLAUGHTER (VOLUNTARY)"/>
    <s v="HOMICIDE"/>
    <n v="901"/>
    <n v="9001"/>
    <s v="MURDER / NON-NEGLIGENT MANSLAUGHTER (VOLUNTARY)"/>
    <x v="257"/>
    <d v="1899-12-30T06:30:00"/>
    <n v="4"/>
    <n v="6"/>
    <n v="2021"/>
    <n v="805"/>
    <n v="8"/>
    <n v="262000000000000"/>
    <s v="The Eye"/>
    <n v="1"/>
    <n v="48219"/>
    <n v="-83.281272270000002"/>
    <n v="42.416797469999999"/>
    <n v="187270"/>
  </r>
  <r>
    <n v="-83.262044410000001"/>
    <n v="42.407446849999999"/>
    <n v="3601225"/>
    <n v="2102240180"/>
    <s v="Lamphere St &amp; Puritan St"/>
    <s v="MURDER / NON-NEGLIGENT MANSLAUGHTER (VOLUNTARY)"/>
    <s v="HOMICIDE"/>
    <n v="901"/>
    <n v="9001"/>
    <s v="MURDER / NON-NEGLIGENT MANSLAUGHTER (VOLUNTARY)"/>
    <x v="258"/>
    <d v="1899-12-30T17:34:00"/>
    <n v="3"/>
    <n v="17"/>
    <n v="2021"/>
    <n v="809"/>
    <n v="8"/>
    <n v="262000000000000"/>
    <s v="Riverdale"/>
    <n v="1"/>
    <n v="48219"/>
    <n v="-83.262044410000001"/>
    <n v="42.407446849999999"/>
    <n v="82054"/>
  </r>
  <r>
    <n v="-82.974775800000003"/>
    <n v="42.390690769999999"/>
    <n v="3600939"/>
    <n v="2102230290"/>
    <s v="Stringham Ct &amp; Drew Ct"/>
    <s v="MURDER / NON-NEGLIGENT MANSLAUGHTER (VOLUNTARY)"/>
    <s v="HOMICIDE"/>
    <n v="901"/>
    <n v="9001"/>
    <s v="MURDER / NON-NEGLIGENT MANSLAUGHTER (VOLUNTARY)"/>
    <x v="259"/>
    <d v="1899-12-30T23:00:00"/>
    <n v="2"/>
    <n v="23"/>
    <n v="2021"/>
    <n v="502"/>
    <n v="5"/>
    <n v="262000000000000"/>
    <s v="Chandler Park"/>
    <n v="4"/>
    <n v="48213"/>
    <n v="-82.974775800000003"/>
    <n v="42.390690769999999"/>
    <n v="82016"/>
  </r>
  <r>
    <n v="-82.963070450000004"/>
    <n v="42.384351350000003"/>
    <n v="3600586"/>
    <n v="2102220286"/>
    <s v="Mack Ave &amp; Gray St"/>
    <s v="MURDER / NON-NEGLIGENT MANSLAUGHTER (VOLUNTARY)"/>
    <s v="HOMICIDE"/>
    <n v="901"/>
    <n v="9001"/>
    <s v="MURDER / NON-NEGLIGENT MANSLAUGHTER (VOLUNTARY)"/>
    <x v="260"/>
    <d v="1899-12-30T01:20:00"/>
    <n v="2"/>
    <n v="1"/>
    <n v="2021"/>
    <n v="509"/>
    <n v="5"/>
    <n v="262000000000000"/>
    <s v="Riverbend"/>
    <n v="4"/>
    <n v="48215"/>
    <n v="-82.963070450000004"/>
    <n v="42.384351350000003"/>
    <n v="397257"/>
  </r>
  <r>
    <n v="-83.211672449999995"/>
    <n v="42.34583507"/>
    <n v="3600605"/>
    <n v="2102220276"/>
    <s v="Majestic St &amp; Clayburn St"/>
    <s v="MURDER / NON-NEGLIGENT MANSLAUGHTER (VOLUNTARY)"/>
    <s v="HOMICIDE"/>
    <n v="901"/>
    <n v="9001"/>
    <s v="MURDER / NON-NEGLIGENT MANSLAUGHTER (VOLUNTARY)"/>
    <x v="261"/>
    <d v="1899-12-30T23:48:00"/>
    <n v="1"/>
    <n v="23"/>
    <n v="2021"/>
    <n v="611"/>
    <n v="6"/>
    <n v="262000000000000"/>
    <s v="Warren Ave Community"/>
    <n v="7"/>
    <n v="48228"/>
    <n v="-83.211672440000001"/>
    <n v="42.34583507"/>
    <n v="293094"/>
  </r>
  <r>
    <n v="-83.142129299999993"/>
    <n v="42.352035780000001"/>
    <n v="3600644"/>
    <n v="2102230023"/>
    <s v="Tireman St &amp; Wykes St"/>
    <s v="MURDER / NON-NEGLIGENT MANSLAUGHTER (VOLUNTARY)"/>
    <s v="HOMICIDE"/>
    <n v="901"/>
    <n v="9001"/>
    <s v="MURDER / NON-NEGLIGENT MANSLAUGHTER (VOLUNTARY)"/>
    <x v="262"/>
    <d v="1899-12-30T16:00:00"/>
    <n v="1"/>
    <n v="16"/>
    <n v="2021"/>
    <n v="210"/>
    <n v="2"/>
    <n v="262000000000000"/>
    <s v="Midwest"/>
    <n v="6"/>
    <n v="48210"/>
    <n v="-83.142129299999993"/>
    <n v="42.352035780000001"/>
    <n v="293101"/>
  </r>
  <r>
    <n v="-82.965087519999997"/>
    <n v="42.393213230000001"/>
    <n v="3599910"/>
    <n v="2102200184"/>
    <s v="Drexel St &amp; E Warren Ave"/>
    <s v="MURDER / NON-NEGLIGENT MANSLAUGHTER (VOLUNTARY)"/>
    <s v="HOMICIDE"/>
    <n v="901"/>
    <n v="9001"/>
    <s v="MURDER / NON-NEGLIGENT MANSLAUGHTER (VOLUNTARY)"/>
    <x v="263"/>
    <d v="1899-12-30T21:05:00"/>
    <n v="6"/>
    <n v="21"/>
    <n v="2021"/>
    <n v="503"/>
    <n v="5"/>
    <n v="262000000000000"/>
    <s v="Fox Creek"/>
    <n v="4"/>
    <n v="48215"/>
    <n v="-82.965087519999997"/>
    <n v="42.393213230000001"/>
    <n v="187045"/>
  </r>
  <r>
    <n v="-83.110797980000001"/>
    <n v="42.417685499999997"/>
    <n v="3599691"/>
    <n v="2102190186"/>
    <s v="W McNichols Rd &amp; Portage St"/>
    <s v="MURDER / NON-NEGLIGENT MANSLAUGHTER (VOLUNTARY)"/>
    <s v="HOMICIDE"/>
    <n v="901"/>
    <n v="9001"/>
    <s v="MURDER / NON-NEGLIGENT MANSLAUGHTER (VOLUNTARY)"/>
    <x v="264"/>
    <d v="1899-12-30T21:30:00"/>
    <n v="5"/>
    <n v="21"/>
    <n v="2021"/>
    <n v="1209"/>
    <n v="12"/>
    <n v="262000000000000"/>
    <s v="Palmer Park"/>
    <n v="2"/>
    <n v="48203"/>
    <n v="-83.110797980000001"/>
    <n v="42.417685499999997"/>
    <n v="292957"/>
  </r>
  <r>
    <n v="-82.959427149999996"/>
    <n v="42.406196530000003"/>
    <n v="3599603"/>
    <n v="2102190088"/>
    <s v="Wayburn St &amp; Harper Ave"/>
    <s v="MURDER / NON-NEGLIGENT MANSLAUGHTER (VOLUNTARY)"/>
    <s v="HOMICIDE"/>
    <n v="901"/>
    <n v="9001"/>
    <s v="MURDER / NON-NEGLIGENT MANSLAUGHTER (VOLUNTARY)"/>
    <x v="265"/>
    <d v="1899-12-30T16:22:00"/>
    <n v="5"/>
    <n v="16"/>
    <n v="2021"/>
    <n v="911"/>
    <n v="9"/>
    <n v="262000000000000"/>
    <s v="Outer Drive-Hayes"/>
    <n v="4"/>
    <n v="48224"/>
    <n v="-82.959427149999996"/>
    <n v="42.406196530000003"/>
    <n v="397113"/>
  </r>
  <r>
    <n v="-82.965212710000003"/>
    <n v="42.425600979999999"/>
    <n v="3598218"/>
    <n v="2102140165"/>
    <s v="Hayes St &amp; Cedargrove St"/>
    <s v="MURDER / NON-NEGLIGENT MANSLAUGHTER (VOLUNTARY)"/>
    <s v="HOMICIDE"/>
    <n v="901"/>
    <n v="9001"/>
    <s v="MURDER / NON-NEGLIGENT MANSLAUGHTER (VOLUNTARY)"/>
    <x v="266"/>
    <d v="1899-12-30T18:40:00"/>
    <n v="7"/>
    <n v="18"/>
    <n v="2021"/>
    <n v="906"/>
    <n v="9"/>
    <n v="262000000000000"/>
    <s v="Mapleridge"/>
    <n v="4"/>
    <n v="48205"/>
    <n v="-82.965212710000003"/>
    <n v="42.425600979999999"/>
    <n v="186820"/>
  </r>
  <r>
    <n v="-83.191568329999996"/>
    <n v="42.39090968"/>
    <n v="3597843"/>
    <n v="2102130068"/>
    <s v="Terry St &amp; Intervale St"/>
    <s v="MURDER / NON-NEGLIGENT MANSLAUGHTER (VOLUNTARY)"/>
    <s v="HOMICIDE"/>
    <n v="901"/>
    <n v="9001"/>
    <s v="MURDER / NON-NEGLIGENT MANSLAUGHTER (VOLUNTARY)"/>
    <x v="267"/>
    <d v="1899-12-30T10:30:00"/>
    <n v="6"/>
    <n v="10"/>
    <n v="2021"/>
    <n v="202"/>
    <n v="2"/>
    <n v="262000000000000"/>
    <s v="Hubbell-Lyndon"/>
    <n v="1"/>
    <n v="48227"/>
    <n v="-83.191568329999996"/>
    <n v="42.39090968"/>
    <n v="81621"/>
  </r>
  <r>
    <n v="-83.210202319999993"/>
    <n v="42.360379340000001"/>
    <n v="3597439"/>
    <n v="2102110275"/>
    <s v="Abington Ave &amp; Ellis St"/>
    <s v="MURDER / NON-NEGLIGENT MANSLAUGHTER (VOLUNTARY)"/>
    <s v="HOMICIDE"/>
    <n v="901"/>
    <n v="9001"/>
    <s v="MURDER / NON-NEGLIGENT MANSLAUGHTER (VOLUNTARY)"/>
    <x v="268"/>
    <d v="1899-12-30T02:47:00"/>
    <n v="5"/>
    <n v="2"/>
    <n v="2021"/>
    <n v="608"/>
    <n v="6"/>
    <n v="262000000000000"/>
    <s v="Joy Community"/>
    <n v="7"/>
    <n v="48228"/>
    <n v="-83.210202319999993"/>
    <n v="42.360379340000001"/>
    <n v="292640"/>
  </r>
  <r>
    <n v="-82.994160840000006"/>
    <n v="42.447425019999997"/>
    <n v="3596572"/>
    <n v="2102090011"/>
    <s v="Collingham Dr &amp; Goulburn St"/>
    <s v="MURDER / NON-NEGLIGENT MANSLAUGHTER (VOLUNTARY)"/>
    <s v="HOMICIDE"/>
    <n v="901"/>
    <n v="9001"/>
    <s v="MURDER / NON-NEGLIGENT MANSLAUGHTER (VOLUNTARY)"/>
    <x v="269"/>
    <d v="1899-12-30T05:45:00"/>
    <n v="2"/>
    <n v="5"/>
    <n v="2021"/>
    <n v="901"/>
    <n v="9"/>
    <n v="262000000000000"/>
    <s v="Conner Creek"/>
    <n v="3"/>
    <n v="48205"/>
    <n v="-82.994160840000006"/>
    <n v="42.447425019999997"/>
    <n v="396720"/>
  </r>
  <r>
    <n v="-83.010542740000005"/>
    <n v="42.430678919999998"/>
    <n v="3596277"/>
    <n v="2102070222"/>
    <s v="Algonac St &amp; Linnhurst St"/>
    <s v="MURDER / NON-NEGLIGENT MANSLAUGHTER (VOLUNTARY)"/>
    <s v="HOMICIDE"/>
    <n v="901"/>
    <n v="9001"/>
    <s v="MURDER / NON-NEGLIGENT MANSLAUGHTER (VOLUNTARY)"/>
    <x v="270"/>
    <d v="1899-12-30T03:10:00"/>
    <n v="1"/>
    <n v="3"/>
    <n v="2021"/>
    <n v="904"/>
    <n v="9"/>
    <n v="262000000000000"/>
    <s v="Mount Olivet"/>
    <n v="3"/>
    <n v="48234"/>
    <n v="-83.010542740000005"/>
    <n v="42.430678919999998"/>
    <n v="396676"/>
  </r>
  <r>
    <n v="-82.949682920000001"/>
    <n v="42.42828652"/>
    <n v="3596099"/>
    <n v="2102070026"/>
    <s v="Casino St &amp; Lansdowne St"/>
    <s v="MURDER / NON-NEGLIGENT MANSLAUGHTER (VOLUNTARY)"/>
    <s v="HOMICIDE"/>
    <n v="901"/>
    <n v="9001"/>
    <s v="MURDER / NON-NEGLIGENT MANSLAUGHTER (VOLUNTARY)"/>
    <x v="271"/>
    <d v="1899-12-30T06:32:00"/>
    <n v="7"/>
    <n v="6"/>
    <n v="2021"/>
    <n v="907"/>
    <n v="9"/>
    <n v="262000000000000"/>
    <s v="Moross-Morang"/>
    <n v="4"/>
    <n v="48224"/>
    <n v="-82.949682920000001"/>
    <n v="42.42828652"/>
    <n v="396643"/>
  </r>
  <r>
    <n v="-83.143665119999994"/>
    <n v="42.43157119"/>
    <n v="3595750"/>
    <n v="2102050253"/>
    <s v="Santa Rosa Dr &amp; W 7 Mile Rd"/>
    <s v="MURDER / NON-NEGLIGENT MANSLAUGHTER (VOLUNTARY)"/>
    <s v="HOMICIDE"/>
    <n v="901"/>
    <n v="9001"/>
    <s v="MURDER / NON-NEGLIGENT MANSLAUGHTER (VOLUNTARY)"/>
    <x v="272"/>
    <d v="1899-12-30T00:52:00"/>
    <n v="6"/>
    <n v="0"/>
    <n v="2021"/>
    <n v="1203"/>
    <n v="12"/>
    <n v="262000000000000"/>
    <s v="Bagley"/>
    <n v="2"/>
    <n v="48221"/>
    <n v="-83.143665119999994"/>
    <n v="42.43157119"/>
    <n v="396602"/>
  </r>
  <r>
    <n v="-83.217905630000004"/>
    <n v="42.367492230000003"/>
    <n v="3595350"/>
    <n v="2102040149"/>
    <s v="Orangelawn St &amp; Ashton Ave"/>
    <s v="MURDER / NON-NEGLIGENT MANSLAUGHTER (VOLUNTARY)"/>
    <s v="HOMICIDE"/>
    <n v="901"/>
    <n v="9001"/>
    <s v="MURDER / NON-NEGLIGENT MANSLAUGHTER (VOLUNTARY)"/>
    <x v="273"/>
    <d v="1899-12-30T17:34:00"/>
    <n v="4"/>
    <n v="17"/>
    <n v="2021"/>
    <n v="607"/>
    <n v="6"/>
    <n v="262000000000000"/>
    <s v="Franklin Park"/>
    <n v="7"/>
    <n v="48228"/>
    <n v="-83.217905630000004"/>
    <n v="42.367492230000003"/>
    <n v="81258"/>
  </r>
  <r>
    <n v="-83.153215360000004"/>
    <n v="42.36187554"/>
    <n v="3591709"/>
    <n v="2101230294"/>
    <s v="Ohio St &amp; Esper St"/>
    <s v="MURDER / NON-NEGLIGENT MANSLAUGHTER (VOLUNTARY)"/>
    <s v="HOMICIDE"/>
    <n v="901"/>
    <n v="9001"/>
    <s v="MURDER / NON-NEGLIGENT MANSLAUGHTER (VOLUNTARY)"/>
    <x v="274"/>
    <d v="1899-12-30T02:51:00"/>
    <n v="7"/>
    <n v="2"/>
    <n v="2021"/>
    <n v="209"/>
    <n v="2"/>
    <n v="262000000000000"/>
    <s v="Barton-McFarland"/>
    <n v="7"/>
    <n v="48204"/>
    <n v="-83.153215360000004"/>
    <n v="42.36187554"/>
    <n v="396050"/>
  </r>
  <r>
    <n v="-82.997737310000005"/>
    <n v="42.349564749999999"/>
    <n v="3591625"/>
    <n v="2101230250"/>
    <s v="Baldwin St &amp; E Jefferson Ave"/>
    <s v="MURDER / NON-NEGLIGENT MANSLAUGHTER (VOLUNTARY)"/>
    <s v="HOMICIDE"/>
    <n v="901"/>
    <n v="9001"/>
    <s v="MURDER / NON-NEGLIGENT MANSLAUGHTER (VOLUNTARY)"/>
    <x v="275"/>
    <d v="1899-12-30T23:55:00"/>
    <n v="6"/>
    <n v="23"/>
    <n v="2021"/>
    <n v="711"/>
    <n v="7"/>
    <n v="262000000000000"/>
    <s v="Islandview"/>
    <n v="5"/>
    <n v="48214"/>
    <n v="-82.997737310000005"/>
    <n v="42.349564749999999"/>
    <n v="185881"/>
  </r>
  <r>
    <n v="-83.081193949999999"/>
    <n v="42.345430100000002"/>
    <n v="3591395"/>
    <n v="2101230009"/>
    <s v="Calumet St &amp; Grand River Ave"/>
    <s v="MURDER / NON-NEGLIGENT MANSLAUGHTER (VOLUNTARY)"/>
    <s v="HOMICIDE"/>
    <n v="901"/>
    <n v="9001"/>
    <s v="MURDER / NON-NEGLIGENT MANSLAUGHTER (VOLUNTARY)"/>
    <x v="276"/>
    <d v="1899-12-30T05:44:00"/>
    <n v="6"/>
    <n v="5"/>
    <n v="2021"/>
    <n v="308"/>
    <n v="3"/>
    <n v="262000000000000"/>
    <s v="Core City"/>
    <n v="6"/>
    <n v="48208"/>
    <n v="-83.081193949999999"/>
    <n v="42.345430100000002"/>
    <n v="291775"/>
  </r>
  <r>
    <n v="-83.222538909999997"/>
    <n v="42.357768280000002"/>
    <n v="3591190"/>
    <n v="2101220094"/>
    <s v="Joy Rd &amp; Greenview Ave"/>
    <s v="MURDER / NON-NEGLIGENT MANSLAUGHTER (VOLUNTARY)"/>
    <s v="HOMICIDE"/>
    <n v="901"/>
    <n v="9001"/>
    <s v="MURDER / NON-NEGLIGENT MANSLAUGHTER (VOLUNTARY)"/>
    <x v="277"/>
    <d v="1899-12-30T04:00:00"/>
    <n v="5"/>
    <n v="4"/>
    <n v="2021"/>
    <n v="607"/>
    <n v="6"/>
    <n v="262000000000000"/>
    <s v="Franklin Park"/>
    <n v="7"/>
    <n v="48228"/>
    <n v="-83.222538909999997"/>
    <n v="42.357768280000002"/>
    <n v="80681"/>
  </r>
  <r>
    <n v="-83.144335979999994"/>
    <n v="42.334066010000001"/>
    <n v="3590842"/>
    <n v="2101210081"/>
    <s v="Elmer St &amp; McGraw St"/>
    <s v="MURDER / NON-NEGLIGENT MANSLAUGHTER (VOLUNTARY)"/>
    <s v="HOMICIDE"/>
    <n v="901"/>
    <n v="9001"/>
    <s v="MURDER / NON-NEGLIGENT MANSLAUGHTER (VOLUNTARY)"/>
    <x v="278"/>
    <d v="1899-12-30T14:22:00"/>
    <n v="4"/>
    <n v="14"/>
    <n v="2021"/>
    <n v="401"/>
    <n v="4"/>
    <n v="262000000000000"/>
    <s v="Claytown"/>
    <n v="6"/>
    <n v="48210"/>
    <n v="-83.144335979999994"/>
    <n v="42.334066010000001"/>
    <n v="395933"/>
  </r>
  <r>
    <n v="-82.944275689999998"/>
    <n v="42.408939439999997"/>
    <n v="3590778"/>
    <n v="2101210034"/>
    <s v="Linville St &amp; 3 Mile Dr"/>
    <s v="MURDER / NON-NEGLIGENT MANSLAUGHTER (VOLUNTARY)"/>
    <s v="HOMICIDE"/>
    <n v="901"/>
    <n v="9001"/>
    <s v="MURDER / NON-NEGLIGENT MANSLAUGHTER (VOLUNTARY)"/>
    <x v="279"/>
    <d v="1899-12-30T09:11:00"/>
    <n v="4"/>
    <n v="9"/>
    <n v="2021"/>
    <n v="504"/>
    <n v="5"/>
    <n v="262000000000000"/>
    <s v="Morningside"/>
    <n v="4"/>
    <n v="48224"/>
    <n v="-82.944275689999998"/>
    <n v="42.408939439999997"/>
    <n v="291669"/>
  </r>
  <r>
    <n v="-83.110638030000004"/>
    <n v="42.365892100000003"/>
    <n v="3590359"/>
    <n v="2101190331"/>
    <s v="Wildemere St &amp; W Philadelphia St"/>
    <s v="MURDER / NON-NEGLIGENT MANSLAUGHTER (VOLUNTARY)"/>
    <s v="HOMICIDE"/>
    <n v="901"/>
    <n v="9001"/>
    <s v="MURDER / NON-NEGLIGENT MANSLAUGHTER (VOLUNTARY)"/>
    <x v="280"/>
    <d v="1899-12-30T01:11:00"/>
    <n v="3"/>
    <n v="1"/>
    <n v="2021"/>
    <n v="1007"/>
    <n v="10"/>
    <n v="262000000000000"/>
    <s v="Jamison"/>
    <n v="5"/>
    <n v="48206"/>
    <n v="-83.110638030000004"/>
    <n v="42.365892100000003"/>
    <n v="185702"/>
  </r>
  <r>
    <n v="-83.150223920000002"/>
    <n v="42.268654390000002"/>
    <n v="3590229"/>
    <n v="2101190150"/>
    <s v="S Bassett St &amp; Downing St"/>
    <s v="MURDER / NON-NEGLIGENT MANSLAUGHTER (VOLUNTARY)"/>
    <s v="HOMICIDE"/>
    <n v="901"/>
    <n v="9001"/>
    <s v="MURDER / NON-NEGLIGENT MANSLAUGHTER (VOLUNTARY)"/>
    <x v="281"/>
    <d v="1899-12-30T18:00:00"/>
    <n v="2"/>
    <n v="18"/>
    <n v="2021"/>
    <n v="415"/>
    <n v="4"/>
    <n v="262000000000000"/>
    <s v="Boynton"/>
    <n v="6"/>
    <n v="48217"/>
    <n v="-83.150223920000002"/>
    <n v="42.268654390000002"/>
    <n v="395826"/>
  </r>
  <r>
    <n v="-83.189928280000004"/>
    <n v="42.372785299999997"/>
    <n v="3590015"/>
    <n v="2101190036"/>
    <s v="Lauder St &amp; Plymouth Rd"/>
    <s v="MURDER / NON-NEGLIGENT MANSLAUGHTER (VOLUNTARY)"/>
    <s v="HOMICIDE"/>
    <n v="901"/>
    <n v="9001"/>
    <s v="MURDER / NON-NEGLIGENT MANSLAUGHTER (VOLUNTARY)"/>
    <x v="282"/>
    <d v="1899-12-30T07:25:00"/>
    <n v="2"/>
    <n v="7"/>
    <n v="2021"/>
    <n v="204"/>
    <n v="2"/>
    <n v="262000000000000"/>
    <s v="Plymouth-Hubbell"/>
    <n v="7"/>
    <n v="48227"/>
    <n v="-83.189928280000004"/>
    <n v="42.372785299999997"/>
    <n v="291568"/>
  </r>
  <r>
    <n v="-83.240814560000004"/>
    <n v="42.357485629999999"/>
    <n v="3589452"/>
    <n v="2101170013"/>
    <s v="Fielding St &amp; Joy Rd"/>
    <s v="MURDER / NON-NEGLIGENT MANSLAUGHTER (VOLUNTARY)"/>
    <s v="HOMICIDE"/>
    <n v="901"/>
    <n v="9001"/>
    <s v="MURDER / NON-NEGLIGENT MANSLAUGHTER (VOLUNTARY)"/>
    <x v="283"/>
    <d v="1899-12-30T05:10:00"/>
    <n v="7"/>
    <n v="5"/>
    <n v="2021"/>
    <n v="606"/>
    <n v="6"/>
    <n v="262000000000000"/>
    <s v="Franklin Park"/>
    <n v="7"/>
    <n v="48228"/>
    <n v="-83.240814569999998"/>
    <n v="42.357485629999999"/>
    <n v="291469"/>
  </r>
  <r>
    <n v="-83.024261460000005"/>
    <n v="42.433977949999999"/>
    <n v="3589292"/>
    <n v="2101160182"/>
    <s v="Van Dyke St &amp; E 7 Mile Rd"/>
    <s v="MURDER / NON-NEGLIGENT MANSLAUGHTER (VOLUNTARY)"/>
    <s v="HOMICIDE"/>
    <n v="901"/>
    <n v="9001"/>
    <s v="MURDER / NON-NEGLIGENT MANSLAUGHTER (VOLUNTARY)"/>
    <x v="284"/>
    <d v="1899-12-30T20:30:00"/>
    <n v="6"/>
    <n v="20"/>
    <n v="2021"/>
    <n v="1105"/>
    <n v="11"/>
    <n v="262000000000000"/>
    <s v="Nortown"/>
    <n v="3"/>
    <n v="48234"/>
    <n v="-83.024261469999999"/>
    <n v="42.433977949999999"/>
    <n v="80421"/>
  </r>
  <r>
    <n v="-83.156852900000004"/>
    <n v="42.412186730000002"/>
    <n v="3588401"/>
    <n v="2101140025"/>
    <s v="Florence St &amp; Wisconsin St"/>
    <s v="MURDER / NON-NEGLIGENT MANSLAUGHTER (VOLUNTARY)"/>
    <s v="HOMICIDE"/>
    <n v="901"/>
    <n v="9001"/>
    <s v="MURDER / NON-NEGLIGENT MANSLAUGHTER (VOLUNTARY)"/>
    <x v="285"/>
    <d v="1899-12-30T07:32:00"/>
    <n v="4"/>
    <n v="7"/>
    <n v="2021"/>
    <n v="1211"/>
    <n v="12"/>
    <n v="262000000000000"/>
    <s v="Fitzgerald/Marygrove"/>
    <n v="2"/>
    <n v="48221"/>
    <n v="-83.156852909999998"/>
    <n v="42.412186730000002"/>
    <n v="395563"/>
  </r>
  <r>
    <n v="-83.245275620000001"/>
    <n v="42.438345609999999"/>
    <n v="3587668"/>
    <n v="2101120013"/>
    <s v="Fargo St &amp; Patton St"/>
    <s v="MURDER / NON-NEGLIGENT MANSLAUGHTER (VOLUNTARY)"/>
    <s v="HOMICIDE"/>
    <n v="901"/>
    <n v="9001"/>
    <s v="MURDER / NON-NEGLIGENT MANSLAUGHTER (VOLUNTARY)"/>
    <x v="286"/>
    <d v="1899-12-30T06:24:00"/>
    <n v="2"/>
    <n v="6"/>
    <n v="2021"/>
    <n v="802"/>
    <n v="8"/>
    <n v="262000000000000"/>
    <s v="Evergreen Lahser 7/8"/>
    <n v="1"/>
    <n v="48219"/>
    <n v="-83.245275620000001"/>
    <n v="42.438345609999999"/>
    <n v="395455"/>
  </r>
  <r>
    <n v="-83.115613379999999"/>
    <n v="42.394622040000002"/>
    <n v="3587093"/>
    <n v="2101100047"/>
    <s v="14th St &amp; Waverly St"/>
    <s v="MURDER / NON-NEGLIGENT MANSLAUGHTER (VOLUNTARY)"/>
    <s v="HOMICIDE"/>
    <n v="901"/>
    <n v="9001"/>
    <s v="MURDER / NON-NEGLIGENT MANSLAUGHTER (VOLUNTARY)"/>
    <x v="287"/>
    <d v="1899-12-30T07:55:00"/>
    <n v="7"/>
    <n v="7"/>
    <n v="2021"/>
    <n v="1003"/>
    <n v="10"/>
    <n v="262000000000000"/>
    <s v="Dexter-Linwood"/>
    <n v="5"/>
    <n v="48238"/>
    <n v="-83.115613379999999"/>
    <n v="42.394622040000002"/>
    <n v="291132"/>
  </r>
  <r>
    <n v="-83.06861825"/>
    <n v="42.425842340000003"/>
    <n v="3586706"/>
    <n v="2101080287"/>
    <s v="Conant St &amp; E Nevada St"/>
    <s v="MURDER / NON-NEGLIGENT MANSLAUGHTER (VOLUNTARY)"/>
    <s v="HOMICIDE"/>
    <n v="901"/>
    <n v="9001"/>
    <s v="MURDER / NON-NEGLIGENT MANSLAUGHTER (VOLUNTARY)"/>
    <x v="288"/>
    <d v="1899-12-30T01:24:00"/>
    <n v="6"/>
    <n v="1"/>
    <n v="2021"/>
    <n v="1107"/>
    <n v="11"/>
    <n v="262000000000000"/>
    <s v="Northeast Central District"/>
    <n v="3"/>
    <n v="48234"/>
    <n v="-83.06861825"/>
    <n v="42.425842340000003"/>
    <n v="291071"/>
  </r>
  <r>
    <n v="-83.123471469999998"/>
    <n v="42.373887770000003"/>
    <n v="3586474"/>
    <n v="2101080033"/>
    <s v="W Boston Blvd &amp; Holmur St"/>
    <s v="MURDER / NON-NEGLIGENT MANSLAUGHTER (VOLUNTARY)"/>
    <s v="HOMICIDE"/>
    <n v="901"/>
    <n v="9001"/>
    <s v="MURDER / NON-NEGLIGENT MANSLAUGHTER (VOLUNTARY)"/>
    <x v="289"/>
    <d v="1899-12-30T07:01:00"/>
    <n v="5"/>
    <n v="7"/>
    <n v="2021"/>
    <n v="1004"/>
    <n v="10"/>
    <n v="262000000000000"/>
    <s v="Nardin Park"/>
    <n v="7"/>
    <n v="48206"/>
    <n v="-83.123471469999998"/>
    <n v="42.373887770000003"/>
    <n v="185128"/>
  </r>
  <r>
    <n v="-82.984179889999993"/>
    <n v="42.400829430000002"/>
    <n v="3585334"/>
    <n v="2101040252"/>
    <s v="Camden Ave &amp; Harrell St"/>
    <s v="MURDER / NON-NEGLIGENT MANSLAUGHTER (VOLUNTARY)"/>
    <s v="HOMICIDE"/>
    <n v="901"/>
    <n v="9001"/>
    <s v="MURDER / NON-NEGLIGENT MANSLAUGHTER (VOLUNTARY)"/>
    <x v="290"/>
    <d v="1899-12-30T21:13:00"/>
    <n v="1"/>
    <n v="21"/>
    <n v="2021"/>
    <n v="910"/>
    <n v="9"/>
    <n v="262000000000000"/>
    <s v="Ravendale"/>
    <n v="4"/>
    <n v="48213"/>
    <n v="-82.984179889999993"/>
    <n v="42.400829430000002"/>
    <n v="290862"/>
  </r>
  <r>
    <n v="-82.972608300000005"/>
    <n v="42.426310979999997"/>
    <n v="3584348"/>
    <n v="2101010120"/>
    <s v="Troester St &amp; Celestine St"/>
    <s v="MURDER / NON-NEGLIGENT MANSLAUGHTER (VOLUNTARY)"/>
    <s v="HOMICIDE"/>
    <n v="901"/>
    <n v="9001"/>
    <s v="MURDER / NON-NEGLIGENT MANSLAUGHTER (VOLUNTARY)"/>
    <x v="291"/>
    <d v="1899-12-30T14:17:00"/>
    <n v="5"/>
    <n v="14"/>
    <n v="2021"/>
    <n v="906"/>
    <n v="9"/>
    <n v="262000000000000"/>
    <s v="Mapleridge"/>
    <n v="4"/>
    <n v="48205"/>
    <n v="-82.972608300000005"/>
    <n v="42.426310979999997"/>
    <n v="79748"/>
  </r>
  <r>
    <n v="-83.225531939999996"/>
    <n v="42.415428730000002"/>
    <n v="3584326"/>
    <n v="2101010091"/>
    <s v="W McNichols Rd &amp; Avon Ave"/>
    <s v="MURDER / NON-NEGLIGENT MANSLAUGHTER (VOLUNTARY)"/>
    <s v="HOMICIDE"/>
    <n v="901"/>
    <n v="9001"/>
    <s v="MURDER / NON-NEGLIGENT MANSLAUGHTER (VOLUNTARY)"/>
    <x v="292"/>
    <d v="1899-12-30T06:15:00"/>
    <n v="5"/>
    <n v="6"/>
    <n v="2021"/>
    <n v="807"/>
    <n v="8"/>
    <n v="262000000000000"/>
    <s v="Evergreen-Outer Drive"/>
    <n v="1"/>
    <n v="48219"/>
    <n v="-83.225531939999996"/>
    <n v="42.415428720000001"/>
    <n v="79745"/>
  </r>
  <r>
    <n v="-83.163875599999997"/>
    <n v="42.42230618"/>
    <n v="3584233"/>
    <n v="2101010021"/>
    <s v="Griggs St &amp; Thatcher St"/>
    <s v="MURDER / NON-NEGLIGENT MANSLAUGHTER (VOLUNTARY)"/>
    <s v="HOMICIDE"/>
    <n v="901"/>
    <n v="9001"/>
    <s v="MURDER / NON-NEGLIGENT MANSLAUGHTER (VOLUNTARY)"/>
    <x v="293"/>
    <d v="1899-12-30T05:30:00"/>
    <n v="5"/>
    <n v="5"/>
    <n v="2021"/>
    <n v="1207"/>
    <n v="12"/>
    <n v="262000000000000"/>
    <s v="Schulze"/>
    <n v="2"/>
    <n v="48221"/>
    <n v="-83.163875599999997"/>
    <n v="42.42230618"/>
    <n v="184759"/>
  </r>
  <r>
    <n v="-83.162117570000007"/>
    <n v="42.383574580000001"/>
    <n v="3584154"/>
    <n v="2012310273"/>
    <s v="Griggs St &amp; W Buena Vista St"/>
    <s v="MURDER / NON-NEGLIGENT MANSLAUGHTER (VOLUNTARY)"/>
    <s v="HOMICIDE"/>
    <n v="901"/>
    <n v="9001"/>
    <s v="MURDER / NON-NEGLIGENT MANSLAUGHTER (VOLUNTARY)"/>
    <x v="294"/>
    <d v="1899-12-30T01:20:00"/>
    <n v="5"/>
    <n v="1"/>
    <n v="2021"/>
    <n v="205"/>
    <n v="2"/>
    <n v="262000000000000"/>
    <s v="Grand River-I96"/>
    <n v="7"/>
    <n v="48238"/>
    <n v="-83.162117570000007"/>
    <n v="42.383574580000001"/>
    <n v="290683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8">
  <r>
    <n v="248"/>
    <x v="0"/>
    <s v="7300 block of Meridian Hills Ct, Indianapolis, IN 46260"/>
    <s v="Damion Cornelius"/>
    <s v="Black"/>
    <s v="Male"/>
    <n v="29"/>
    <s v="Firearms"/>
  </r>
  <r>
    <n v="247"/>
    <x v="0"/>
    <s v="7300 block of Meridian Hills Ct, Indianapolis, IN 46260"/>
    <s v="Aushette Thompson"/>
    <s v="Black"/>
    <s v="Male"/>
    <n v="28"/>
    <s v="Firearms"/>
  </r>
  <r>
    <n v="246"/>
    <x v="1"/>
    <s v="2000 block of E 46th St, Indianapolis, IN 46205"/>
    <s v="DeJuan Alexander"/>
    <s v="Black"/>
    <s v="Male"/>
    <n v="37"/>
    <s v="Firearms"/>
  </r>
  <r>
    <n v="245"/>
    <x v="1"/>
    <s v="3900 block of N Keystone Ave, Indianapolis, IN 46205"/>
    <s v="James Hunter"/>
    <s v="Black"/>
    <s v="Male"/>
    <n v="32"/>
    <s v="Firearms"/>
  </r>
  <r>
    <n v="244"/>
    <x v="1"/>
    <s v="4400 block of N Bolton Ave, Indianapolis, IN 46226"/>
    <s v="Doris Bell"/>
    <s v="Black"/>
    <s v="Female"/>
    <n v="78"/>
    <s v="Firearms"/>
  </r>
  <r>
    <n v="243"/>
    <x v="2"/>
    <s v="7200 block of Rue De Margot Dr, Indianapolis, IN 46260"/>
    <s v="George Qualls III"/>
    <s v="Black"/>
    <s v="Male"/>
    <n v="22"/>
    <s v="Firearms"/>
  </r>
  <r>
    <n v="242"/>
    <x v="2"/>
    <s v="7200 block of Rue De Margot Dr, Indianapolis, IN 46260"/>
    <s v="Jaivin Hoskin"/>
    <s v="Black"/>
    <s v="Male"/>
    <n v="17"/>
    <s v="Firearms"/>
  </r>
  <r>
    <n v="241"/>
    <x v="3"/>
    <s v="8200 block of Center Run Dr, Indianapolis, IN 46250"/>
    <s v="Ke-Yohnna Renee Stone"/>
    <s v="Black"/>
    <s v="Female"/>
    <n v="32"/>
    <s v="Firearms"/>
  </r>
  <r>
    <n v="240"/>
    <x v="4"/>
    <s v="3900 block of Diamond Ln, Indianapolis, IN 46254"/>
    <s v="D'Lon Edwards"/>
    <s v="Black"/>
    <s v="Male"/>
    <n v="34"/>
    <s v="Firearms"/>
  </r>
  <r>
    <n v="239"/>
    <x v="5"/>
    <s v="2300 block of Adams St, Indianapolis, IN 46218"/>
    <s v="Jamel Perry"/>
    <s v="Black"/>
    <s v="Male"/>
    <n v="35"/>
    <s v="Firearms"/>
  </r>
  <r>
    <n v="238"/>
    <x v="5"/>
    <s v="2300 block of Adams St, Indianapolis, IN 46218"/>
    <s v="Dominick Patton"/>
    <s v="Black"/>
    <s v="Male"/>
    <n v="30"/>
    <s v=""/>
  </r>
  <r>
    <n v="237"/>
    <x v="6"/>
    <s v="4200 block of N Edmondson Ave, Indianapolis, IN 46226"/>
    <s v="Michael Wilson Sr"/>
    <s v="Black"/>
    <s v="Male"/>
    <n v="49"/>
    <s v="Firearms"/>
  </r>
  <r>
    <n v="236"/>
    <x v="7"/>
    <s v="2900 block of E Brookside Ave, Indianapolis, IN 46218"/>
    <s v="Tuan Anh Nguyen"/>
    <s v="Asian"/>
    <s v="Male"/>
    <n v="44"/>
    <s v="Firearms"/>
  </r>
  <r>
    <n v="235"/>
    <x v="7"/>
    <s v="5800 block of W 62nd St, Indianapolis, IN 46278"/>
    <s v="Curtis Wright Jr"/>
    <s v="Black"/>
    <s v="Male"/>
    <n v="18"/>
    <s v="Firearms"/>
  </r>
  <r>
    <n v="234"/>
    <x v="8"/>
    <s v="6800 block of East 21st St, Indianapolis, IN 46219"/>
    <s v="Michelle Rutledge"/>
    <s v="Black"/>
    <s v="Female"/>
    <n v="31"/>
    <s v="Firearms"/>
  </r>
  <r>
    <n v="233"/>
    <x v="9"/>
    <s v="3700 block of St Thomas Blvd, Indianapolis, IN 46214"/>
    <s v="Jeffrey Venerable"/>
    <s v="Black"/>
    <s v="Male"/>
    <n v="34"/>
    <s v="Firearms"/>
  </r>
  <r>
    <n v="232"/>
    <x v="10"/>
    <s v="800 block of Eugene St, Indianapolis, IN 46208"/>
    <s v="Maurice Nash"/>
    <s v="Black"/>
    <s v="Male"/>
    <n v="50"/>
    <s v="Firearms"/>
  </r>
  <r>
    <n v="231"/>
    <x v="11"/>
    <s v="2900 block of E 19th St, Indianapolis, IN 46218"/>
    <s v="Derek Collier"/>
    <s v="Black"/>
    <s v="Male"/>
    <n v="48"/>
    <s v="Firearms"/>
  </r>
  <r>
    <n v="230"/>
    <x v="12"/>
    <s v="8800 block of Westfield Way, Indianapolis, IN 46240"/>
    <s v="Blake Coffman"/>
    <s v="White"/>
    <s v="Male"/>
    <n v="20"/>
    <s v="Firearms"/>
  </r>
  <r>
    <n v="229"/>
    <x v="12"/>
    <s v="8800 block of Westfield Way, Indianapolis, IN 46240"/>
    <s v="Andrew Jones"/>
    <s v="White"/>
    <s v="Male"/>
    <n v="21"/>
    <s v="Firearms"/>
  </r>
  <r>
    <n v="228"/>
    <x v="13"/>
    <s v="3300 block of Heather Ridge Dr, Indianapolis, IN 46214"/>
    <s v="Terence Martin"/>
    <s v="Black"/>
    <s v="Male"/>
    <n v="32"/>
    <s v="Firearms"/>
  </r>
  <r>
    <n v="227"/>
    <x v="14"/>
    <s v="4700 block of Stoughton Ct, Indianapolis, IN 46254"/>
    <s v="Michael Langguth"/>
    <s v="White"/>
    <s v="Male"/>
    <n v="59"/>
    <s v="Firearms"/>
  </r>
  <r>
    <n v="226"/>
    <x v="15"/>
    <s v="5400 block of Pleasant Hill Cir, Indianapolis, IN 46224"/>
    <s v="Jeffrey Herald"/>
    <s v="White"/>
    <s v="Male"/>
    <n v="42"/>
    <s v="Firearms"/>
  </r>
  <r>
    <n v="225"/>
    <x v="15"/>
    <s v="3100 block of Harlan St, Indianapolis, IN 46237"/>
    <s v="Vaughn Isom"/>
    <s v="Black"/>
    <s v="Male"/>
    <n v="47"/>
    <s v="Blunt force"/>
  </r>
  <r>
    <n v="224"/>
    <x v="16"/>
    <s v="5800 block of Sebring Ct, Indianapolis, IN 46254"/>
    <s v="Dezmond King"/>
    <s v="Black"/>
    <s v="Male"/>
    <n v="24"/>
    <s v="Firearms"/>
  </r>
  <r>
    <n v="223"/>
    <x v="17"/>
    <s v="6900 block of E 46th St, Indianapolis, IN 46226"/>
    <s v="Javion Rhodes"/>
    <s v="Black"/>
    <s v="Male"/>
    <n v="18"/>
    <s v="Firearms"/>
  </r>
  <r>
    <n v="222"/>
    <x v="18"/>
    <s v="20 block of Neal Ave, Indianapolis, IN 46222"/>
    <s v="Isaiah Luckett"/>
    <s v="Black"/>
    <s v="Male"/>
    <n v="24"/>
    <s v="Firearms"/>
  </r>
  <r>
    <n v="221"/>
    <x v="19"/>
    <s v="4200 block of Falcon Ct, Indianapolis, IN 46222"/>
    <s v="Vyshonn Harrington"/>
    <s v="Black"/>
    <s v="Male"/>
    <n v="18"/>
    <s v="Firearms"/>
  </r>
  <r>
    <n v="220"/>
    <x v="20"/>
    <s v="10 block of E 38th St, Indianapolis, IN 46205"/>
    <s v="Carlos Hale Jr"/>
    <s v="Black"/>
    <s v="Male"/>
    <n v="30"/>
    <s v="Firearms"/>
  </r>
  <r>
    <n v="219"/>
    <x v="20"/>
    <s v="4800 block of Covered Bridge Rd, Indianapolis, IN 46268"/>
    <s v="Adriona Coleman"/>
    <s v="Black"/>
    <s v="Female"/>
    <n v="26"/>
    <s v="Firearms"/>
  </r>
  <r>
    <n v="218"/>
    <x v="20"/>
    <s v="7500 block of Woodlawn Ave, Indianapolis, IN 46239"/>
    <s v="Ail Smith Jr"/>
    <s v="Black"/>
    <s v="Male"/>
    <n v="47"/>
    <s v="Firearms"/>
  </r>
  <r>
    <n v="217"/>
    <x v="21"/>
    <s v="3600 block of E Vermont St, Indianapolis, IN 46201"/>
    <s v="Charles Burgess Jr"/>
    <s v="White"/>
    <s v="Male"/>
    <n v="24"/>
    <s v="Firearms"/>
  </r>
  <r>
    <n v="216"/>
    <x v="22"/>
    <s v="5200 block of Butler Terrace, Indianapolis, IN 46218"/>
    <s v="Dana Smith"/>
    <s v="Black"/>
    <s v="Male"/>
    <n v="33"/>
    <s v="Firearms"/>
  </r>
  <r>
    <n v="215"/>
    <x v="23"/>
    <s v="3800 block of Shore Dr, Indianapolis, IN 46254"/>
    <s v="Dawn McCutcheon"/>
    <s v="White"/>
    <s v="Female"/>
    <n v="44"/>
    <s v="Blunt force"/>
  </r>
  <r>
    <n v="214"/>
    <x v="24"/>
    <s v="3600 block of S Keystone Ave, Indianapolis, IN 46227"/>
    <s v="Jack Sumner Jr"/>
    <s v="White"/>
    <s v="Male"/>
    <n v="17"/>
    <s v="Firearms"/>
  </r>
  <r>
    <n v="213"/>
    <x v="25"/>
    <s v="3200 block of Hovey St, Indianapolis, IN 46218"/>
    <s v="Jalen Chatmon"/>
    <s v="Black"/>
    <s v="Male"/>
    <n v="28"/>
    <s v="Firearms"/>
  </r>
  <r>
    <n v="212"/>
    <x v="26"/>
    <s v="1100 block of W 29th St, Indianapolis, IN 46208"/>
    <s v="Charles Jones"/>
    <s v="Black"/>
    <s v="Male"/>
    <n v="61"/>
    <s v="Blunt force"/>
  </r>
  <r>
    <n v="211"/>
    <x v="27"/>
    <s v="4500 block of Rosewood Commons Dr, Indianapolis, IN 46254"/>
    <s v="Luke Poindexter"/>
    <s v="White"/>
    <s v="Male"/>
    <n v="22"/>
    <s v="Firearms"/>
  </r>
  <r>
    <n v="210"/>
    <x v="27"/>
    <s v="1000 block of N White River Pkwy W Dr, Indianapolis, IN 46222"/>
    <s v="James Schutt"/>
    <s v="White"/>
    <s v="Male"/>
    <n v="39"/>
    <s v=""/>
  </r>
  <r>
    <n v="209"/>
    <x v="28"/>
    <s v="2100 block of Lake Terrace W Dr, Indianapolis, IN 46229"/>
    <s v="Francisco Sandoval"/>
    <s v="White"/>
    <s v="Male"/>
    <n v="20"/>
    <s v="Firearms"/>
  </r>
  <r>
    <n v="208"/>
    <x v="29"/>
    <s v="7900 block of Palawan Dr, Indianapolis, IN 46239"/>
    <s v="Justin Boone"/>
    <s v="Black"/>
    <s v="Male"/>
    <n v="31"/>
    <s v="Firearms"/>
  </r>
  <r>
    <n v="207"/>
    <x v="30"/>
    <s v="900 block of N Pershing Ave, Indianapolis, IN 46222"/>
    <s v="Autumn Carter"/>
    <s v="Black"/>
    <s v="Female"/>
    <n v="18"/>
    <s v="Firearms"/>
  </r>
  <r>
    <n v="206"/>
    <x v="31"/>
    <s v="1200 block of Campus Dr, Indianapolis, IN 46227"/>
    <s v="Dazmond Morgan"/>
    <s v="Black"/>
    <s v="Male"/>
    <n v="26"/>
    <s v="Firearms"/>
  </r>
  <r>
    <n v="205"/>
    <x v="32"/>
    <s v="1000 block of N Rural St, Indianapolis, IN 46201"/>
    <s v="Monesha McKinley"/>
    <s v="Black"/>
    <s v="Female"/>
    <n v="25"/>
    <s v="Firearms"/>
  </r>
  <r>
    <n v="204"/>
    <x v="33"/>
    <s v="5700 block of Milhouse Rd, Indianapolis, IN 46221"/>
    <s v="David Lynn"/>
    <s v="White"/>
    <s v="Male"/>
    <n v="48"/>
    <s v="Stabbing"/>
  </r>
  <r>
    <n v="203"/>
    <x v="34"/>
    <s v="3900 block of Breen Dr, Indianapolis, IN 46235"/>
    <s v="Milwood Sylvestre"/>
    <s v="Black"/>
    <s v="Female"/>
    <n v="25"/>
    <s v="Firearms"/>
  </r>
  <r>
    <n v="202"/>
    <x v="35"/>
    <s v="2400 block of St Paul St, Indianapolis, IN 46203"/>
    <s v="Martin Griffin"/>
    <s v="White"/>
    <s v="Male"/>
    <n v="47"/>
    <s v="Firearms"/>
  </r>
  <r>
    <n v="201"/>
    <x v="35"/>
    <s v="2800 block of Foltz St, Indianapolis, IN 46241"/>
    <s v="Jonathan Means"/>
    <s v="White"/>
    <s v="Male"/>
    <n v="29"/>
    <s v="Firearms"/>
  </r>
  <r>
    <n v="200"/>
    <x v="36"/>
    <s v="3100 block of Graceland Ave, Indianapolis, IN 46208"/>
    <s v="Dontez Warren"/>
    <s v="Black"/>
    <s v="Male"/>
    <n v="30"/>
    <s v="Firearms"/>
  </r>
  <r>
    <n v="199"/>
    <x v="37"/>
    <s v="2100 block of Wheatgrass Way, Indianapolis, IN 46260"/>
    <s v="Jahnaya Bakare"/>
    <s v="Black"/>
    <s v="Female"/>
    <n v="18"/>
    <s v="Firearms"/>
  </r>
  <r>
    <n v="198"/>
    <x v="37"/>
    <s v="4400 block of S Meridian St, Indianapolis, IN 46217"/>
    <s v="Abdulla Mubarak"/>
    <s v="White"/>
    <s v="Male"/>
    <n v="17"/>
    <s v="Firearms"/>
  </r>
  <r>
    <n v="197"/>
    <x v="37"/>
    <s v="4400 block of S Meridian St, Indianapolis, IN 46217"/>
    <s v="Michael James"/>
    <s v="Black"/>
    <s v="Male"/>
    <n v="22"/>
    <s v="Firearms"/>
  </r>
  <r>
    <n v="196"/>
    <x v="37"/>
    <s v="4400 block of S Meridian St, Indianapolis, IN 46217"/>
    <s v="Joseph Thomas"/>
    <s v="Black"/>
    <s v="Male"/>
    <n v="18"/>
    <s v="Firearms"/>
  </r>
  <r>
    <n v="195"/>
    <x v="38"/>
    <s v="3100 block of E 46th St, Indianapolis, IN 46205"/>
    <s v="Darrin Graham"/>
    <s v="Black"/>
    <s v="Male"/>
    <n v="43"/>
    <s v="Firearms"/>
  </r>
  <r>
    <n v="194"/>
    <x v="38"/>
    <s v="3800 block of N Grand Ave, Indianapolis, IN 46226"/>
    <s v="Christopher Richardson"/>
    <s v="Black"/>
    <s v="Male"/>
    <n v="29"/>
    <s v="Firearms"/>
  </r>
  <r>
    <n v="193"/>
    <x v="39"/>
    <s v="1200 block of Windsor St, Indianapolis, IN 46201"/>
    <s v="Antonia Reiner"/>
    <s v="White"/>
    <s v="Female"/>
    <n v="69"/>
    <s v="Firearms"/>
  </r>
  <r>
    <n v="192"/>
    <x v="39"/>
    <s v="Mitthoeffer Rd &amp; Chris Dr, Indianapolis, IN 46229"/>
    <s v="Derrick Williams II"/>
    <s v="Black"/>
    <s v="Male"/>
    <n v="25"/>
    <s v="Firearms"/>
  </r>
  <r>
    <n v="191"/>
    <x v="40"/>
    <s v="600 block of Eugene St, Indianapolis, IN 46208"/>
    <s v="Joshua Vaughns"/>
    <s v="Black"/>
    <s v="Male"/>
    <n v="28"/>
    <s v="Firearms"/>
  </r>
  <r>
    <n v="190"/>
    <x v="41"/>
    <s v="Caroline St &amp; 30th St, Indianapolis, IN 46218"/>
    <s v="Carlos Starks"/>
    <s v="Black"/>
    <s v="Male"/>
    <n v="34"/>
    <s v="Firearms"/>
  </r>
  <r>
    <n v="189"/>
    <x v="41"/>
    <s v="9300 block of Troy Ave, Indianapolis, IN 46239"/>
    <s v="Jerica Mitchell"/>
    <s v="Black"/>
    <s v="Female"/>
    <n v="26"/>
    <s v="Firearms"/>
  </r>
  <r>
    <n v="188"/>
    <x v="42"/>
    <s v="1300 block of N Denny St, Indianapolis, IN 46201"/>
    <s v="Fabian Morgan"/>
    <s v="Black"/>
    <s v="Male"/>
    <n v="34"/>
    <s v="Firearms"/>
  </r>
  <r>
    <n v="187"/>
    <x v="43"/>
    <s v="100 block of N Pennsylvania St, Indianapolis, IN 46204"/>
    <s v="Atlas Wedlow"/>
    <s v="Black"/>
    <s v="Male"/>
    <n v="34"/>
    <s v="Blunt force"/>
  </r>
  <r>
    <n v="186"/>
    <x v="44"/>
    <s v="500 block of N Dearborn St, Indianapolis, IN 46201"/>
    <s v="Demarcus Mack"/>
    <s v="Black"/>
    <s v="Male"/>
    <n v="27"/>
    <s v="Firearms"/>
  </r>
  <r>
    <n v="185"/>
    <x v="45"/>
    <s v="2900 block of E 11th St, Indianapolis, IN 46201"/>
    <s v="Dylan McGinnis"/>
    <s v="White"/>
    <s v="Male"/>
    <n v="24"/>
    <s v="Firearms"/>
  </r>
  <r>
    <n v="184"/>
    <x v="45"/>
    <s v="7800 block of Tanza Rd, Indianapolis, IN 46237"/>
    <s v="Savannah Blevins"/>
    <s v="White"/>
    <s v="Female"/>
    <n v="34"/>
    <s v="Firearms"/>
  </r>
  <r>
    <n v="183"/>
    <x v="46"/>
    <s v="5000 block of Lafayette Rd, Indianapolis, IN 46254"/>
    <s v="Keegan Wolf"/>
    <s v="White"/>
    <s v="Male"/>
    <n v="32"/>
    <s v="Firearms"/>
  </r>
  <r>
    <n v="182"/>
    <x v="47"/>
    <s v="9100 block of Cavalier Ct, Indianapolis, IN 46235"/>
    <s v="Chandre Rhodes"/>
    <s v="Black"/>
    <s v="Female"/>
    <n v="51"/>
    <s v="Firearms"/>
  </r>
  <r>
    <n v="181"/>
    <x v="47"/>
    <s v="3500 block of Kinnear Ave, Indianapolis, IN 46218"/>
    <s v="Solomon Keets"/>
    <s v="Black"/>
    <s v="Male"/>
    <n v="41"/>
    <s v="Firearms"/>
  </r>
  <r>
    <n v="180"/>
    <x v="48"/>
    <s v="2800 block of Moore Ave, Indianapolis, IN 46201"/>
    <s v="Jennifer Butrum"/>
    <s v="White"/>
    <s v="Female"/>
    <n v="40"/>
    <s v=""/>
  </r>
  <r>
    <n v="179"/>
    <x v="49"/>
    <s v="N Davidson St &amp; E Washington St, Indianapolis, IN 46202"/>
    <s v="Christopher Wiley"/>
    <s v="Black"/>
    <s v="Male"/>
    <n v="19"/>
    <s v="Firearms"/>
  </r>
  <r>
    <n v="178"/>
    <x v="50"/>
    <s v="1700 block of E 52nd St, Indianapolis, IN 46205"/>
    <s v="Keith Bellamy"/>
    <s v="Black"/>
    <s v="Male"/>
    <n v="63"/>
    <s v="Firearms"/>
  </r>
  <r>
    <n v="177"/>
    <x v="50"/>
    <s v="6500 block of Glen Arm Ct, Indianapolis, IN 46224"/>
    <s v="Reshawn Pitts"/>
    <s v="Black"/>
    <s v="Male"/>
    <n v="23"/>
    <s v="Firearms"/>
  </r>
  <r>
    <n v="176"/>
    <x v="49"/>
    <s v="20 block of N Randolph St, Indianapolis, IN 46201"/>
    <s v="Ross Mitchell"/>
    <s v="White"/>
    <s v="Male"/>
    <n v="17"/>
    <s v="Firearms"/>
  </r>
  <r>
    <n v="175"/>
    <x v="49"/>
    <s v="N Davidson St &amp; E Washington St, Indianapolis, IN 46202"/>
    <s v="Daeron Freeman"/>
    <s v="Black"/>
    <s v="Male"/>
    <n v="20"/>
    <s v="Firearms"/>
  </r>
  <r>
    <n v="174"/>
    <x v="49"/>
    <s v="6500 block of E 25th St, Indianapolis, IN 46219"/>
    <s v="Anya West"/>
    <s v="Black"/>
    <s v="Female"/>
    <n v="23"/>
    <s v="Firearms"/>
  </r>
  <r>
    <n v="173"/>
    <x v="51"/>
    <s v="7800 block of Musket St, Indianapolis, IN 46256"/>
    <s v="Cameron Brown"/>
    <s v="Black"/>
    <s v="Male"/>
    <n v="18"/>
    <s v="Firearms"/>
  </r>
  <r>
    <n v="172"/>
    <x v="52"/>
    <s v="3700 block of W 86th St, Indianapolis, IN 46268"/>
    <s v="Courdney Hines"/>
    <s v="Black"/>
    <s v="Male"/>
    <n v="28"/>
    <s v="Firearms"/>
  </r>
  <r>
    <n v="171"/>
    <x v="53"/>
    <s v="5800 block of Radnor Rd, Indianapolis, IN 46226"/>
    <s v="Koebe Clopton"/>
    <s v="Black"/>
    <s v="Male"/>
    <n v="20"/>
    <s v="Firearms"/>
  </r>
  <r>
    <n v="170"/>
    <x v="54"/>
    <s v="9200 block of Warrington Dr, Indianapolis, IN 46234"/>
    <s v="Rowan Kartholl"/>
    <s v="White"/>
    <s v="Male"/>
    <n v="0"/>
    <s v=""/>
  </r>
  <r>
    <n v="169"/>
    <x v="55"/>
    <s v="1200 block of W 32nd St, Indianapolis, IN 46208"/>
    <s v="Jonathan Johnson"/>
    <s v="Black"/>
    <s v="Male"/>
    <n v="44"/>
    <s v="Firearms"/>
  </r>
  <r>
    <n v="168"/>
    <x v="54"/>
    <s v="3400 block of N Sherman Dr, Indianapolis, IN 46218"/>
    <s v="Kea Grundy"/>
    <s v="Black"/>
    <s v="Female"/>
    <n v="20"/>
    <s v="Firearms"/>
  </r>
  <r>
    <n v="167"/>
    <x v="56"/>
    <s v="2900 block of S Pennsylvania St, Indianapolis, IN 46225"/>
    <s v="Jaxon Thompson"/>
    <s v="White"/>
    <s v="Male"/>
    <n v="0"/>
    <s v=""/>
  </r>
  <r>
    <n v="166"/>
    <x v="57"/>
    <s v="8600 block of W 56th St, Indianapolis, IN 46234"/>
    <s v="Matthew Mattingly"/>
    <s v="White"/>
    <s v="Male"/>
    <n v="33"/>
    <s v="Firearms"/>
  </r>
  <r>
    <n v="165"/>
    <x v="58"/>
    <s v="5200 block of W 52nd St, Indianapolis, IN 46254"/>
    <s v="Tevin Newman"/>
    <s v="Black"/>
    <s v="Male"/>
    <n v="30"/>
    <s v="Firearms"/>
  </r>
  <r>
    <n v="164"/>
    <x v="59"/>
    <s v="5500 block of Michigan Rd, Indianapolis, IN 46228"/>
    <s v="Shawn Lackey"/>
    <s v="White"/>
    <s v="Male"/>
    <n v="40"/>
    <s v="Firearms"/>
  </r>
  <r>
    <n v="163"/>
    <x v="56"/>
    <s v="4200 block of N Wittfield St, Indianapolis, IN 46235"/>
    <s v="Luis Perez-Mercado"/>
    <s v="Hispanic"/>
    <s v="Male"/>
    <n v="31"/>
    <s v="Firearms"/>
  </r>
  <r>
    <n v="162"/>
    <x v="60"/>
    <s v="2900 block of Carson Dr, Indianapolis, IN 46227"/>
    <s v="Oscar Rojas"/>
    <s v="Hispanic"/>
    <s v="Male"/>
    <n v="45"/>
    <s v="Firearms"/>
  </r>
  <r>
    <n v="161"/>
    <x v="60"/>
    <s v="9100 block of Cavalier Ct, Indianapolis, IN 46235"/>
    <s v="Marlan King"/>
    <s v="Black"/>
    <s v="Male"/>
    <n v="20"/>
    <s v="Firearms"/>
  </r>
  <r>
    <n v="160"/>
    <x v="61"/>
    <s v="7200 block of N Michigan Rd, Indianapolis, IN 46268"/>
    <s v="Terrezz Drake"/>
    <s v="Black"/>
    <s v="Male"/>
    <n v="18"/>
    <s v="Firearms"/>
  </r>
  <r>
    <n v="159"/>
    <x v="62"/>
    <s v="1000 block of W 35th St, Indianapolis, IN 46208"/>
    <s v="Anthony Carter"/>
    <s v="Black"/>
    <s v="Male"/>
    <n v="28"/>
    <s v="Firearms"/>
  </r>
  <r>
    <n v="158"/>
    <x v="63"/>
    <s v="3800 block of W Michigan St, Indianapolis, IN 46222"/>
    <s v="Charles Allen"/>
    <s v="Black"/>
    <s v="Male"/>
    <n v="45"/>
    <s v="Firearms"/>
  </r>
  <r>
    <n v="157"/>
    <x v="64"/>
    <s v="Wheeler St &amp; E 28th St, Indianapolis, IN 46218"/>
    <s v="Ellis Kendrick-Members"/>
    <s v="Black"/>
    <s v="Male"/>
    <n v="21"/>
    <s v="Firearms"/>
  </r>
  <r>
    <n v="156"/>
    <x v="64"/>
    <s v="Lafayette Rd &amp; W 38th St, Indianapolis, IN 46254"/>
    <s v="Mahamoud Ibrahim"/>
    <s v="Black"/>
    <s v="Male"/>
    <n v="25"/>
    <s v="Firearms"/>
  </r>
  <r>
    <n v="155"/>
    <x v="59"/>
    <s v="7500 block of Bayview Club Dr, Indianapolis, IN 46250"/>
    <s v="Iva Williams"/>
    <s v="White"/>
    <s v="Female"/>
    <n v="41"/>
    <s v="Firearms"/>
  </r>
  <r>
    <n v="154"/>
    <x v="65"/>
    <s v="7900 block of W 10th St, Indianapolis, IN 46214"/>
    <s v="Michael Simmons"/>
    <s v="Black"/>
    <s v="Male"/>
    <n v="18"/>
    <s v="Firearms"/>
  </r>
  <r>
    <n v="153"/>
    <x v="66"/>
    <s v="2800 block of E Brookside Ave, Indianapolis, IN 46218"/>
    <s v="Kenneth Harper"/>
    <s v="Black"/>
    <s v="Male"/>
    <n v="63"/>
    <s v="Firearms"/>
  </r>
  <r>
    <n v="152"/>
    <x v="67"/>
    <s v="3500 block of N Tacoma Ave, Indianapolis, IN 46218"/>
    <s v="Anthony Sterling"/>
    <s v="Black"/>
    <s v="Male"/>
    <n v="61"/>
    <s v="Firearms"/>
  </r>
  <r>
    <n v="151"/>
    <x v="68"/>
    <s v="3700 block of E New York St, Indianapolis, IN 46201"/>
    <s v="Peter Carr"/>
    <s v="Black"/>
    <s v="Male"/>
    <n v="30"/>
    <s v="Firearms"/>
  </r>
  <r>
    <n v="150"/>
    <x v="68"/>
    <s v="4100 block of E 35th St, Indianapolis, IN 46218"/>
    <s v="Hayley Merrill"/>
    <s v="White"/>
    <s v="Female"/>
    <n v="25"/>
    <s v="Firearms"/>
  </r>
  <r>
    <n v="149"/>
    <x v="68"/>
    <s v="4100 block of E 35th St, Indianapolis, IN 46218"/>
    <s v="Adam Deavers"/>
    <s v="White"/>
    <s v="Male"/>
    <n v="26"/>
    <s v="Firearms"/>
  </r>
  <r>
    <n v="148"/>
    <x v="68"/>
    <s v="900 block of N Pennsylvania St, Indianapolis, IN 46204"/>
    <s v="Jeffrey Whitsey"/>
    <s v="Black"/>
    <s v="Male"/>
    <n v="56"/>
    <s v="Firearms"/>
  </r>
  <r>
    <n v="147"/>
    <x v="69"/>
    <s v="5900 block of Coquina Key Dr, Indianapolis, IN 46224"/>
    <s v="Kane Baca"/>
    <s v="Black"/>
    <s v="Male"/>
    <n v="24"/>
    <s v="Firearms"/>
  </r>
  <r>
    <n v="146"/>
    <x v="70"/>
    <s v="7400 block of East 21st St, Indianapolis, IN 46219"/>
    <s v="Christie Holt"/>
    <s v="White"/>
    <s v="Female"/>
    <n v="30"/>
    <s v=""/>
  </r>
  <r>
    <n v="145"/>
    <x v="70"/>
    <s v="3000 block of N Capitol Ave, Indianapolis, IN 46208"/>
    <s v="George Radford Jr"/>
    <s v="Black"/>
    <s v="Male"/>
    <n v="47"/>
    <s v="Firearms"/>
  </r>
  <r>
    <n v="144"/>
    <x v="71"/>
    <s v="W 47th St &amp; Georgetown Rd, Indianapolis, IN 46254"/>
    <s v="Elijah Ellis"/>
    <s v="Black"/>
    <s v="Male"/>
    <n v="20"/>
    <s v="Firearms"/>
  </r>
  <r>
    <n v="143"/>
    <x v="72"/>
    <s v="8000 block of McFarland Ct, Indianapolis, IN 46227"/>
    <s v="Sean Nailor"/>
    <s v="Black"/>
    <s v="Male"/>
    <n v="43"/>
    <s v="Firearms"/>
  </r>
  <r>
    <n v="142"/>
    <x v="73"/>
    <s v="7600 block of Moller Rd, Indianapolis, IN 46268"/>
    <s v="Zachary Pettis"/>
    <s v="White"/>
    <s v="Male"/>
    <n v="23"/>
    <s v="Firearms"/>
  </r>
  <r>
    <n v="141"/>
    <x v="74"/>
    <s v="10500 block of E 37th St, Indianapolis, IN 46235"/>
    <s v="Joseph Trammell"/>
    <s v="Black"/>
    <s v="Male"/>
    <n v="48"/>
    <s v="Stabbing"/>
  </r>
  <r>
    <n v="140"/>
    <x v="74"/>
    <s v="2700 block of E Michigan St, Indianapolis, IN 46201"/>
    <s v="avid Woodard"/>
    <s v="Black"/>
    <s v="Male"/>
    <n v="40"/>
    <s v="Firearms"/>
  </r>
  <r>
    <n v="139"/>
    <x v="75"/>
    <s v="1000 block of N Rural St, Indianapolis, IN 46201"/>
    <s v="Norman Rogers"/>
    <s v="Black"/>
    <s v="Male"/>
    <n v="39"/>
    <s v="Firearms"/>
  </r>
  <r>
    <n v="138"/>
    <x v="75"/>
    <s v="6200 block of Nimitz Dr, Indianapolis, IN 46219"/>
    <s v="Trevell Patton"/>
    <s v="Black"/>
    <s v="Male"/>
    <n v="26"/>
    <s v="Firearms"/>
  </r>
  <r>
    <n v="137"/>
    <x v="76"/>
    <s v="1100 block of Medford Ave, Indianapolis, IN 46222"/>
    <s v="Laura Gentry"/>
    <s v="White"/>
    <s v="Female"/>
    <n v="44"/>
    <s v="Firearms"/>
  </r>
  <r>
    <n v="136"/>
    <x v="77"/>
    <s v="7400 block of Marianne Ave, Indianapolis, IN 46219"/>
    <s v="Marshall Shute"/>
    <s v="Black"/>
    <s v="Male"/>
    <n v="34"/>
    <s v="Firearms"/>
  </r>
  <r>
    <n v="135"/>
    <x v="78"/>
    <s v="3100 block of Brouse Ave, Indianapolis, IN 46218"/>
    <s v="Eric Buchanan"/>
    <s v="Black"/>
    <s v="Male"/>
    <n v="41"/>
    <s v="Firearms"/>
  </r>
  <r>
    <n v="134"/>
    <x v="79"/>
    <s v="4000 block of Stratford Ct, Indianapolis, IN 46235"/>
    <s v="Oliver Wallace"/>
    <s v="Black"/>
    <s v="Male"/>
    <n v="24"/>
    <s v="Firearms"/>
  </r>
  <r>
    <n v="133"/>
    <x v="79"/>
    <s v="8200 block of Gilmore Rd, Indianapolis, IN 46219"/>
    <s v="Davidtra Henderson"/>
    <s v="Black"/>
    <s v="Female"/>
    <n v="34"/>
    <s v="Firearms"/>
  </r>
  <r>
    <n v="132"/>
    <x v="79"/>
    <s v="3300 block of N Temple Ave, Indianapolis, IN 46218"/>
    <s v="Levon Beverly"/>
    <s v="Black"/>
    <s v="Male"/>
    <n v="33"/>
    <s v="Firearms"/>
  </r>
  <r>
    <n v="131"/>
    <x v="80"/>
    <s v="1200 block of N Luett Ave, Indianapolis, IN 46222"/>
    <s v="Latisha Burnett"/>
    <s v="Black"/>
    <s v="Female"/>
    <n v="43"/>
    <s v="Firearms"/>
  </r>
  <r>
    <n v="130"/>
    <x v="80"/>
    <s v="5800 block of Suburban Dr, Indianapolis, IN 46224"/>
    <s v="Joseph Brownlee"/>
    <s v="Black"/>
    <s v="Male"/>
    <n v="56"/>
    <s v="Firearms"/>
  </r>
  <r>
    <n v="129"/>
    <x v="81"/>
    <s v="7100 block of Constitution Dr, Indianapolis, IN 46256"/>
    <s v="Tiffany Gough"/>
    <s v="White"/>
    <s v="Female"/>
    <n v="53"/>
    <s v="Stabbing"/>
  </r>
  <r>
    <n v="128"/>
    <x v="76"/>
    <s v="9400 block of E 25th St, Indianapolis, IN 46229"/>
    <s v="Hurts Presendieu"/>
    <s v="Black"/>
    <s v="Male"/>
    <n v="45"/>
    <s v="Firearms"/>
  </r>
  <r>
    <n v="127"/>
    <x v="82"/>
    <s v="5000 block of W 36th Terrace, Indianapolis, IN 46224"/>
    <s v="Bryant Bostic Jr"/>
    <s v="Black"/>
    <s v="Male"/>
    <n v="21"/>
    <s v="Firearms"/>
  </r>
  <r>
    <n v="126"/>
    <x v="82"/>
    <s v="5000 block of W 36th Terrace, Indianapolis, IN 46224"/>
    <s v="Robert Surney"/>
    <s v="Black"/>
    <s v="Male"/>
    <n v="23"/>
    <s v="Firearms"/>
  </r>
  <r>
    <n v="125"/>
    <x v="82"/>
    <s v="4500 block of Earlham Dr, Indianapolis, IN 46227"/>
    <s v="Cordell Laster Sr"/>
    <s v="Black"/>
    <s v="Male"/>
    <n v="46"/>
    <s v="Firearms"/>
  </r>
  <r>
    <n v="124"/>
    <x v="83"/>
    <s v="3300 block of Schofield Ave, Indianapolis, IN 46218"/>
    <s v="Robert Lopez"/>
    <s v="Black"/>
    <s v="Male"/>
    <n v="33"/>
    <s v="Firearms"/>
  </r>
  <r>
    <n v="123"/>
    <x v="84"/>
    <s v="8800 block of Bel Air Dr, Indianapolis, IN 46226"/>
    <s v="Daniel Shields"/>
    <s v="Black"/>
    <s v="Male"/>
    <n v="20"/>
    <s v="Firearms"/>
  </r>
  <r>
    <n v="122"/>
    <x v="85"/>
    <s v="600 block of Meadows Edge Ln, Indianapolis, IN 46217"/>
    <s v="Bawi Cung"/>
    <s v="Asian"/>
    <s v="Male"/>
    <n v="61"/>
    <s v="Blunt force"/>
  </r>
  <r>
    <n v="121"/>
    <x v="85"/>
    <s v="1000 block of E 86th St, Indianapolis, IN 46240"/>
    <s v="Tavon Bickham"/>
    <s v="Black"/>
    <s v="Male"/>
    <n v="24"/>
    <s v="Firearms"/>
  </r>
  <r>
    <n v="120"/>
    <x v="86"/>
    <s v="3800 block of N Post Rd, Indianapolis, IN 46226"/>
    <s v="&quot;Baby&quot; Holston"/>
    <s v="Black"/>
    <s v="Female"/>
    <n v="0"/>
    <s v="Firearms"/>
  </r>
  <r>
    <n v="119"/>
    <x v="87"/>
    <s v="700 block of E Georgia St, Indianapolis, IN 46202"/>
    <s v="Dominick Rice"/>
    <s v="Black"/>
    <s v="Male"/>
    <n v="35"/>
    <s v="Firearms"/>
  </r>
  <r>
    <n v="118"/>
    <x v="88"/>
    <s v="10100 block of Pineneedle Ct, Indianapolis, IN 46235"/>
    <s v="Michael McDowell"/>
    <s v="Black"/>
    <s v="Male"/>
    <n v="65"/>
    <s v="Firearms"/>
  </r>
  <r>
    <n v="117"/>
    <x v="88"/>
    <s v="2400 block of Fox Harbour Dr, Indianapolis, IN 46227"/>
    <s v="Dennis Riley"/>
    <s v="Black"/>
    <s v="Male"/>
    <n v="22"/>
    <s v="Firearms"/>
  </r>
  <r>
    <n v="116"/>
    <x v="86"/>
    <s v="3800 block of E 30th St, Indianapolis, IN 46218"/>
    <s v="Kyle Scott-Neville"/>
    <s v="Black"/>
    <s v="Male"/>
    <n v="34"/>
    <s v="Firearms"/>
  </r>
  <r>
    <n v="115"/>
    <x v="86"/>
    <s v="3800 block of N Post Rd, Indianapolis, IN 46226"/>
    <s v="Ariana Holston"/>
    <s v="Black"/>
    <s v="Female"/>
    <n v="22"/>
    <s v="Firearms"/>
  </r>
  <r>
    <n v="114"/>
    <x v="83"/>
    <s v="4900 block of E 56th St, Indianapolis, IN 46220"/>
    <s v="Damon McClain"/>
    <s v="Black"/>
    <s v="Male"/>
    <n v="49"/>
    <s v="Firearms"/>
  </r>
  <r>
    <n v="113"/>
    <x v="89"/>
    <s v="9800 block of Woodsmall Dr, Indianapolis, IN 46229"/>
    <s v="Justice Wills"/>
    <s v="Black"/>
    <s v="Male"/>
    <n v="22"/>
    <s v="Firearms"/>
  </r>
  <r>
    <n v="112"/>
    <x v="89"/>
    <s v="9800 block of Woodsmall Dr, Indianapolis, IN 46229"/>
    <s v="Erick Colvin"/>
    <s v="Black"/>
    <s v="Male"/>
    <n v="18"/>
    <s v="Firearms"/>
  </r>
  <r>
    <n v="111"/>
    <x v="90"/>
    <s v="3200 block of N Capitol Ave, Indianapolis, IN 46208"/>
    <s v="Panteley Nikolov"/>
    <s v="White"/>
    <s v="Male"/>
    <n v="24"/>
    <s v="Firearms"/>
  </r>
  <r>
    <n v="110"/>
    <x v="91"/>
    <s v="3000 block of E Michigan St, Indianapolis, IN 46201"/>
    <s v="Alfredo Noriega Banda"/>
    <s v="Hispanic"/>
    <s v="Male"/>
    <n v="49"/>
    <s v="Firearms"/>
  </r>
  <r>
    <n v="109"/>
    <x v="92"/>
    <s v="8800 block of Garonne Terrace, Indianapolis, IN 46250"/>
    <s v="Jordan Jackson"/>
    <s v="Black"/>
    <s v="Male"/>
    <n v="17"/>
    <s v="Firearms"/>
  </r>
  <r>
    <n v="108"/>
    <x v="93"/>
    <s v="1500 block of Barrington Ave, Indianapolis, IN 46203"/>
    <s v="Preston Woods"/>
    <s v="Black"/>
    <s v="Male"/>
    <n v="40"/>
    <s v="Firearms"/>
  </r>
  <r>
    <n v="107"/>
    <x v="94"/>
    <s v="9800 block of Ellis Dr, Indianapolis, IN 46235"/>
    <s v="Keleante Brewer"/>
    <s v="Black"/>
    <s v="Male"/>
    <n v="15"/>
    <s v="Firearms"/>
  </r>
  <r>
    <n v="106"/>
    <x v="95"/>
    <s v="2900 block of Priscilla Ave, Indianapolis, IN 46218"/>
    <s v="Tre'ron Lee Pippins-Austin"/>
    <s v="Black"/>
    <s v="Male"/>
    <n v="22"/>
    <s v="Firearms"/>
  </r>
  <r>
    <n v="105"/>
    <x v="95"/>
    <s v="10200 block of Churchill Ct, Indianapolis, IN 46229"/>
    <s v="Joseph Simmons II"/>
    <s v="Black"/>
    <s v="Male"/>
    <n v="22"/>
    <s v="Firearms"/>
  </r>
  <r>
    <n v="104"/>
    <x v="96"/>
    <s v="3500 block of N Kenwood Ave, Indianapolis, IN 46208"/>
    <s v="Kalyn Greene"/>
    <s v="Black"/>
    <s v="Female"/>
    <n v="19"/>
    <s v="Firearms"/>
  </r>
  <r>
    <n v="103"/>
    <x v="97"/>
    <s v="8300 block of Punto Alto Dr, Indianapolis, IN 46227"/>
    <s v="Timothy Hood"/>
    <s v="White"/>
    <s v="Male"/>
    <n v="22"/>
    <s v="Firearms"/>
  </r>
  <r>
    <n v="102"/>
    <x v="97"/>
    <s v="7500 block of Shadeland Ave, Indianapolis, IN 46250"/>
    <s v="Darnell Bell"/>
    <s v="Black"/>
    <s v="Male"/>
    <n v="47"/>
    <s v="Firearms"/>
  </r>
  <r>
    <n v="101"/>
    <x v="97"/>
    <s v="7500 block of Shadeland Ave, Indianapolis, IN 46250"/>
    <s v="Rodney Willis"/>
    <s v="Black"/>
    <s v="Male"/>
    <n v="50"/>
    <s v="Firearms"/>
  </r>
  <r>
    <n v="100"/>
    <x v="98"/>
    <s v="5100 block of W Washington St, Indianapolis, IN 46241"/>
    <s v="Hassan Shide"/>
    <s v="Black"/>
    <s v="Male"/>
    <n v="35"/>
    <s v="Firearms"/>
  </r>
  <r>
    <n v="99"/>
    <x v="99"/>
    <s v="50 block of Schiller St, Indianapolis, IN 46225"/>
    <s v="Darrell Hoagland"/>
    <s v="White"/>
    <s v="Male"/>
    <n v="47"/>
    <s v="Firearms"/>
  </r>
  <r>
    <n v="98"/>
    <x v="100"/>
    <s v="3200 block of S Keystone Ave, Indianapolis, IN 46237"/>
    <s v="Harold Shelton"/>
    <s v="White"/>
    <s v="Male"/>
    <n v="52"/>
    <s v="Firearms"/>
  </r>
  <r>
    <n v="97"/>
    <x v="101"/>
    <s v="9900 block of E 38th St, Indianapolis, IN 46235"/>
    <s v="Shanel Smith"/>
    <s v="Black"/>
    <s v="Female"/>
    <n v="50"/>
    <s v=""/>
  </r>
  <r>
    <n v="96"/>
    <x v="102"/>
    <s v="6700 block of Greenwich Dr, Indianapolis, IN 46237"/>
    <s v="Derisha Young"/>
    <s v="Black"/>
    <s v="Female"/>
    <n v="21"/>
    <s v="Firearms"/>
  </r>
  <r>
    <n v="95"/>
    <x v="103"/>
    <s v="10000 block of John Marshall Dr, Indianapolis, IN 46235"/>
    <s v="Dashay Thomas"/>
    <s v="Black"/>
    <s v="Female"/>
    <n v="21"/>
    <s v="Firearms"/>
  </r>
  <r>
    <n v="94"/>
    <x v="104"/>
    <s v="10300 block of Governours Ln, Indianapolis, IN 46235"/>
    <s v="Oswaldo Cruz Lopez"/>
    <s v="Hispanic"/>
    <s v="Male"/>
    <n v="46"/>
    <s v="Firearms"/>
  </r>
  <r>
    <n v="93"/>
    <x v="104"/>
    <s v="500 block of W Washington St, Indianapolis, IN 46204"/>
    <s v="Johnnie Alvarado"/>
    <s v="Hispanic"/>
    <s v="Male"/>
    <n v="18"/>
    <s v="Firearms"/>
  </r>
  <r>
    <n v="92"/>
    <x v="105"/>
    <s v="3400 block of N Leland Ave, Indianapolis, IN 46218"/>
    <s v="Dayshawn Bills"/>
    <s v="Black"/>
    <s v="Male"/>
    <n v="12"/>
    <s v="Firearms"/>
  </r>
  <r>
    <n v="91"/>
    <x v="106"/>
    <s v="3800 block of Mitthoeffer Rd, Indianapolis, IN 46235"/>
    <s v="Ezekiel Watkins"/>
    <s v="Black"/>
    <s v="Male"/>
    <n v="18"/>
    <s v="Firearms"/>
  </r>
  <r>
    <n v="90"/>
    <x v="106"/>
    <s v="3800 block of Mitthoeffer Rd, Indianapolis, IN 46235"/>
    <s v="Frederick Small"/>
    <s v="Black"/>
    <s v="Male"/>
    <n v="23"/>
    <s v="Firearms"/>
  </r>
  <r>
    <n v="89"/>
    <x v="105"/>
    <s v="4600 block of Bertrand Rd, Indianapolis, IN 46222"/>
    <s v="James Blancett"/>
    <s v="White"/>
    <s v="Male"/>
    <n v="77"/>
    <s v="Firearms"/>
  </r>
  <r>
    <n v="88"/>
    <x v="107"/>
    <s v="S State Ave &amp; E Pleasant Run Pkwy S Dr, Indianapolis, IN 46203"/>
    <s v="William Sturgeon"/>
    <s v="White"/>
    <s v="Male"/>
    <n v="47"/>
    <s v="Firearms"/>
  </r>
  <r>
    <n v="87"/>
    <x v="107"/>
    <s v="1700 block of N Layman Ave, Indianapolis, IN 46218"/>
    <s v="Ernest Jones"/>
    <s v="Black"/>
    <s v="Male"/>
    <n v="47"/>
    <s v="Firearms"/>
  </r>
  <r>
    <n v="86"/>
    <x v="108"/>
    <s v="3700 block of Salem St, Indianapolis, IN 46208"/>
    <s v="Keondre Davidson"/>
    <s v="Black"/>
    <s v="Male"/>
    <n v="19"/>
    <s v="Firearms"/>
  </r>
  <r>
    <n v="85"/>
    <x v="109"/>
    <s v="30 block of W Ohio St, Indianapolis, IN 46204"/>
    <s v="Willie Edmond"/>
    <s v="Black"/>
    <s v="Male"/>
    <n v="68"/>
    <s v="Firearms"/>
  </r>
  <r>
    <n v="84"/>
    <x v="110"/>
    <s v="1100 block of N Arlington Ave, Indianapolis, IN 46219"/>
    <s v="Matthew Turner"/>
    <s v="Black"/>
    <s v="Male"/>
    <n v="6"/>
    <s v="Firearms"/>
  </r>
  <r>
    <n v="83"/>
    <x v="111"/>
    <s v="2500 block of Village Cir W, Indianapolis, IN 46229"/>
    <s v="Jimario Williams"/>
    <s v="Black"/>
    <s v="Male"/>
    <n v="32"/>
    <s v="Stabbing"/>
  </r>
  <r>
    <n v="82"/>
    <x v="111"/>
    <s v="7100 block of Constitution Dr, Indianapolis, IN 46256"/>
    <s v="Malik Parks"/>
    <s v="Black"/>
    <s v="Male"/>
    <n v="23"/>
    <s v="Firearms"/>
  </r>
  <r>
    <n v="81"/>
    <x v="111"/>
    <s v="1900 block of E Hanna Ave, Indianapolis, IN 46227"/>
    <s v="Aurelio Rosas"/>
    <s v="Hispanic"/>
    <s v="Male"/>
    <n v="44"/>
    <s v="Firearms"/>
  </r>
  <r>
    <n v="80"/>
    <x v="112"/>
    <s v="2400 block of Beckwith Dr, Indianapolis, IN 46218"/>
    <s v="Adrian Grigley II"/>
    <s v="Black"/>
    <s v="Male"/>
    <n v="32"/>
    <s v="Firearms"/>
  </r>
  <r>
    <n v="79"/>
    <x v="113"/>
    <s v="1200 block of W Congress Ave, Indianapolis, IN 46208"/>
    <s v="Reonna Jackson"/>
    <s v="Black"/>
    <s v="Female"/>
    <n v="33"/>
    <s v="Firearms"/>
  </r>
  <r>
    <n v="78"/>
    <x v="114"/>
    <s v="5500 block of W 43rd St, Indianapolis, IN 46254"/>
    <s v="William Phillips Jr"/>
    <s v="White"/>
    <s v="Male"/>
    <n v="57"/>
    <s v="Firearms"/>
  </r>
  <r>
    <n v="77"/>
    <x v="115"/>
    <s v="8800 block of Fluvia Terrace, Indianapolis, IN 46250"/>
    <s v="Jordan Henry"/>
    <s v="White"/>
    <s v="Female"/>
    <n v="22"/>
    <s v=""/>
  </r>
  <r>
    <n v="76"/>
    <x v="116"/>
    <s v="2200 block of St Peter St, Indianapolis, IN 46203"/>
    <s v="Joseph Mormon"/>
    <s v="White"/>
    <s v="Male"/>
    <n v="46"/>
    <s v="Firearms"/>
  </r>
  <r>
    <n v="75"/>
    <x v="117"/>
    <s v="2300 block of E 34th St, Indianapolis, IN 46218"/>
    <s v="Antonio Garrett"/>
    <s v="Black"/>
    <s v="Male"/>
    <n v="34"/>
    <s v="Firearms"/>
  </r>
  <r>
    <n v="74"/>
    <x v="118"/>
    <s v="2700 block of Baltimore Ave, Indianapolis, IN 46218"/>
    <s v="Kianna Mimms"/>
    <s v="Black"/>
    <s v="Female"/>
    <n v="18"/>
    <s v="Firearms"/>
  </r>
  <r>
    <n v="73"/>
    <x v="119"/>
    <s v="3900 block of N Butler Ave, Indianapolis, IN 46226"/>
    <s v="DuVuan Love"/>
    <s v="Black"/>
    <s v="Male"/>
    <n v="18"/>
    <s v="Firearms"/>
  </r>
  <r>
    <n v="72"/>
    <x v="120"/>
    <s v="750 Riley Hospital Dr, Indianapolis, IN 46201"/>
    <s v="Joan Berry"/>
    <s v="Black"/>
    <s v="Female"/>
    <n v="41"/>
    <s v="Firearms"/>
  </r>
  <r>
    <n v="71"/>
    <x v="121"/>
    <s v="3700 block of Baltimore Ave, Indianapolis, IN 46218"/>
    <s v="Savage Trent Jones"/>
    <s v="Black"/>
    <s v="Male"/>
    <n v="35"/>
    <s v="Firearms"/>
  </r>
  <r>
    <n v="70"/>
    <x v="121"/>
    <s v="3700 block of Baltimore Ave, Indianapolis, IN 46218"/>
    <s v="Clarence January"/>
    <s v="Black"/>
    <s v="Male"/>
    <n v="34"/>
    <s v="Firearms"/>
  </r>
  <r>
    <n v="69"/>
    <x v="122"/>
    <s v="3200 block of Joey Way, Indianapolis, IN 46241"/>
    <s v="Demarcus Johnson"/>
    <s v="Black"/>
    <s v="Male"/>
    <n v="24"/>
    <s v="Firearms"/>
  </r>
  <r>
    <n v="68"/>
    <x v="123"/>
    <s v="8900 block of Mirabel Rd, Indianapolis, IN 46241"/>
    <s v="John Weisert"/>
    <s v="White"/>
    <s v="Male"/>
    <n v="74"/>
    <s v="Firearms"/>
  </r>
  <r>
    <n v="67"/>
    <x v="123"/>
    <s v="8900 block of Mirabel Rd, Indianapolis, IN 46241"/>
    <s v="Karli Smith"/>
    <s v="Black"/>
    <s v="Female"/>
    <n v="19"/>
    <s v="Firearms"/>
  </r>
  <r>
    <n v="66"/>
    <x v="123"/>
    <s v="8900 block of Mirabel Rd, Indianapolis, IN 46241"/>
    <s v="Amarjit Sekhon"/>
    <s v="Indian"/>
    <s v="Female"/>
    <n v="48"/>
    <s v="Firearms"/>
  </r>
  <r>
    <n v="65"/>
    <x v="123"/>
    <s v="8900 block of Mirabel Rd, Indianapolis, IN 46241"/>
    <s v="Jaswinder Singh"/>
    <s v="Indian"/>
    <s v="Male"/>
    <n v="68"/>
    <s v="Firearms"/>
  </r>
  <r>
    <n v="64"/>
    <x v="123"/>
    <s v="8900 block of Mirabel Rd, Indianapolis, IN 46241"/>
    <s v="Jasvinder Kaur"/>
    <s v="Indian"/>
    <s v="Female"/>
    <n v="50"/>
    <s v="Firearms"/>
  </r>
  <r>
    <n v="63"/>
    <x v="123"/>
    <s v="8900 block of Mirabel Rd, Indianapolis, IN 46241"/>
    <s v="Amarjeet Johal"/>
    <s v="Indian"/>
    <s v="Female"/>
    <n v="48"/>
    <s v="Firearms"/>
  </r>
  <r>
    <n v="62"/>
    <x v="123"/>
    <s v="8900 block of Mirabel Rd, Indianapolis, IN 46241"/>
    <s v="Samaria Blackwell"/>
    <s v="White"/>
    <s v="Female"/>
    <n v="19"/>
    <s v="Firearms"/>
  </r>
  <r>
    <n v="61"/>
    <x v="123"/>
    <s v="8900 block of Mirabel Rd, Indianapolis, IN 46241"/>
    <s v="Matthew Alexander"/>
    <s v="White"/>
    <s v="Male"/>
    <n v="32"/>
    <s v="Firearms"/>
  </r>
  <r>
    <n v="60"/>
    <x v="124"/>
    <s v="900 block of N Tuxedo St, Indianapolis, IN 46201"/>
    <s v="Demetri Swann"/>
    <s v="Black"/>
    <s v="Male"/>
    <n v="22"/>
    <s v="Firearms"/>
  </r>
  <r>
    <n v="59"/>
    <x v="125"/>
    <s v="2300 block of W 60th St, Indianapolis, IN 46228"/>
    <s v="Chrishteena Veach"/>
    <s v="White"/>
    <s v="Female"/>
    <n v="39"/>
    <s v="Blunt force"/>
  </r>
  <r>
    <n v="58"/>
    <x v="126"/>
    <s v="10500 block of E 30th St, Indianapolis, IN 46235"/>
    <s v="Marcel Chisholm"/>
    <s v="Black"/>
    <s v="Male"/>
    <n v="26"/>
    <s v="Firearms"/>
  </r>
  <r>
    <n v="57"/>
    <x v="127"/>
    <s v="3100 block of W 9th St, Indianapolis, IN 46222"/>
    <s v="Devontae Radcliffe"/>
    <s v="Black"/>
    <s v="Male"/>
    <n v="26"/>
    <s v="Firearms"/>
  </r>
  <r>
    <n v="56"/>
    <x v="128"/>
    <s v="4900 block of W 71st St, Indianapolis, IN 46268"/>
    <s v="Ryan Thomas"/>
    <s v="Black"/>
    <s v="Male"/>
    <n v="31"/>
    <s v="Firearms"/>
  </r>
  <r>
    <n v="55"/>
    <x v="129"/>
    <s v="3700 block of Rinehall Dr, Indianapolis, IN 46235"/>
    <s v="Dusty Lawrence"/>
    <s v="White"/>
    <s v="Male"/>
    <n v="30"/>
    <s v="Firearms"/>
  </r>
  <r>
    <n v="54"/>
    <x v="130"/>
    <s v="400 block of N State Ave, Indianapolis, IN 46201"/>
    <s v="Davieon Martin"/>
    <s v="Black"/>
    <s v="Male"/>
    <n v="28"/>
    <s v="Firearms"/>
  </r>
  <r>
    <n v="53"/>
    <x v="131"/>
    <s v="8100 block of E. Rawles Ave, Indianapolis, IN 46219"/>
    <s v="Hee Lee"/>
    <s v="Asian"/>
    <s v="Female"/>
    <n v="77"/>
    <s v="Stabbing"/>
  </r>
  <r>
    <n v="52"/>
    <x v="132"/>
    <s v="2200 block of Grand Prix Dr A, Indianapolis, IN 46224"/>
    <s v="Tara Smith"/>
    <s v="White"/>
    <s v="Female"/>
    <n v="33"/>
    <s v="Firearms"/>
  </r>
  <r>
    <n v="51"/>
    <x v="133"/>
    <s v="7200 block of E 82nd St, Indianapolis, IN 46256"/>
    <s v="Cody Campbell"/>
    <s v="White"/>
    <s v="Male"/>
    <n v="27"/>
    <s v="Firearms"/>
  </r>
  <r>
    <n v="50"/>
    <x v="133"/>
    <s v="2300 block of N Harding St, Indianapolis, IN 46208"/>
    <s v="Brandon Dorsey"/>
    <s v="Black"/>
    <s v="Male"/>
    <n v="20"/>
    <s v="Firearms"/>
  </r>
  <r>
    <n v="49"/>
    <x v="134"/>
    <s v="300 block of N Randolph St, Indianapolis, IN 46201"/>
    <s v="Tomeeka Brown"/>
    <s v="Black"/>
    <s v="Female"/>
    <n v="44"/>
    <s v="Firearms"/>
  </r>
  <r>
    <n v="48"/>
    <x v="134"/>
    <s v="300 block of N Randolph St, Indianapolis, IN 46201"/>
    <s v="Eve Moore"/>
    <s v="Black"/>
    <s v="Female"/>
    <n v="7"/>
    <s v="Firearms"/>
  </r>
  <r>
    <n v="47"/>
    <x v="134"/>
    <s v="300 block of N Randolph St, Indianapolis, IN 46201"/>
    <s v="Dequan Moore"/>
    <s v="Black"/>
    <s v="Male"/>
    <n v="23"/>
    <s v="Firearms"/>
  </r>
  <r>
    <n v="46"/>
    <x v="134"/>
    <s v="300 block of N Randolph St, Indianapolis, IN 46201"/>
    <s v="Anthony Johnson"/>
    <s v="Black"/>
    <s v="Male"/>
    <n v="35"/>
    <s v="Firearms"/>
  </r>
  <r>
    <n v="45"/>
    <x v="134"/>
    <s v="4400 block of Lickridge Ct, Indianapolis, IN 46237"/>
    <s v="Karen Leticia Castro Hernandez"/>
    <s v="Hispanic"/>
    <s v="Female"/>
    <n v="23"/>
    <s v="Firearms"/>
  </r>
  <r>
    <n v="44"/>
    <x v="135"/>
    <s v="2500 block of English Ave, Indianapolis, IN 46201"/>
    <s v="Brittany Burns"/>
    <s v="White"/>
    <s v="Female"/>
    <n v="31"/>
    <s v="Asphyxia"/>
  </r>
  <r>
    <n v="43"/>
    <x v="136"/>
    <s v="1800 block of Holloway Ave, Indianapolis, IN 46218"/>
    <s v="Lawrence Williams"/>
    <s v="Black"/>
    <s v="Male"/>
    <n v="33"/>
    <s v="Firearms"/>
  </r>
  <r>
    <n v="42"/>
    <x v="137"/>
    <s v="4000 block of Cordell St, Indianapolis, IN 46235"/>
    <s v="Patrice Jones"/>
    <s v="Black"/>
    <s v="Female"/>
    <n v="23"/>
    <s v="Firearms"/>
  </r>
  <r>
    <n v="41"/>
    <x v="137"/>
    <s v="4000 block of Cordell St, Indianapolis, IN 46235"/>
    <s v="Ashanti Robinson"/>
    <s v="Black"/>
    <s v="Female"/>
    <n v="21"/>
    <s v="Firearms"/>
  </r>
  <r>
    <n v="40"/>
    <x v="138"/>
    <s v="7100 block of Orinoco Ave, Indianapolis, IN 46227"/>
    <s v="John Neri Guzman"/>
    <s v="Hispanic"/>
    <s v="Male"/>
    <n v="18"/>
    <s v="Firearms"/>
  </r>
  <r>
    <n v="39"/>
    <x v="139"/>
    <s v="3900 block of Shadeland Ave, Indianapolis, IN 46226"/>
    <s v="Charles Moore"/>
    <s v="Black"/>
    <s v="Male"/>
    <n v="61"/>
    <s v="Stabbings"/>
  </r>
  <r>
    <n v="38"/>
    <x v="140"/>
    <s v="3800 block of E New York St, Indianapolis, IN 46201"/>
    <s v="Anthony Millian"/>
    <s v="Black"/>
    <s v="Male"/>
    <n v="19"/>
    <s v="Firearms"/>
  </r>
  <r>
    <n v="37"/>
    <x v="141"/>
    <s v="4900 block of Caroline Ave, Indianapolis, IN 46205"/>
    <s v="Audrey Isham"/>
    <s v="White"/>
    <s v="Female"/>
    <n v="56"/>
    <s v="Firearms"/>
  </r>
  <r>
    <n v="36"/>
    <x v="142"/>
    <s v="5600 block of W 38th St, Indianapolis, IN 46254"/>
    <s v="Eugenio Roman"/>
    <s v="White"/>
    <s v="Male"/>
    <n v="52"/>
    <s v="Firearms"/>
  </r>
  <r>
    <n v="35"/>
    <x v="101"/>
    <s v="1200 block of N Kealing Ave, Indianapolis, IN 46201"/>
    <s v="Santiago Prado"/>
    <s v="Hispanic"/>
    <s v="Male"/>
    <n v="24"/>
    <s v="Firearms"/>
  </r>
  <r>
    <n v="34"/>
    <x v="143"/>
    <s v="440 block of N Walcott St, Indianapolis, IN 46201"/>
    <s v="Jordan Woods"/>
    <s v="White"/>
    <s v="Male"/>
    <n v="18"/>
    <s v="Firearms"/>
  </r>
  <r>
    <n v="33"/>
    <x v="144"/>
    <s v="7000 block of Graham Rd, Indianapolis, IN 46220"/>
    <s v="Jesus Medrano"/>
    <s v="Hispanic"/>
    <s v="Male"/>
    <n v="23"/>
    <s v="Firearms"/>
  </r>
  <r>
    <n v="32"/>
    <x v="145"/>
    <s v="900 block of N Tuxedo St, Indianapolis, IN 46201"/>
    <s v="Billy Bowman"/>
    <s v="Black"/>
    <s v="Male"/>
    <n v="45"/>
    <s v="Firearms"/>
  </r>
  <r>
    <n v="31"/>
    <x v="145"/>
    <s v="8700 block of Bel Air Dr, Indianapolis, IN 46226"/>
    <s v="Erick Douglas"/>
    <s v="Black"/>
    <s v="Male"/>
    <n v="27"/>
    <s v="Firearms"/>
  </r>
  <r>
    <n v="30"/>
    <x v="146"/>
    <s v="3800 block of E 38th St, Indianapolis, IN 46218"/>
    <s v="Michelle Spaulding"/>
    <s v="Black"/>
    <s v="Female"/>
    <n v="30"/>
    <s v="Firearms"/>
  </r>
  <r>
    <n v="29"/>
    <x v="146"/>
    <s v="2100 block of Westbrook Ave, Indianapolis, IN 46241"/>
    <s v="Ladon Perry"/>
    <s v="Black"/>
    <s v="Male"/>
    <n v="27"/>
    <s v="Firearms"/>
  </r>
  <r>
    <n v="28"/>
    <x v="147"/>
    <s v="N Post Rd &amp; 30th St, Indianapolis, IN 46229"/>
    <s v="Vivian Clark"/>
    <s v="Black"/>
    <s v="Female"/>
    <n v="33"/>
    <s v="Firearms"/>
  </r>
  <r>
    <n v="27"/>
    <x v="148"/>
    <s v="1000 block of Hardin Blvd, Indianapolis, IN 46241"/>
    <s v="Donna Howes"/>
    <s v="White"/>
    <s v="Female"/>
    <n v="54"/>
    <s v="Firearms"/>
  </r>
  <r>
    <n v="26"/>
    <x v="148"/>
    <s v="9400 block of E Washington St, Indianapolis, IN 46229"/>
    <s v="De'Andre Anderson Jr"/>
    <s v="Black"/>
    <s v="Male"/>
    <n v="31"/>
    <s v="Firearms"/>
  </r>
  <r>
    <n v="25"/>
    <x v="149"/>
    <s v="8000 block of Meadow Ln, Indianapolis, IN 46227"/>
    <s v="Janet Thomas"/>
    <s v="White"/>
    <s v="Female"/>
    <n v="72"/>
    <s v="Firearms"/>
  </r>
  <r>
    <n v="24"/>
    <x v="150"/>
    <s v="6800 block of Mimosa Ln, Indianapolis, IN 46259"/>
    <s v="Karen Galvez Hernandez"/>
    <s v="Hispanic"/>
    <s v="Female"/>
    <n v="24"/>
    <s v="Firearms"/>
  </r>
  <r>
    <n v="23"/>
    <x v="151"/>
    <s v="4000 block of Stratford Ave, Indianapolis, IN 46201"/>
    <s v="James Goliday Jr."/>
    <s v="Black"/>
    <s v="Male"/>
    <n v="46"/>
    <s v="Firearms"/>
  </r>
  <r>
    <n v="22"/>
    <x v="152"/>
    <s v="7100 block of Kingswood Ct, Indianapolis, IN 46256"/>
    <s v="Bradley Dunaway"/>
    <s v="White"/>
    <s v="Male"/>
    <n v="1"/>
    <s v="Blunt force"/>
  </r>
  <r>
    <n v="21"/>
    <x v="144"/>
    <s v="11200 block of Redskin Pl, Indianapolis, IN 46235"/>
    <s v="Derell Brown"/>
    <s v="Black"/>
    <s v="Male"/>
    <n v="25"/>
    <s v="Firearms"/>
  </r>
  <r>
    <n v="20"/>
    <x v="144"/>
    <s v="Adams Street, Indianapolis, IN"/>
    <s v="&quot;Baby&quot; Hawkins"/>
    <s v="Black"/>
    <s v="Male"/>
    <n v="0"/>
    <s v=""/>
  </r>
  <r>
    <n v="19"/>
    <x v="144"/>
    <s v="3500 block of Adams Street, Indianapolis, IN"/>
    <s v="Kiara Hawkins"/>
    <s v="Black"/>
    <s v="Female"/>
    <n v="19"/>
    <s v="Firearms"/>
  </r>
  <r>
    <n v="18"/>
    <x v="144"/>
    <s v="3500 block Adams St, Indianapolis, IN 46218"/>
    <s v="Rita Childs"/>
    <s v="Black"/>
    <s v="Female"/>
    <n v="13"/>
    <s v="Firearms"/>
  </r>
  <r>
    <n v="17"/>
    <x v="144"/>
    <s v="3500 block of Adams St, Indianapolis, IN 46218"/>
    <s v="Elijah Childs"/>
    <s v="Black"/>
    <s v="Male"/>
    <n v="18"/>
    <s v="Firearms"/>
  </r>
  <r>
    <n v="16"/>
    <x v="144"/>
    <s v="3500 block of Adams St, Indianapolis, IN 46218"/>
    <s v="Raymond Childs"/>
    <s v="Black"/>
    <s v="Male"/>
    <n v="42"/>
    <s v="Firearms"/>
  </r>
  <r>
    <n v="15"/>
    <x v="144"/>
    <s v="3500 block of Adams St, Indianapolis, IN 46218"/>
    <s v="Kezzie Childs"/>
    <s v="Black"/>
    <s v="Female"/>
    <n v="42"/>
    <s v="Firearms"/>
  </r>
  <r>
    <n v="14"/>
    <x v="153"/>
    <s v="200 block of N Shortridge Rd, Indianapolis, IN 46219"/>
    <s v="DaQuan Smith"/>
    <s v="Black"/>
    <s v="Male"/>
    <n v="27"/>
    <s v="Firearms"/>
  </r>
  <r>
    <n v="13"/>
    <x v="154"/>
    <s v="6700 block of E 32nd St, Indianapolis, IN 46226"/>
    <s v="Justin Laster"/>
    <s v="Black"/>
    <s v="Male"/>
    <n v="42"/>
    <s v="Firearms"/>
  </r>
  <r>
    <n v="12"/>
    <x v="155"/>
    <s v="8200 block of S Meridian St, Indianapolis, IN 46217"/>
    <s v="Cung Cem"/>
    <s v="Asian"/>
    <s v="Asian"/>
    <n v="19"/>
    <s v="Firearms"/>
  </r>
  <r>
    <n v="11"/>
    <x v="155"/>
    <s v="2900 block of S Keystone Ave, Indianapolis, IN 46203"/>
    <s v="Justin White"/>
    <s v="Black"/>
    <s v="Male"/>
    <n v="29"/>
    <s v="Firearms"/>
  </r>
  <r>
    <n v="10"/>
    <x v="156"/>
    <s v="3900 block of Hoyt Ave, Indianapolis, IN 46203"/>
    <s v="Charlie Siders"/>
    <s v="White"/>
    <s v="Male"/>
    <n v="20"/>
    <s v="Firearms"/>
  </r>
  <r>
    <n v="9"/>
    <x v="157"/>
    <s v="3900 block of N Pasadena St, Indianapolis, IN 46226"/>
    <s v="Austin Smith"/>
    <s v="White"/>
    <s v="Male"/>
    <n v="23"/>
    <s v="Firearms"/>
  </r>
  <r>
    <n v="8"/>
    <x v="157"/>
    <s v="3900 block of N Pasadena St, Indianapolis, IN 46226"/>
    <s v="Melissa Smith"/>
    <s v="White"/>
    <s v="Female"/>
    <n v="51"/>
    <s v="Firearms"/>
  </r>
  <r>
    <n v="7"/>
    <x v="157"/>
    <s v="4000 block of Stratford Ct, Indianapolis, IN 46235"/>
    <s v="Jerrell Moten"/>
    <s v="Black"/>
    <s v="Male"/>
    <n v="28"/>
    <s v="Firearms"/>
  </r>
  <r>
    <n v="6"/>
    <x v="157"/>
    <s v="2300 block of Hillside Ave, Indianapolis, IN 46218"/>
    <s v="Johnny Purchase"/>
    <s v="Black"/>
    <s v="Male"/>
    <n v="60"/>
    <s v="Firearms"/>
  </r>
  <r>
    <n v="5"/>
    <x v="157"/>
    <s v="3900 block of Boulevard Pl, Indianapolis, IN 46208"/>
    <s v="Ashley Bell"/>
    <s v="Black"/>
    <s v="Female"/>
    <n v="32"/>
    <s v="Firearms"/>
  </r>
  <r>
    <n v="4"/>
    <x v="158"/>
    <s v="2100 block of N Spencer Ave, Indianapolis, IN 46218"/>
    <s v="James Lewis"/>
    <s v="Black"/>
    <s v="Male"/>
    <n v="56"/>
    <s v="Firearms"/>
  </r>
  <r>
    <n v="3"/>
    <x v="159"/>
    <s v="2000 block of W Coil St, Indianapolis, IN 46260"/>
    <s v="James Greenberg"/>
    <s v="White"/>
    <s v="Male"/>
    <n v="35"/>
    <s v="Firearms"/>
  </r>
  <r>
    <n v="2"/>
    <x v="160"/>
    <s v="2000 block of N Alabama St, Indianapolis, IN 46202"/>
    <s v="Russell Peed"/>
    <s v="White"/>
    <s v="Male"/>
    <n v="72"/>
    <s v="Firearms"/>
  </r>
  <r>
    <n v="1"/>
    <x v="161"/>
    <s v="9300 block of Norcross Ct, Indianapolis, IN 46260"/>
    <s v="James Anderson Sr"/>
    <s v="Black"/>
    <s v="Male"/>
    <n v="62"/>
    <s v="Firearm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EA5748-8021-F34F-8BC8-42A023630F5B}" name="PivotTable8" cacheId="1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Incident Date">
  <location ref="K3:L33" firstHeaderRow="1" firstDataRow="1" firstDataCol="1"/>
  <pivotFields count="18">
    <pivotField showAll="0"/>
    <pivotField showAll="0"/>
    <pivotField dataField="1" showAll="0"/>
    <pivotField axis="axisRow" numFmtId="22" showAll="0" sortType="descending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m="1" x="29"/>
        <item x="2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9"/>
    </i>
    <i t="grand">
      <x/>
    </i>
  </rowItems>
  <colItems count="1">
    <i/>
  </colItems>
  <dataFields count="1">
    <dataField name="Count of Incidents" fld="2" subtotal="count" baseField="0" baseItem="0"/>
  </dataFields>
  <formats count="12">
    <format dxfId="264">
      <pivotArea type="all" dataOnly="0" outline="0" fieldPosition="0"/>
    </format>
    <format dxfId="263">
      <pivotArea outline="0" collapsedLevelsAreSubtotals="1" fieldPosition="0"/>
    </format>
    <format dxfId="262">
      <pivotArea field="3" type="button" dataOnly="0" labelOnly="1" outline="0" axis="axisRow" fieldPosition="0"/>
    </format>
    <format dxfId="261">
      <pivotArea dataOnly="0" labelOnly="1" fieldPosition="0">
        <references count="1">
          <reference field="3" count="0"/>
        </references>
      </pivotArea>
    </format>
    <format dxfId="260">
      <pivotArea dataOnly="0" labelOnly="1" grandRow="1" outline="0" fieldPosition="0"/>
    </format>
    <format dxfId="259">
      <pivotArea dataOnly="0" labelOnly="1" outline="0" axis="axisValues" fieldPosition="0"/>
    </format>
    <format dxfId="258">
      <pivotArea field="3" type="button" dataOnly="0" labelOnly="1" outline="0" axis="axisRow" fieldPosition="0"/>
    </format>
    <format dxfId="257">
      <pivotArea dataOnly="0" labelOnly="1" fieldPosition="0">
        <references count="1">
          <reference field="3" count="0"/>
        </references>
      </pivotArea>
    </format>
    <format dxfId="256">
      <pivotArea dataOnly="0" labelOnly="1" grandRow="1" outline="0" fieldPosition="0"/>
    </format>
    <format dxfId="255">
      <pivotArea outline="0" collapsedLevelsAreSubtotals="1" fieldPosition="0"/>
    </format>
    <format dxfId="254">
      <pivotArea dataOnly="0" labelOnly="1" outline="0" axis="axisValues" fieldPosition="0"/>
    </format>
    <format dxfId="25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448709-618C-EA43-BF74-A94D7138FBA8}" name="PivotTable6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Incident Date">
  <location ref="M3:N9" firstHeaderRow="1" firstDataRow="1" firstDataCol="1"/>
  <pivotFields count="13">
    <pivotField axis="axisRow" numFmtId="22" showAll="0" sortType="descending">
      <items count="6">
        <item x="0"/>
        <item x="1"/>
        <item x="2"/>
        <item x="3"/>
        <item x="4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Incidents" fld="1" subtotal="count" baseField="0" baseItem="0"/>
  </dataFields>
  <formats count="15">
    <format dxfId="279">
      <pivotArea type="all" dataOnly="0" outline="0" fieldPosition="0"/>
    </format>
    <format dxfId="278">
      <pivotArea outline="0" collapsedLevelsAreSubtotals="1" fieldPosition="0"/>
    </format>
    <format dxfId="277">
      <pivotArea field="0" type="button" dataOnly="0" labelOnly="1" outline="0" axis="axisRow" fieldPosition="0"/>
    </format>
    <format dxfId="276">
      <pivotArea dataOnly="0" labelOnly="1" fieldPosition="0">
        <references count="1">
          <reference field="0" count="0"/>
        </references>
      </pivotArea>
    </format>
    <format dxfId="275">
      <pivotArea dataOnly="0" labelOnly="1" grandRow="1" outline="0" fieldPosition="0"/>
    </format>
    <format dxfId="274">
      <pivotArea dataOnly="0" labelOnly="1" outline="0" axis="axisValues" fieldPosition="0"/>
    </format>
    <format dxfId="273">
      <pivotArea field="0" type="button" dataOnly="0" labelOnly="1" outline="0" axis="axisRow" fieldPosition="0"/>
    </format>
    <format dxfId="272">
      <pivotArea dataOnly="0" labelOnly="1" fieldPosition="0">
        <references count="1">
          <reference field="0" count="0"/>
        </references>
      </pivotArea>
    </format>
    <format dxfId="271">
      <pivotArea field="0" type="button" dataOnly="0" labelOnly="1" outline="0" axis="axisRow" fieldPosition="0"/>
    </format>
    <format dxfId="270">
      <pivotArea dataOnly="0" labelOnly="1" fieldPosition="0">
        <references count="1">
          <reference field="0" count="0"/>
        </references>
      </pivotArea>
    </format>
    <format dxfId="269">
      <pivotArea dataOnly="0" labelOnly="1" grandRow="1" outline="0" fieldPosition="0"/>
    </format>
    <format dxfId="268">
      <pivotArea dataOnly="0" labelOnly="1" grandRow="1" outline="0" fieldPosition="0"/>
    </format>
    <format dxfId="267">
      <pivotArea outline="0" collapsedLevelsAreSubtotals="1" fieldPosition="0"/>
    </format>
    <format dxfId="266">
      <pivotArea dataOnly="0" labelOnly="1" outline="0" axis="axisValues" fieldPosition="0"/>
    </format>
    <format dxfId="26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1937BD-4D23-764A-92BC-AF21FCC497CD}" name="PivotTable3" cacheId="1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Incident Date">
  <location ref="I3:J10" firstHeaderRow="1" firstDataRow="1" firstDataCol="1"/>
  <pivotFields count="22">
    <pivotField axis="axisRow" numFmtId="22" showAll="0" sortType="descending">
      <items count="7">
        <item x="0"/>
        <item x="1"/>
        <item x="2"/>
        <item x="3"/>
        <item x="4"/>
        <item x="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Incidents" fld="1" subtotal="count" baseField="0" baseItem="0"/>
  </dataFields>
  <formats count="15">
    <format dxfId="294">
      <pivotArea type="all" dataOnly="0" outline="0" fieldPosition="0"/>
    </format>
    <format dxfId="293">
      <pivotArea outline="0" collapsedLevelsAreSubtotals="1" fieldPosition="0"/>
    </format>
    <format dxfId="292">
      <pivotArea field="0" type="button" dataOnly="0" labelOnly="1" outline="0" axis="axisRow" fieldPosition="0"/>
    </format>
    <format dxfId="291">
      <pivotArea dataOnly="0" labelOnly="1" fieldPosition="0">
        <references count="1">
          <reference field="0" count="0"/>
        </references>
      </pivotArea>
    </format>
    <format dxfId="290">
      <pivotArea dataOnly="0" labelOnly="1" grandRow="1" outline="0" fieldPosition="0"/>
    </format>
    <format dxfId="289">
      <pivotArea dataOnly="0" labelOnly="1" outline="0" axis="axisValues" fieldPosition="0"/>
    </format>
    <format dxfId="288">
      <pivotArea field="0" type="button" dataOnly="0" labelOnly="1" outline="0" axis="axisRow" fieldPosition="0"/>
    </format>
    <format dxfId="287">
      <pivotArea dataOnly="0" labelOnly="1" fieldPosition="0">
        <references count="1">
          <reference field="0" count="0"/>
        </references>
      </pivotArea>
    </format>
    <format dxfId="286">
      <pivotArea field="0" type="button" dataOnly="0" labelOnly="1" outline="0" axis="axisRow" fieldPosition="0"/>
    </format>
    <format dxfId="285">
      <pivotArea dataOnly="0" labelOnly="1" fieldPosition="0">
        <references count="1">
          <reference field="0" count="0"/>
        </references>
      </pivotArea>
    </format>
    <format dxfId="284">
      <pivotArea dataOnly="0" labelOnly="1" grandRow="1" outline="0" fieldPosition="0"/>
    </format>
    <format dxfId="283">
      <pivotArea dataOnly="0" labelOnly="1" grandRow="1" outline="0" fieldPosition="0"/>
    </format>
    <format dxfId="282">
      <pivotArea outline="0" collapsedLevelsAreSubtotals="1" fieldPosition="0"/>
    </format>
    <format dxfId="281">
      <pivotArea dataOnly="0" labelOnly="1" outline="0" axis="axisValues" fieldPosition="0"/>
    </format>
    <format dxfId="28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82CC9B-A776-2241-8535-3BE08D2CCBD3}" name="Baltimore, MD" cacheId="1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 rowHeaderCaption="Incident Date">
  <location ref="K3:L331" firstHeaderRow="1" firstDataRow="1" firstDataCol="1"/>
  <pivotFields count="18">
    <pivotField showAll="0"/>
    <pivotField showAll="0"/>
    <pivotField dataField="1" showAll="0"/>
    <pivotField axis="axisRow" numFmtId="22" showAll="0" sortType="descending">
      <items count="3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3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 t="grand">
      <x/>
    </i>
  </rowItems>
  <colItems count="1">
    <i/>
  </colItems>
  <dataFields count="1">
    <dataField name="Count of Incidents" fld="2" subtotal="count" baseField="0" baseItem="0"/>
  </dataFields>
  <formats count="12">
    <format dxfId="123">
      <pivotArea type="all" dataOnly="0" outline="0" fieldPosition="0"/>
    </format>
    <format dxfId="122">
      <pivotArea outline="0" collapsedLevelsAreSubtotals="1" fieldPosition="0"/>
    </format>
    <format dxfId="121">
      <pivotArea field="3" type="button" dataOnly="0" labelOnly="1" outline="0" axis="axisRow" fieldPosition="0"/>
    </format>
    <format dxfId="120">
      <pivotArea dataOnly="0" labelOnly="1" fieldPosition="0">
        <references count="1">
          <reference field="3" count="0"/>
        </references>
      </pivotArea>
    </format>
    <format dxfId="119">
      <pivotArea dataOnly="0" labelOnly="1" grandRow="1" outline="0" fieldPosition="0"/>
    </format>
    <format dxfId="118">
      <pivotArea dataOnly="0" labelOnly="1" outline="0" axis="axisValues" fieldPosition="0"/>
    </format>
    <format dxfId="117">
      <pivotArea field="3" type="button" dataOnly="0" labelOnly="1" outline="0" axis="axisRow" fieldPosition="0"/>
    </format>
    <format dxfId="116">
      <pivotArea dataOnly="0" labelOnly="1" fieldPosition="0">
        <references count="1">
          <reference field="3" count="0"/>
        </references>
      </pivotArea>
    </format>
    <format dxfId="115">
      <pivotArea dataOnly="0" labelOnly="1" grandRow="1" outline="0" fieldPosition="0"/>
    </format>
    <format dxfId="114">
      <pivotArea outline="0" collapsedLevelsAreSubtotals="1" fieldPosition="0"/>
    </format>
    <format dxfId="113">
      <pivotArea dataOnly="0" labelOnly="1" outline="0" axis="axisValues" fieldPosition="0"/>
    </format>
    <format dxfId="11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81D119-997D-B14A-B83B-58094C1DDCFC}" name="Little Rock, AR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Incident Date">
  <location ref="M3:N65" firstHeaderRow="1" firstDataRow="1" firstDataCol="1"/>
  <pivotFields count="13">
    <pivotField axis="axisRow" numFmtId="22" showAll="0" sortType="descending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5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6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 t="grand">
      <x/>
    </i>
  </rowItems>
  <colItems count="1">
    <i/>
  </colItems>
  <dataFields count="1">
    <dataField name="Count of Incidents" fld="1" subtotal="count" baseField="0" baseItem="0"/>
  </dataFields>
  <formats count="15">
    <format dxfId="138">
      <pivotArea type="all" dataOnly="0" outline="0" fieldPosition="0"/>
    </format>
    <format dxfId="137">
      <pivotArea outline="0" collapsedLevelsAreSubtotals="1" fieldPosition="0"/>
    </format>
    <format dxfId="136">
      <pivotArea field="0" type="button" dataOnly="0" labelOnly="1" outline="0" axis="axisRow" fieldPosition="0"/>
    </format>
    <format dxfId="135">
      <pivotArea dataOnly="0" labelOnly="1" fieldPosition="0">
        <references count="1">
          <reference field="0" count="0"/>
        </references>
      </pivotArea>
    </format>
    <format dxfId="134">
      <pivotArea dataOnly="0" labelOnly="1" grandRow="1" outline="0" fieldPosition="0"/>
    </format>
    <format dxfId="133">
      <pivotArea dataOnly="0" labelOnly="1" outline="0" axis="axisValues" fieldPosition="0"/>
    </format>
    <format dxfId="132">
      <pivotArea field="0" type="button" dataOnly="0" labelOnly="1" outline="0" axis="axisRow" fieldPosition="0"/>
    </format>
    <format dxfId="131">
      <pivotArea dataOnly="0" labelOnly="1" fieldPosition="0">
        <references count="1">
          <reference field="0" count="0"/>
        </references>
      </pivotArea>
    </format>
    <format dxfId="130">
      <pivotArea field="0" type="button" dataOnly="0" labelOnly="1" outline="0" axis="axisRow" fieldPosition="0"/>
    </format>
    <format dxfId="129">
      <pivotArea dataOnly="0" labelOnly="1" fieldPosition="0">
        <references count="1">
          <reference field="0" count="0"/>
        </references>
      </pivotArea>
    </format>
    <format dxfId="128">
      <pivotArea dataOnly="0" labelOnly="1" grandRow="1" outline="0" fieldPosition="0"/>
    </format>
    <format dxfId="127">
      <pivotArea dataOnly="0" labelOnly="1" grandRow="1" outline="0" fieldPosition="0"/>
    </format>
    <format dxfId="126">
      <pivotArea outline="0" collapsedLevelsAreSubtotals="1" fieldPosition="0"/>
    </format>
    <format dxfId="125">
      <pivotArea dataOnly="0" labelOnly="1" outline="0" axis="axisValues" fieldPosition="0"/>
    </format>
    <format dxfId="12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17A689-E4CD-8B41-800A-17E72D717F28}" name="Houston, TX" cacheId="2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Incident Date">
  <location ref="A3:B257" firstHeaderRow="1" firstDataRow="1" firstDataCol="1"/>
  <pivotFields count="15">
    <pivotField showAll="0"/>
    <pivotField dataField="1" showAll="0"/>
    <pivotField axis="axisRow" numFmtId="14" showAll="0" sortType="descending">
      <items count="2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2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 t="grand">
      <x/>
    </i>
  </rowItems>
  <colItems count="1">
    <i/>
  </colItems>
  <dataFields count="1">
    <dataField name="Count of Incident" fld="1" subtotal="count" baseField="0" baseItem="0"/>
  </dataFields>
  <formats count="30">
    <format dxfId="168">
      <pivotArea type="all" dataOnly="0" outline="0" fieldPosition="0"/>
    </format>
    <format dxfId="167">
      <pivotArea outline="0" collapsedLevelsAreSubtotals="1" fieldPosition="0"/>
    </format>
    <format dxfId="166">
      <pivotArea field="2" type="button" dataOnly="0" labelOnly="1" outline="0" axis="axisRow" fieldPosition="0"/>
    </format>
    <format dxfId="165">
      <pivotArea dataOnly="0" labelOnly="1" fieldPosition="0">
        <references count="1">
          <reference field="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64">
      <pivotArea dataOnly="0" labelOnly="1" fieldPosition="0">
        <references count="1">
          <reference field="2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63">
      <pivotArea dataOnly="0" labelOnly="1" fieldPosition="0">
        <references count="1">
          <reference field="2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62">
      <pivotArea dataOnly="0" labelOnly="1" fieldPosition="0">
        <references count="1">
          <reference field="2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61">
      <pivotArea dataOnly="0" labelOnly="1" fieldPosition="0">
        <references count="1">
          <reference field="2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60">
      <pivotArea dataOnly="0" labelOnly="1" fieldPosition="0">
        <references count="1">
          <reference field="2" count="3">
            <x v="250"/>
            <x v="251"/>
            <x v="252"/>
          </reference>
        </references>
      </pivotArea>
    </format>
    <format dxfId="159">
      <pivotArea dataOnly="0" labelOnly="1" grandRow="1" outline="0" fieldPosition="0"/>
    </format>
    <format dxfId="158">
      <pivotArea dataOnly="0" labelOnly="1" outline="0" axis="axisValues" fieldPosition="0"/>
    </format>
    <format dxfId="157">
      <pivotArea field="2" type="button" dataOnly="0" labelOnly="1" outline="0" axis="axisRow" fieldPosition="0"/>
    </format>
    <format dxfId="156">
      <pivotArea dataOnly="0" labelOnly="1" fieldPosition="0">
        <references count="1">
          <reference field="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55">
      <pivotArea dataOnly="0" labelOnly="1" fieldPosition="0">
        <references count="1">
          <reference field="2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54">
      <pivotArea dataOnly="0" labelOnly="1" fieldPosition="0">
        <references count="1">
          <reference field="2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53">
      <pivotArea dataOnly="0" labelOnly="1" fieldPosition="0">
        <references count="1">
          <reference field="2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52">
      <pivotArea dataOnly="0" labelOnly="1" fieldPosition="0">
        <references count="1">
          <reference field="2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51">
      <pivotArea dataOnly="0" labelOnly="1" fieldPosition="0">
        <references count="1">
          <reference field="2" count="3">
            <x v="250"/>
            <x v="251"/>
            <x v="252"/>
          </reference>
        </references>
      </pivotArea>
    </format>
    <format dxfId="150">
      <pivotArea field="2" type="button" dataOnly="0" labelOnly="1" outline="0" axis="axisRow" fieldPosition="0"/>
    </format>
    <format dxfId="149">
      <pivotArea dataOnly="0" labelOnly="1" fieldPosition="0">
        <references count="1">
          <reference field="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48">
      <pivotArea dataOnly="0" labelOnly="1" fieldPosition="0">
        <references count="1">
          <reference field="2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47">
      <pivotArea dataOnly="0" labelOnly="1" fieldPosition="0">
        <references count="1">
          <reference field="2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46">
      <pivotArea dataOnly="0" labelOnly="1" fieldPosition="0">
        <references count="1">
          <reference field="2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45">
      <pivotArea dataOnly="0" labelOnly="1" fieldPosition="0">
        <references count="1">
          <reference field="2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44">
      <pivotArea dataOnly="0" labelOnly="1" fieldPosition="0">
        <references count="1">
          <reference field="2" count="3">
            <x v="250"/>
            <x v="251"/>
            <x v="252"/>
          </reference>
        </references>
      </pivotArea>
    </format>
    <format dxfId="143">
      <pivotArea dataOnly="0" labelOnly="1" grandRow="1" outline="0" fieldPosition="0"/>
    </format>
    <format dxfId="142">
      <pivotArea dataOnly="0" labelOnly="1" grandRow="1" outline="0" fieldPosition="0"/>
    </format>
    <format dxfId="141">
      <pivotArea outline="0" collapsedLevelsAreSubtotals="1" fieldPosition="0"/>
    </format>
    <format dxfId="140">
      <pivotArea dataOnly="0" labelOnly="1" outline="0" axis="axisValues" fieldPosition="0"/>
    </format>
    <format dxfId="13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3949F5-D694-5243-8E6A-AB83CA6ACDDD}" name="Indianapolis, IN" cacheId="3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Incident Date">
  <location ref="E3:F166" firstHeaderRow="1" firstDataRow="1" firstDataCol="1"/>
  <pivotFields count="8">
    <pivotField dataField="1" showAll="0"/>
    <pivotField axis="axisRow" numFmtId="14" showAll="0" sortType="descending">
      <items count="1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2"/>
        <item x="21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4"/>
        <item x="45"/>
        <item x="46"/>
        <item x="47"/>
        <item x="43"/>
        <item x="48"/>
        <item x="50"/>
        <item x="49"/>
        <item x="51"/>
        <item x="52"/>
        <item x="53"/>
        <item x="55"/>
        <item x="54"/>
        <item x="57"/>
        <item x="58"/>
        <item x="56"/>
        <item x="60"/>
        <item x="61"/>
        <item x="62"/>
        <item x="63"/>
        <item x="64"/>
        <item x="59"/>
        <item x="65"/>
        <item x="66"/>
        <item x="68"/>
        <item x="69"/>
        <item x="70"/>
        <item x="71"/>
        <item x="72"/>
        <item x="73"/>
        <item x="74"/>
        <item x="75"/>
        <item x="67"/>
        <item x="77"/>
        <item x="79"/>
        <item x="80"/>
        <item x="81"/>
        <item x="76"/>
        <item x="82"/>
        <item x="84"/>
        <item x="85"/>
        <item x="87"/>
        <item x="88"/>
        <item x="86"/>
        <item x="83"/>
        <item x="89"/>
        <item x="90"/>
        <item x="91"/>
        <item x="92"/>
        <item x="93"/>
        <item x="94"/>
        <item x="95"/>
        <item x="96"/>
        <item x="97"/>
        <item x="78"/>
        <item x="98"/>
        <item x="100"/>
        <item x="99"/>
        <item x="102"/>
        <item x="103"/>
        <item x="104"/>
        <item x="106"/>
        <item x="105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3"/>
        <item x="134"/>
        <item x="136"/>
        <item x="137"/>
        <item x="138"/>
        <item x="139"/>
        <item x="140"/>
        <item x="141"/>
        <item x="142"/>
        <item x="101"/>
        <item x="143"/>
        <item x="145"/>
        <item x="146"/>
        <item x="147"/>
        <item x="148"/>
        <item x="149"/>
        <item x="150"/>
        <item x="151"/>
        <item x="152"/>
        <item x="144"/>
        <item x="153"/>
        <item x="154"/>
        <item x="155"/>
        <item x="156"/>
        <item x="157"/>
        <item x="158"/>
        <item x="159"/>
        <item x="160"/>
        <item x="161"/>
        <item x="132"/>
        <item x="135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"/>
  </rowFields>
  <rowItems count="16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 t="grand">
      <x/>
    </i>
  </rowItems>
  <colItems count="1">
    <i/>
  </colItems>
  <dataFields count="1">
    <dataField name="Count of Incidents" fld="0" subtotal="count" baseField="0" baseItem="0"/>
  </dataFields>
  <formats count="15">
    <format dxfId="183">
      <pivotArea type="all" dataOnly="0" outline="0" fieldPosition="0"/>
    </format>
    <format dxfId="182">
      <pivotArea outline="0" collapsedLevelsAreSubtotals="1" fieldPosition="0"/>
    </format>
    <format dxfId="181">
      <pivotArea field="1" type="button" dataOnly="0" labelOnly="1" outline="0" axis="axisRow" fieldPosition="0"/>
    </format>
    <format dxfId="180">
      <pivotArea dataOnly="0" labelOnly="1" fieldPosition="0">
        <references count="1">
          <reference field="1" count="0"/>
        </references>
      </pivotArea>
    </format>
    <format dxfId="179">
      <pivotArea dataOnly="0" labelOnly="1" grandRow="1" outline="0" fieldPosition="0"/>
    </format>
    <format dxfId="178">
      <pivotArea dataOnly="0" labelOnly="1" outline="0" axis="axisValues" fieldPosition="0"/>
    </format>
    <format dxfId="177">
      <pivotArea field="1" type="button" dataOnly="0" labelOnly="1" outline="0" axis="axisRow" fieldPosition="0"/>
    </format>
    <format dxfId="176">
      <pivotArea dataOnly="0" labelOnly="1" fieldPosition="0">
        <references count="1">
          <reference field="1" count="0"/>
        </references>
      </pivotArea>
    </format>
    <format dxfId="175">
      <pivotArea field="1" type="button" dataOnly="0" labelOnly="1" outline="0" axis="axisRow" fieldPosition="0"/>
    </format>
    <format dxfId="174">
      <pivotArea dataOnly="0" labelOnly="1" fieldPosition="0">
        <references count="1">
          <reference field="1" count="0"/>
        </references>
      </pivotArea>
    </format>
    <format dxfId="173">
      <pivotArea dataOnly="0" labelOnly="1" grandRow="1" outline="0" fieldPosition="0"/>
    </format>
    <format dxfId="172">
      <pivotArea dataOnly="0" labelOnly="1" grandRow="1" outline="0" fieldPosition="0"/>
    </format>
    <format dxfId="171">
      <pivotArea outline="0" collapsedLevelsAreSubtotals="1" fieldPosition="0"/>
    </format>
    <format dxfId="170">
      <pivotArea dataOnly="0" labelOnly="1" outline="0" axis="axisValues" fieldPosition="0"/>
    </format>
    <format dxfId="16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429704-2A5F-0F4C-B9B2-0824A6BA46FD}" name="Jacksonville, FL" cacheId="2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Incident Date">
  <location ref="I3:J98" firstHeaderRow="1" firstDataRow="1" firstDataCol="1"/>
  <pivotFields count="22">
    <pivotField axis="axisRow" numFmtId="22" showAll="0" sortType="descending">
      <items count="9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9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 t="grand">
      <x/>
    </i>
  </rowItems>
  <colItems count="1">
    <i/>
  </colItems>
  <dataFields count="1">
    <dataField name="Count of Incidents" fld="1" subtotal="count" baseField="0" baseItem="0"/>
  </dataFields>
  <formats count="15">
    <format dxfId="198">
      <pivotArea type="all" dataOnly="0" outline="0" fieldPosition="0"/>
    </format>
    <format dxfId="197">
      <pivotArea outline="0" collapsedLevelsAreSubtotals="1" fieldPosition="0"/>
    </format>
    <format dxfId="196">
      <pivotArea field="0" type="button" dataOnly="0" labelOnly="1" outline="0" axis="axisRow" fieldPosition="0"/>
    </format>
    <format dxfId="195">
      <pivotArea dataOnly="0" labelOnly="1" fieldPosition="0">
        <references count="1">
          <reference field="0" count="0"/>
        </references>
      </pivotArea>
    </format>
    <format dxfId="194">
      <pivotArea dataOnly="0" labelOnly="1" grandRow="1" outline="0" fieldPosition="0"/>
    </format>
    <format dxfId="193">
      <pivotArea dataOnly="0" labelOnly="1" outline="0" axis="axisValues" fieldPosition="0"/>
    </format>
    <format dxfId="192">
      <pivotArea field="0" type="button" dataOnly="0" labelOnly="1" outline="0" axis="axisRow" fieldPosition="0"/>
    </format>
    <format dxfId="191">
      <pivotArea dataOnly="0" labelOnly="1" fieldPosition="0">
        <references count="1">
          <reference field="0" count="0"/>
        </references>
      </pivotArea>
    </format>
    <format dxfId="190">
      <pivotArea field="0" type="button" dataOnly="0" labelOnly="1" outline="0" axis="axisRow" fieldPosition="0"/>
    </format>
    <format dxfId="189">
      <pivotArea dataOnly="0" labelOnly="1" fieldPosition="0">
        <references count="1">
          <reference field="0" count="0"/>
        </references>
      </pivotArea>
    </format>
    <format dxfId="188">
      <pivotArea dataOnly="0" labelOnly="1" grandRow="1" outline="0" fieldPosition="0"/>
    </format>
    <format dxfId="187">
      <pivotArea dataOnly="0" labelOnly="1" grandRow="1" outline="0" fieldPosition="0"/>
    </format>
    <format dxfId="186">
      <pivotArea outline="0" collapsedLevelsAreSubtotals="1" fieldPosition="0"/>
    </format>
    <format dxfId="185">
      <pivotArea dataOnly="0" labelOnly="1" outline="0" axis="axisValues" fieldPosition="0"/>
    </format>
    <format dxfId="18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3E77E2-2659-204E-906B-905D1E71ECB4}" name="Louisville, KY" cacheId="2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Incident Date">
  <location ref="C3:D185" firstHeaderRow="1" firstDataRow="1" firstDataCol="1"/>
  <pivotFields count="14">
    <pivotField dataField="1" showAll="0"/>
    <pivotField numFmtId="22" showAll="0" sortType="descending"/>
    <pivotField axis="axisRow" numFmtId="22" showAll="0" sortType="descending">
      <items count="1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5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2"/>
        <item x="141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2"/>
        <item x="173"/>
        <item x="174"/>
        <item x="175"/>
        <item x="176"/>
        <item x="177"/>
        <item x="178"/>
        <item x="179"/>
        <item x="180"/>
        <item x="17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8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 t="grand">
      <x/>
    </i>
  </rowItems>
  <colItems count="1">
    <i/>
  </colItems>
  <dataFields count="1">
    <dataField name="Count of Incidents" fld="0" subtotal="count" baseField="0" baseItem="0"/>
  </dataFields>
  <formats count="24">
    <format dxfId="222">
      <pivotArea type="all" dataOnly="0" outline="0" fieldPosition="0"/>
    </format>
    <format dxfId="221">
      <pivotArea outline="0" collapsedLevelsAreSubtotals="1" fieldPosition="0"/>
    </format>
    <format dxfId="220">
      <pivotArea field="2" type="button" dataOnly="0" labelOnly="1" outline="0" axis="axisRow" fieldPosition="0"/>
    </format>
    <format dxfId="219">
      <pivotArea dataOnly="0" labelOnly="1" fieldPosition="0">
        <references count="1">
          <reference field="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</reference>
        </references>
      </pivotArea>
    </format>
    <format dxfId="218">
      <pivotArea dataOnly="0" labelOnly="1" fieldPosition="0">
        <references count="1">
          <reference field="2" count="50"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</reference>
        </references>
      </pivotArea>
    </format>
    <format dxfId="217">
      <pivotArea dataOnly="0" labelOnly="1" fieldPosition="0">
        <references count="1">
          <reference field="2" count="50"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</reference>
        </references>
      </pivotArea>
    </format>
    <format dxfId="216">
      <pivotArea dataOnly="0" labelOnly="1" fieldPosition="0">
        <references count="1">
          <reference field="2" count="28"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</reference>
        </references>
      </pivotArea>
    </format>
    <format dxfId="215">
      <pivotArea dataOnly="0" labelOnly="1" grandRow="1" outline="0" fieldPosition="0"/>
    </format>
    <format dxfId="214">
      <pivotArea dataOnly="0" labelOnly="1" outline="0" axis="axisValues" fieldPosition="0"/>
    </format>
    <format dxfId="213">
      <pivotArea field="2" type="button" dataOnly="0" labelOnly="1" outline="0" axis="axisRow" fieldPosition="0"/>
    </format>
    <format dxfId="212">
      <pivotArea dataOnly="0" labelOnly="1" fieldPosition="0">
        <references count="1">
          <reference field="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</reference>
        </references>
      </pivotArea>
    </format>
    <format dxfId="211">
      <pivotArea dataOnly="0" labelOnly="1" fieldPosition="0">
        <references count="1">
          <reference field="2" count="50"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</reference>
        </references>
      </pivotArea>
    </format>
    <format dxfId="210">
      <pivotArea dataOnly="0" labelOnly="1" fieldPosition="0">
        <references count="1">
          <reference field="2" count="50"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</reference>
        </references>
      </pivotArea>
    </format>
    <format dxfId="209">
      <pivotArea dataOnly="0" labelOnly="1" fieldPosition="0">
        <references count="1">
          <reference field="2" count="28"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</reference>
        </references>
      </pivotArea>
    </format>
    <format dxfId="208">
      <pivotArea field="2" type="button" dataOnly="0" labelOnly="1" outline="0" axis="axisRow" fieldPosition="0"/>
    </format>
    <format dxfId="207">
      <pivotArea dataOnly="0" labelOnly="1" fieldPosition="0">
        <references count="1">
          <reference field="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</reference>
        </references>
      </pivotArea>
    </format>
    <format dxfId="206">
      <pivotArea dataOnly="0" labelOnly="1" fieldPosition="0">
        <references count="1">
          <reference field="2" count="50"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</reference>
        </references>
      </pivotArea>
    </format>
    <format dxfId="205">
      <pivotArea dataOnly="0" labelOnly="1" fieldPosition="0">
        <references count="1">
          <reference field="2" count="50"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</reference>
        </references>
      </pivotArea>
    </format>
    <format dxfId="204">
      <pivotArea dataOnly="0" labelOnly="1" fieldPosition="0">
        <references count="1">
          <reference field="2" count="28"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</reference>
        </references>
      </pivotArea>
    </format>
    <format dxfId="203">
      <pivotArea dataOnly="0" labelOnly="1" grandRow="1" outline="0" fieldPosition="0"/>
    </format>
    <format dxfId="202">
      <pivotArea dataOnly="0" labelOnly="1" grandRow="1" outline="0" fieldPosition="0"/>
    </format>
    <format dxfId="201">
      <pivotArea outline="0" collapsedLevelsAreSubtotals="1" fieldPosition="0"/>
    </format>
    <format dxfId="200">
      <pivotArea dataOnly="0" labelOnly="1" outline="0" axis="axisValues" fieldPosition="0"/>
    </format>
    <format dxfId="19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C2F09C-0365-3F43-9982-D71DB7C04088}" name="Detroit, MI" cacheId="3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Incident Date">
  <location ref="G3:H299" firstHeaderRow="1" firstDataRow="1" firstDataCol="1"/>
  <pivotFields count="24"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numFmtId="22" showAll="0" sortType="descending">
      <items count="29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t="default"/>
      </items>
    </pivotField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29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 t="grand">
      <x/>
    </i>
  </rowItems>
  <colItems count="1">
    <i/>
  </colItems>
  <dataFields count="1">
    <dataField name="Count of Incidents" fld="2" subtotal="count" baseField="0" baseItem="0"/>
  </dataFields>
  <formats count="30">
    <format dxfId="252">
      <pivotArea type="all" dataOnly="0" outline="0" fieldPosition="0"/>
    </format>
    <format dxfId="251">
      <pivotArea outline="0" collapsedLevelsAreSubtotals="1" fieldPosition="0"/>
    </format>
    <format dxfId="250">
      <pivotArea field="10" type="button" dataOnly="0" labelOnly="1" outline="0" axis="axisRow" fieldPosition="0"/>
    </format>
    <format dxfId="249">
      <pivotArea dataOnly="0" labelOnly="1" fieldPosition="0">
        <references count="1">
          <reference field="1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48">
      <pivotArea dataOnly="0" labelOnly="1" fieldPosition="0">
        <references count="1">
          <reference field="1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47">
      <pivotArea dataOnly="0" labelOnly="1" fieldPosition="0">
        <references count="1">
          <reference field="1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5"/>
            <x v="146"/>
            <x v="147"/>
            <x v="148"/>
            <x v="149"/>
            <x v="150"/>
          </reference>
        </references>
      </pivotArea>
    </format>
    <format dxfId="246">
      <pivotArea dataOnly="0" labelOnly="1" fieldPosition="0">
        <references count="1">
          <reference field="10" count="50"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</reference>
        </references>
      </pivotArea>
    </format>
    <format dxfId="245">
      <pivotArea dataOnly="0" labelOnly="1" fieldPosition="0">
        <references count="1">
          <reference field="10" count="50"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</reference>
        </references>
      </pivotArea>
    </format>
    <format dxfId="244">
      <pivotArea dataOnly="0" labelOnly="1" fieldPosition="0">
        <references count="1">
          <reference field="10" count="44"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</reference>
        </references>
      </pivotArea>
    </format>
    <format dxfId="243">
      <pivotArea dataOnly="0" labelOnly="1" grandRow="1" outline="0" fieldPosition="0"/>
    </format>
    <format dxfId="242">
      <pivotArea dataOnly="0" labelOnly="1" outline="0" axis="axisValues" fieldPosition="0"/>
    </format>
    <format dxfId="241">
      <pivotArea field="10" type="button" dataOnly="0" labelOnly="1" outline="0" axis="axisRow" fieldPosition="0"/>
    </format>
    <format dxfId="240">
      <pivotArea dataOnly="0" labelOnly="1" fieldPosition="0">
        <references count="1">
          <reference field="1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39">
      <pivotArea dataOnly="0" labelOnly="1" fieldPosition="0">
        <references count="1">
          <reference field="1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38">
      <pivotArea dataOnly="0" labelOnly="1" fieldPosition="0">
        <references count="1">
          <reference field="1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5"/>
            <x v="146"/>
            <x v="147"/>
            <x v="148"/>
            <x v="149"/>
            <x v="150"/>
          </reference>
        </references>
      </pivotArea>
    </format>
    <format dxfId="237">
      <pivotArea dataOnly="0" labelOnly="1" fieldPosition="0">
        <references count="1">
          <reference field="10" count="50"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</reference>
        </references>
      </pivotArea>
    </format>
    <format dxfId="236">
      <pivotArea dataOnly="0" labelOnly="1" fieldPosition="0">
        <references count="1">
          <reference field="10" count="50"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</reference>
        </references>
      </pivotArea>
    </format>
    <format dxfId="235">
      <pivotArea dataOnly="0" labelOnly="1" fieldPosition="0">
        <references count="1">
          <reference field="10" count="44"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</reference>
        </references>
      </pivotArea>
    </format>
    <format dxfId="234">
      <pivotArea field="10" type="button" dataOnly="0" labelOnly="1" outline="0" axis="axisRow" fieldPosition="0"/>
    </format>
    <format dxfId="233">
      <pivotArea dataOnly="0" labelOnly="1" fieldPosition="0">
        <references count="1">
          <reference field="1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32">
      <pivotArea dataOnly="0" labelOnly="1" fieldPosition="0">
        <references count="1">
          <reference field="1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31">
      <pivotArea dataOnly="0" labelOnly="1" fieldPosition="0">
        <references count="1">
          <reference field="1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5"/>
            <x v="146"/>
            <x v="147"/>
            <x v="148"/>
            <x v="149"/>
            <x v="150"/>
          </reference>
        </references>
      </pivotArea>
    </format>
    <format dxfId="230">
      <pivotArea dataOnly="0" labelOnly="1" fieldPosition="0">
        <references count="1">
          <reference field="10" count="50"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</reference>
        </references>
      </pivotArea>
    </format>
    <format dxfId="229">
      <pivotArea dataOnly="0" labelOnly="1" fieldPosition="0">
        <references count="1">
          <reference field="10" count="50"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</reference>
        </references>
      </pivotArea>
    </format>
    <format dxfId="228">
      <pivotArea dataOnly="0" labelOnly="1" fieldPosition="0">
        <references count="1">
          <reference field="10" count="44"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</reference>
        </references>
      </pivotArea>
    </format>
    <format dxfId="227">
      <pivotArea dataOnly="0" labelOnly="1" grandRow="1" outline="0" fieldPosition="0"/>
    </format>
    <format dxfId="226">
      <pivotArea dataOnly="0" labelOnly="1" grandRow="1" outline="0" fieldPosition="0"/>
    </format>
    <format dxfId="225">
      <pivotArea outline="0" collapsedLevelsAreSubtotals="1" fieldPosition="0"/>
    </format>
    <format dxfId="224">
      <pivotArea dataOnly="0" labelOnly="1" outline="0" axis="axisValues" fieldPosition="0"/>
    </format>
    <format dxfId="22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F52D38C-1774-0443-8153-7213509DED4A}" autoFormatId="16" applyNumberFormats="0" applyBorderFormats="0" applyFontFormats="0" applyPatternFormats="0" applyAlignmentFormats="0" applyWidthHeightFormats="0">
  <queryTableRefresh preserveSortFilterLayout="0" nextId="14">
    <queryTableFields count="13">
      <queryTableField id="1" name="INCIDENT_DATE" tableColumnId="27"/>
      <queryTableField id="2" name="INCIDENT_NUMBER" tableColumnId="28"/>
      <queryTableField id="3" name="LOCATION_DISTRICT" tableColumnId="29"/>
      <queryTableField id="4" name="OFFENSE_CODE" tableColumnId="30"/>
      <queryTableField id="5" name="OFFENSE_DESCRIPTION" tableColumnId="31"/>
      <queryTableField id="6" name="WEAPON_TYPE" tableColumnId="32"/>
      <queryTableField id="7" name="INCIDENT_LOCATION" tableColumnId="33"/>
      <queryTableField id="8" name="CITY" tableColumnId="34"/>
      <queryTableField id="9" name="STATE" tableColumnId="35"/>
      <queryTableField id="10" name="ZIP" tableColumnId="36"/>
      <queryTableField id="11" name="LATITUDE" tableColumnId="37"/>
      <queryTableField id="12" name="LONGITUDE" tableColumnId="38"/>
      <queryTableField id="13" name="Location 1" tableColumnId="3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0E301171-A7D9-B049-A0DF-10175285B91D}" autoFormatId="16" applyNumberFormats="0" applyBorderFormats="0" applyFontFormats="0" applyPatternFormats="0" applyAlignmentFormats="0" applyWidthHeightFormats="0">
  <queryTableRefresh preserveSortFilterLayout="0" nextId="19">
    <queryTableFields count="18">
      <queryTableField id="1" name="X" tableColumnId="37"/>
      <queryTableField id="2" name="Y" tableColumnId="38"/>
      <queryTableField id="3" name="RowID" tableColumnId="39"/>
      <queryTableField id="4" name="CrimeDateTime" tableColumnId="40"/>
      <queryTableField id="5" name="CrimeCode" tableColumnId="41"/>
      <queryTableField id="6" name="Location" tableColumnId="42"/>
      <queryTableField id="7" name="Description" tableColumnId="43"/>
      <queryTableField id="8" name="Inside_Outside" tableColumnId="44"/>
      <queryTableField id="9" name="Weapon" tableColumnId="45"/>
      <queryTableField id="10" name="Post" tableColumnId="46"/>
      <queryTableField id="11" name="District" tableColumnId="47"/>
      <queryTableField id="12" name="Neighborhood" tableColumnId="48"/>
      <queryTableField id="13" name="Latitude" tableColumnId="49"/>
      <queryTableField id="14" name="Longitude" tableColumnId="50"/>
      <queryTableField id="15" name="GeoLocation" tableColumnId="51"/>
      <queryTableField id="16" name="Premise" tableColumnId="52"/>
      <queryTableField id="17" name="VRIName" tableColumnId="53"/>
      <queryTableField id="18" name="Total_Incidents" tableColumnId="5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0" xr16:uid="{EFB4E5DA-1BD9-264E-A702-B45F410F2E10}" autoFormatId="16" applyNumberFormats="0" applyBorderFormats="0" applyFontFormats="0" applyPatternFormats="0" applyAlignmentFormats="0" applyWidthHeightFormats="0">
  <queryTableRefresh preserveSortFilterLayout="0" nextId="23">
    <queryTableFields count="22">
      <queryTableField id="1" name="IncidentDate" tableColumnId="45"/>
      <queryTableField id="2" name="IncidentNbr" tableColumnId="46"/>
      <queryTableField id="3" name="StreetNbr" tableColumnId="47"/>
      <queryTableField id="4" name="StreetName" tableColumnId="48"/>
      <queryTableField id="5" name="StreetType" tableColumnId="49"/>
      <queryTableField id="6" name="StreetDirection" tableColumnId="50"/>
      <queryTableField id="7" name="ApartmentNbr" tableColumnId="51"/>
      <queryTableField id="8" name="City" tableColumnId="52"/>
      <queryTableField id="9" name="StateProvince" tableColumnId="53"/>
      <queryTableField id="10" name="Zone" tableColumnId="54"/>
      <queryTableField id="11" name="SubSector" tableColumnId="55"/>
      <queryTableField id="12" name="IncidentLocation" tableColumnId="56"/>
      <queryTableField id="13" name="VictimName" tableColumnId="57"/>
      <queryTableField id="14" name="VictimRace" tableColumnId="58"/>
      <queryTableField id="15" name="VictimGender" tableColumnId="59"/>
      <queryTableField id="16" name="VictimAge" tableColumnId="60"/>
      <queryTableField id="17" name="SuspectName" tableColumnId="61"/>
      <queryTableField id="18" name="SuspectRace" tableColumnId="62"/>
      <queryTableField id="19" name="SuspectGender" tableColumnId="63"/>
      <queryTableField id="20" name="SuspectAge" tableColumnId="64"/>
      <queryTableField id="21" name="ClearanceCode" tableColumnId="65"/>
      <queryTableField id="22" name="Comments" tableColumnId="6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52621F-A72D-AF45-B834-98ADD13ED6C3}" autoFormatId="16" applyNumberFormats="0" applyBorderFormats="0" applyFontFormats="0" applyPatternFormats="0" applyAlignmentFormats="0" applyWidthHeightFormats="0">
  <queryTableRefresh preserveSortFilterLayout="0" nextId="14">
    <queryTableFields count="13">
      <queryTableField id="1" name="INCIDENT_DATE" tableColumnId="27"/>
      <queryTableField id="2" name="INCIDENT_NUMBER" tableColumnId="28"/>
      <queryTableField id="3" name="LOCATION_DISTRICT" tableColumnId="29"/>
      <queryTableField id="4" name="OFFENSE_CODE" tableColumnId="30"/>
      <queryTableField id="5" name="OFFENSE_DESCRIPTION" tableColumnId="31"/>
      <queryTableField id="6" name="WEAPON_TYPE" tableColumnId="32"/>
      <queryTableField id="7" name="INCIDENT_LOCATION" tableColumnId="33"/>
      <queryTableField id="8" name="CITY" tableColumnId="34"/>
      <queryTableField id="9" name="STATE" tableColumnId="35"/>
      <queryTableField id="10" name="ZIP" tableColumnId="36"/>
      <queryTableField id="11" name="LATITUDE" tableColumnId="37"/>
      <queryTableField id="12" name="LONGITUDE" tableColumnId="38"/>
      <queryTableField id="13" name="Location 1" tableColumnId="3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27884224-CEE5-614B-B497-432C93DE81FA}" autoFormatId="16" applyNumberFormats="0" applyBorderFormats="0" applyFontFormats="0" applyPatternFormats="0" applyAlignmentFormats="0" applyWidthHeightFormats="0">
  <queryTableRefresh preserveSortFilterLayout="0" nextId="19">
    <queryTableFields count="18">
      <queryTableField id="1" name="X" tableColumnId="37"/>
      <queryTableField id="2" name="Y" tableColumnId="38"/>
      <queryTableField id="3" name="RowID" tableColumnId="39"/>
      <queryTableField id="4" name="CrimeDateTime" tableColumnId="40"/>
      <queryTableField id="5" name="CrimeCode" tableColumnId="41"/>
      <queryTableField id="6" name="Location" tableColumnId="42"/>
      <queryTableField id="7" name="Description" tableColumnId="43"/>
      <queryTableField id="8" name="Inside_Outside" tableColumnId="44"/>
      <queryTableField id="9" name="Weapon" tableColumnId="45"/>
      <queryTableField id="10" name="Post" tableColumnId="46"/>
      <queryTableField id="11" name="District" tableColumnId="47"/>
      <queryTableField id="12" name="Neighborhood" tableColumnId="48"/>
      <queryTableField id="13" name="Latitude" tableColumnId="49"/>
      <queryTableField id="14" name="Longitude" tableColumnId="50"/>
      <queryTableField id="15" name="GeoLocation" tableColumnId="51"/>
      <queryTableField id="16" name="Premise" tableColumnId="52"/>
      <queryTableField id="17" name="VRIName" tableColumnId="53"/>
      <queryTableField id="18" name="Total_Incidents" tableColumnId="5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2983338E-5882-5241-9479-9CBDAC16AE66}" autoFormatId="16" applyNumberFormats="0" applyBorderFormats="0" applyFontFormats="0" applyPatternFormats="0" applyAlignmentFormats="0" applyWidthHeightFormats="0">
  <queryTableRefresh preserveSortFilterLayout="0" nextId="25">
    <queryTableFields count="24">
      <queryTableField id="1" name="X" tableColumnId="49"/>
      <queryTableField id="2" name="Y" tableColumnId="50"/>
      <queryTableField id="3" name="crime_id" tableColumnId="51"/>
      <queryTableField id="4" name="report_number" tableColumnId="52"/>
      <queryTableField id="5" name="address" tableColumnId="53"/>
      <queryTableField id="6" name="offense_description" tableColumnId="54"/>
      <queryTableField id="7" name="offense_category" tableColumnId="55"/>
      <queryTableField id="8" name="state_offense_code" tableColumnId="56"/>
      <queryTableField id="9" name="arrest_charge" tableColumnId="57"/>
      <queryTableField id="10" name="charge_description" tableColumnId="58"/>
      <queryTableField id="11" name="incident_timestamp" tableColumnId="59"/>
      <queryTableField id="12" name="incident_time" tableColumnId="60"/>
      <queryTableField id="13" name="day_of_week" tableColumnId="61"/>
      <queryTableField id="14" name="hour_of_day" tableColumnId="62"/>
      <queryTableField id="15" name="year" tableColumnId="63"/>
      <queryTableField id="16" name="scout_car_area" tableColumnId="64"/>
      <queryTableField id="17" name="precinct" tableColumnId="65"/>
      <queryTableField id="18" name="block_id" tableColumnId="66"/>
      <queryTableField id="19" name="neighborhood" tableColumnId="67"/>
      <queryTableField id="20" name="council_district" tableColumnId="68"/>
      <queryTableField id="21" name="zip_code" tableColumnId="69"/>
      <queryTableField id="22" name="longitude" tableColumnId="70"/>
      <queryTableField id="23" name="latitude" tableColumnId="71"/>
      <queryTableField id="24" name="oid" tableColumnId="7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9841010F-AB1B-644A-8651-C4762E7B9974}" autoFormatId="16" applyNumberFormats="0" applyBorderFormats="0" applyFontFormats="0" applyPatternFormats="0" applyAlignmentFormats="0" applyWidthHeightFormats="0">
  <queryTableRefresh preserveSortFilterLayout="0" nextId="9">
    <queryTableFields count="8">
      <queryTableField id="1" name="Incident Number" tableColumnId="17"/>
      <queryTableField id="2" name="Incident Date" tableColumnId="18"/>
      <queryTableField id="3" name="Incident Location" tableColumnId="19"/>
      <queryTableField id="4" name="Victim ID" tableColumnId="20"/>
      <queryTableField id="5" name="Victim Race" tableColumnId="21"/>
      <queryTableField id="6" name="Victim Sex" tableColumnId="22"/>
      <queryTableField id="7" name="Victim Age" tableColumnId="23"/>
      <queryTableField id="8" name="Incident Method" tableColumnId="2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CBDCB734-4FCC-254D-B803-8CACAC11BE95}" autoFormatId="16" applyNumberFormats="0" applyBorderFormats="0" applyFontFormats="0" applyPatternFormats="0" applyAlignmentFormats="0" applyWidthHeightFormats="0">
  <queryTableRefresh preserveSortFilterLayout="0" nextId="23">
    <queryTableFields count="22">
      <queryTableField id="1" name="IncidentDate" tableColumnId="45"/>
      <queryTableField id="2" name="IncidentNbr" tableColumnId="46"/>
      <queryTableField id="3" name="StreetNbr" tableColumnId="47"/>
      <queryTableField id="4" name="StreetName" tableColumnId="48"/>
      <queryTableField id="5" name="StreetType" tableColumnId="49"/>
      <queryTableField id="6" name="StreetDirection" tableColumnId="50"/>
      <queryTableField id="7" name="ApartmentNbr" tableColumnId="51"/>
      <queryTableField id="8" name="City" tableColumnId="52"/>
      <queryTableField id="9" name="StateProvince" tableColumnId="53"/>
      <queryTableField id="10" name="Zone" tableColumnId="54"/>
      <queryTableField id="11" name="SubSector" tableColumnId="55"/>
      <queryTableField id="12" name="IncidentLocation" tableColumnId="56"/>
      <queryTableField id="13" name="VictimName" tableColumnId="57"/>
      <queryTableField id="14" name="VictimRace" tableColumnId="58"/>
      <queryTableField id="15" name="VictimGender" tableColumnId="59"/>
      <queryTableField id="16" name="VictimAge" tableColumnId="60"/>
      <queryTableField id="17" name="SuspectName" tableColumnId="61"/>
      <queryTableField id="18" name="SuspectRace" tableColumnId="62"/>
      <queryTableField id="19" name="SuspectGender" tableColumnId="63"/>
      <queryTableField id="20" name="SuspectAge" tableColumnId="64"/>
      <queryTableField id="21" name="ClearanceCode" tableColumnId="65"/>
      <queryTableField id="22" name="Comments" tableColumnId="6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7D942551-A6B3-BF41-835C-E5BE0B367D92}" autoFormatId="16" applyNumberFormats="0" applyBorderFormats="0" applyFontFormats="0" applyPatternFormats="0" applyAlignmentFormats="0" applyWidthHeightFormats="0">
  <queryTableRefresh preserveSortFilterLayout="0" nextId="15">
    <queryTableFields count="14">
      <queryTableField id="1" name="INCIDENT_NUMBER" tableColumnId="29"/>
      <queryTableField id="2" name="DATE_REPORTED" tableColumnId="30"/>
      <queryTableField id="3" name="DATE_OCCURED" tableColumnId="31"/>
      <queryTableField id="4" name="CRIME_TYPE" tableColumnId="32"/>
      <queryTableField id="5" name="UOR_DESC" tableColumnId="33"/>
      <queryTableField id="6" name="NIBRS_CODE" tableColumnId="34"/>
      <queryTableField id="7" name="UCR_HIERARCHY" tableColumnId="35"/>
      <queryTableField id="8" name="ATT_COMP" tableColumnId="36"/>
      <queryTableField id="9" name="LMPD_DIVISION" tableColumnId="37"/>
      <queryTableField id="10" name="LMPD_BEAT" tableColumnId="38"/>
      <queryTableField id="11" name="PREMISE_TYPE" tableColumnId="39"/>
      <queryTableField id="12" name="BLOCK_ADDRESS" tableColumnId="40"/>
      <queryTableField id="13" name="City" tableColumnId="41"/>
      <queryTableField id="14" name="ZIP_CODE" tableColumnId="4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A0D345CF-B6C9-9B45-A2B0-0C3D4D74937F}" autoFormatId="16" applyNumberFormats="0" applyBorderFormats="0" applyFontFormats="0" applyPatternFormats="0" applyAlignmentFormats="0" applyWidthHeightFormats="0">
  <queryTableRefresh preserveSortFilterLayout="0" nextId="16">
    <queryTableFields count="15">
      <queryTableField id="1" name="Unnamed: 0" tableColumnId="31"/>
      <queryTableField id="2" name="Incident" tableColumnId="32"/>
      <queryTableField id="3" name="RMSOccurrenceDate" tableColumnId="33"/>
      <queryTableField id="4" name="RMSOccurrenceHour" tableColumnId="34"/>
      <queryTableField id="5" name="NIBRSClass" tableColumnId="35"/>
      <queryTableField id="6" name="NIBRSDescription" tableColumnId="36"/>
      <queryTableField id="7" name="OffenseCount" tableColumnId="37"/>
      <queryTableField id="8" name="Beat" tableColumnId="38"/>
      <queryTableField id="9" name="Premise" tableColumnId="39"/>
      <queryTableField id="10" name="StreetNo" tableColumnId="40"/>
      <queryTableField id="11" name="StreetName" tableColumnId="41"/>
      <queryTableField id="12" name="StreetType" tableColumnId="42"/>
      <queryTableField id="13" name="Suffix" tableColumnId="43"/>
      <queryTableField id="14" name="City" tableColumnId="44"/>
      <queryTableField id="15" name="ZIPCode" tableColumnId="4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0582D9-8A9A-E54E-8DEE-D069837CB17A}" name="arkansas_homicide_20221" displayName="arkansas_homicide_20221" ref="A1:M7" tableType="queryTable" totalsRowShown="0">
  <autoFilter ref="A1:M7" xr:uid="{640582D9-8A9A-E54E-8DEE-D069837CB17A}"/>
  <tableColumns count="13">
    <tableColumn id="27" xr3:uid="{EBFFE889-DC6E-174C-B323-AEF5A349198E}" uniqueName="27" name="INCIDENT_DATE" queryTableFieldId="1" dataDxfId="111"/>
    <tableColumn id="28" xr3:uid="{2FA9910C-0434-A247-8D96-079E92712158}" uniqueName="28" name="INCIDENT_NUMBER" queryTableFieldId="2" dataDxfId="110"/>
    <tableColumn id="29" xr3:uid="{E7B1D16A-E3C1-BE47-B143-8978DE221CE1}" uniqueName="29" name="LOCATION_DISTRICT" queryTableFieldId="3"/>
    <tableColumn id="30" xr3:uid="{7F9470DF-152C-2148-898A-C47FCD4361CE}" uniqueName="30" name="OFFENSE_CODE" queryTableFieldId="4" dataDxfId="109"/>
    <tableColumn id="31" xr3:uid="{5CA9608E-F4A4-7140-944A-53950BB5A66B}" uniqueName="31" name="OFFENSE_DESCRIPTION" queryTableFieldId="5" dataDxfId="108"/>
    <tableColumn id="32" xr3:uid="{01D403D2-631F-5745-9B88-0ADB58799A84}" uniqueName="32" name="WEAPON_TYPE" queryTableFieldId="6" dataDxfId="107"/>
    <tableColumn id="33" xr3:uid="{FD5DB2F1-5A9A-1346-A9BE-8121ADEEBDC6}" uniqueName="33" name="INCIDENT_LOCATION" queryTableFieldId="7" dataDxfId="106"/>
    <tableColumn id="34" xr3:uid="{3E510765-519E-9149-9935-A61413CD3424}" uniqueName="34" name="CITY" queryTableFieldId="8" dataDxfId="105"/>
    <tableColumn id="35" xr3:uid="{3F6228CD-6426-D34A-91DC-097EE6936D74}" uniqueName="35" name="STATE" queryTableFieldId="9" dataDxfId="104"/>
    <tableColumn id="36" xr3:uid="{1BE4AB11-5DDF-B14E-9C51-FCADD593358F}" uniqueName="36" name="ZIP" queryTableFieldId="10"/>
    <tableColumn id="37" xr3:uid="{C0144F2D-82CE-CF44-BE61-A6F0D9FB51AF}" uniqueName="37" name="LATITUDE" queryTableFieldId="11"/>
    <tableColumn id="38" xr3:uid="{5280DE8D-6026-CD4F-AAF2-865EE82FF7D2}" uniqueName="38" name="LONGITUDE" queryTableFieldId="12"/>
    <tableColumn id="39" xr3:uid="{0697FA4E-C925-EE4C-B049-219AC5539AC9}" uniqueName="39" name="Location 1" queryTableFieldId="13" dataDxfId="10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9E2EFE-0B87-A544-9541-19DA2FA0F85D}" name="baltimore_homicide_20223" displayName="baltimore_homicide_20223" ref="A1:R33" tableType="queryTable" totalsRowShown="0">
  <autoFilter ref="A1:R33" xr:uid="{259E2EFE-0B87-A544-9541-19DA2FA0F85D}"/>
  <tableColumns count="18">
    <tableColumn id="37" xr3:uid="{08AE97A2-8139-8747-9D8D-90806EE76ACB}" uniqueName="37" name="X" queryTableFieldId="1"/>
    <tableColumn id="38" xr3:uid="{EB86640E-D63E-A14B-8ECD-CDAB6486AD2E}" uniqueName="38" name="Y" queryTableFieldId="2"/>
    <tableColumn id="39" xr3:uid="{FDAD3C64-3D6D-8842-8111-C81F470B1DE1}" uniqueName="39" name="RowID" queryTableFieldId="3"/>
    <tableColumn id="40" xr3:uid="{741D3303-7A12-C441-A405-8D9324061B6E}" uniqueName="40" name="CrimeDateTime" queryTableFieldId="4" dataDxfId="102"/>
    <tableColumn id="41" xr3:uid="{18BDD4F1-A520-9741-A2F8-B1749FCFB3EF}" uniqueName="41" name="CrimeCode" queryTableFieldId="5" dataDxfId="101"/>
    <tableColumn id="42" xr3:uid="{8726E8B9-C8D3-204E-B897-B8E0B99AE2BC}" uniqueName="42" name="Location" queryTableFieldId="6" dataDxfId="100"/>
    <tableColumn id="43" xr3:uid="{57DF96BC-D67B-6944-B7C9-2DC234750172}" uniqueName="43" name="Description" queryTableFieldId="7" dataDxfId="99"/>
    <tableColumn id="44" xr3:uid="{A37EEC4C-04CA-1847-BD2F-1927DFC5D968}" uniqueName="44" name="Inside_Outside" queryTableFieldId="8" dataDxfId="98"/>
    <tableColumn id="45" xr3:uid="{7E97BD2F-861B-5344-8563-8E1424200375}" uniqueName="45" name="Weapon" queryTableFieldId="9" dataDxfId="97"/>
    <tableColumn id="46" xr3:uid="{65A162CC-EE88-F545-8A55-6387C63AD925}" uniqueName="46" name="Post" queryTableFieldId="10"/>
    <tableColumn id="47" xr3:uid="{4DFAC629-A116-F84A-92D7-76F27E4B847F}" uniqueName="47" name="District" queryTableFieldId="11" dataDxfId="96"/>
    <tableColumn id="48" xr3:uid="{757FE0A1-B7AD-0D4B-BF6E-2070AD55E0EE}" uniqueName="48" name="Neighborhood" queryTableFieldId="12" dataDxfId="95"/>
    <tableColumn id="49" xr3:uid="{70781A34-014F-BE41-9262-A970145074F6}" uniqueName="49" name="Latitude" queryTableFieldId="13"/>
    <tableColumn id="50" xr3:uid="{50A253E3-114D-B74D-B82E-11FAC29BEBFE}" uniqueName="50" name="Longitude" queryTableFieldId="14"/>
    <tableColumn id="51" xr3:uid="{63C0C034-E65C-9A40-9600-062BD041532B}" uniqueName="51" name="GeoLocation" queryTableFieldId="15" dataDxfId="94"/>
    <tableColumn id="52" xr3:uid="{9B7DFA59-FF40-3A4E-A39A-B36493ACFBFF}" uniqueName="52" name="Premise" queryTableFieldId="16" dataDxfId="93"/>
    <tableColumn id="53" xr3:uid="{B8E7E47C-C12F-2540-9CE1-A3F24C921C7F}" uniqueName="53" name="VRIName" queryTableFieldId="17" dataDxfId="92"/>
    <tableColumn id="54" xr3:uid="{F1D4B60D-7A13-6245-A046-021BE60C1355}" uniqueName="54" name="Total_Incidents" queryTableField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A01EF0-9F33-6A47-BC35-53FFD0CDB38C}" name="jacksonville_homicide_20221" displayName="jacksonville_homicide_20221" ref="A1:V10" tableType="queryTable" totalsRowShown="0">
  <autoFilter ref="A1:V10" xr:uid="{2AA01EF0-9F33-6A47-BC35-53FFD0CDB38C}"/>
  <tableColumns count="22">
    <tableColumn id="45" xr3:uid="{0240B238-01B5-A24A-A852-4EBBAFAD8357}" uniqueName="45" name="IncidentDate" queryTableFieldId="1" dataDxfId="91"/>
    <tableColumn id="46" xr3:uid="{5BC88F3C-7DA4-AA49-9F9E-CCEB64165FD0}" uniqueName="46" name="IncidentNbr" queryTableFieldId="2" dataDxfId="90"/>
    <tableColumn id="47" xr3:uid="{375164BE-8981-D145-8FF6-115F9B7955AC}" uniqueName="47" name="StreetNbr" queryTableFieldId="3"/>
    <tableColumn id="48" xr3:uid="{0A90035D-E3A7-374A-815E-3D8629EAF055}" uniqueName="48" name="StreetName" queryTableFieldId="4" dataDxfId="89"/>
    <tableColumn id="49" xr3:uid="{2399742D-C752-DB4E-A8D5-7999E9BCC3F0}" uniqueName="49" name="StreetType" queryTableFieldId="5" dataDxfId="88"/>
    <tableColumn id="50" xr3:uid="{F9F0F87F-C498-4942-8258-94940B3C9A47}" uniqueName="50" name="StreetDirection" queryTableFieldId="6" dataDxfId="87"/>
    <tableColumn id="51" xr3:uid="{B15EEF21-1F71-9F49-9B5D-04A88B367C9B}" uniqueName="51" name="ApartmentNbr" queryTableFieldId="7" dataDxfId="86"/>
    <tableColumn id="52" xr3:uid="{29C3A656-445F-5A4C-9ED2-20F7DC045B4F}" uniqueName="52" name="City" queryTableFieldId="8" dataDxfId="85"/>
    <tableColumn id="53" xr3:uid="{B56A9CC7-D105-6C4F-8724-8B6C0FFEE979}" uniqueName="53" name="StateProvince" queryTableFieldId="9" dataDxfId="84"/>
    <tableColumn id="54" xr3:uid="{5E01135E-EED9-754B-922F-F0A4BFDF894C}" uniqueName="54" name="Zone" queryTableFieldId="10"/>
    <tableColumn id="55" xr3:uid="{4606DA51-6EE4-7248-9A66-B6265E391B64}" uniqueName="55" name="SubSector" queryTableFieldId="11" dataDxfId="83"/>
    <tableColumn id="56" xr3:uid="{7CD40CB1-C2DF-A14E-9266-DC03AA6B9995}" uniqueName="56" name="IncidentLocation" queryTableFieldId="12" dataDxfId="82"/>
    <tableColumn id="57" xr3:uid="{0B066DEC-F482-B645-B6B6-D4E0F7C8BEB8}" uniqueName="57" name="VictimName" queryTableFieldId="13" dataDxfId="81"/>
    <tableColumn id="58" xr3:uid="{F24ACA91-ECFC-8A41-9BAD-16DFDA675179}" uniqueName="58" name="VictimRace" queryTableFieldId="14" dataDxfId="80"/>
    <tableColumn id="59" xr3:uid="{EC474609-1446-6147-9BA9-A61C1A266430}" uniqueName="59" name="VictimGender" queryTableFieldId="15" dataDxfId="79"/>
    <tableColumn id="60" xr3:uid="{CD5D8C20-4FA0-3242-BF71-35003A140210}" uniqueName="60" name="VictimAge" queryTableFieldId="16"/>
    <tableColumn id="61" xr3:uid="{D820F477-2567-204F-8107-22861F93AE4B}" uniqueName="61" name="SuspectName" queryTableFieldId="17" dataDxfId="78"/>
    <tableColumn id="62" xr3:uid="{A4ED78A7-9D56-3F41-985A-EEAE3167464B}" uniqueName="62" name="SuspectRace" queryTableFieldId="18" dataDxfId="77"/>
    <tableColumn id="63" xr3:uid="{CCA8A3E2-F21D-654D-9460-0375DD6BF55E}" uniqueName="63" name="SuspectGender" queryTableFieldId="19" dataDxfId="76"/>
    <tableColumn id="64" xr3:uid="{19B7A2EB-2914-9949-AAF5-358B4EA48F46}" uniqueName="64" name="SuspectAge" queryTableFieldId="20"/>
    <tableColumn id="65" xr3:uid="{3CB0530D-C4A1-2C4F-BAA6-DFF475EF11ED}" uniqueName="65" name="ClearanceCode" queryTableFieldId="21" dataDxfId="75"/>
    <tableColumn id="66" xr3:uid="{DE2E5967-E9E6-7D4D-8F77-F132356702F7}" uniqueName="66" name="Comments" queryTableFieldId="22" dataDxfId="7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8ABEA42-447F-7348-8F4E-FAC8B925048C}" name="arkansas_homicide_2021" displayName="arkansas_homicide_2021" ref="A1:M64" tableType="queryTable" totalsRowShown="0">
  <autoFilter ref="A1:M64" xr:uid="{B8ABEA42-447F-7348-8F4E-FAC8B925048C}"/>
  <tableColumns count="13">
    <tableColumn id="27" xr3:uid="{35D2C3AF-3559-2245-B145-BDD21342F6B0}" uniqueName="27" name="INCIDENT_DATE" queryTableFieldId="1" dataDxfId="73"/>
    <tableColumn id="28" xr3:uid="{D22A720E-6E11-564E-A944-94B3FE628C47}" uniqueName="28" name="INCIDENT_NUMBER" queryTableFieldId="2" dataDxfId="72"/>
    <tableColumn id="29" xr3:uid="{380D8EE0-6F65-9E4B-B0A4-F201438B131C}" uniqueName="29" name="LOCATION_DISTRICT" queryTableFieldId="3"/>
    <tableColumn id="30" xr3:uid="{1C078B74-2283-8E41-B4D1-EFC64A2839E2}" uniqueName="30" name="OFFENSE_CODE" queryTableFieldId="4" dataDxfId="71"/>
    <tableColumn id="31" xr3:uid="{80BF9CB0-70C2-9141-B35F-ED5B6D92B494}" uniqueName="31" name="OFFENSE_DESCRIPTION" queryTableFieldId="5" dataDxfId="70"/>
    <tableColumn id="32" xr3:uid="{9A5CBD9D-7C23-3346-88CA-7AAA1707413E}" uniqueName="32" name="WEAPON_TYPE" queryTableFieldId="6" dataDxfId="69"/>
    <tableColumn id="33" xr3:uid="{BF9F1D89-1CAD-B449-A651-3DBB4A01B333}" uniqueName="33" name="INCIDENT_LOCATION" queryTableFieldId="7" dataDxfId="68"/>
    <tableColumn id="34" xr3:uid="{A1024D97-8F15-8443-BAE8-05603767BEC0}" uniqueName="34" name="CITY" queryTableFieldId="8" dataDxfId="67"/>
    <tableColumn id="35" xr3:uid="{59ED7870-E2AE-D54E-8CF7-99060D3C050B}" uniqueName="35" name="STATE" queryTableFieldId="9" dataDxfId="66"/>
    <tableColumn id="36" xr3:uid="{9E1942CE-38A0-D847-B8BB-2A9B66B78AFC}" uniqueName="36" name="ZIP" queryTableFieldId="10"/>
    <tableColumn id="37" xr3:uid="{C5C0EBCF-CF56-FF4A-BCFD-DEF482DA6DD4}" uniqueName="37" name="LATITUDE" queryTableFieldId="11"/>
    <tableColumn id="38" xr3:uid="{5970A18A-CEAB-824F-8F6B-505E517D1AC9}" uniqueName="38" name="LONGITUDE" queryTableFieldId="12"/>
    <tableColumn id="39" xr3:uid="{81625ACC-2A36-E94E-B105-F230F68EBDFC}" uniqueName="39" name="Location 1" queryTableFieldId="13" dataDxfId="6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7FA2166-91C4-7F4E-BD4F-6B2CC17D9238}" name="baltimore_homicide_2021" displayName="baltimore_homicide_2021" ref="A1:R337" tableType="queryTable" totalsRowShown="0">
  <autoFilter ref="A1:R337" xr:uid="{E7FA2166-91C4-7F4E-BD4F-6B2CC17D9238}"/>
  <tableColumns count="18">
    <tableColumn id="37" xr3:uid="{666E4878-554E-D546-BBFC-57C7FCC79344}" uniqueName="37" name="X" queryTableFieldId="1"/>
    <tableColumn id="38" xr3:uid="{8788C6B6-67CE-4F4C-B6DC-BCB4504530AE}" uniqueName="38" name="Y" queryTableFieldId="2"/>
    <tableColumn id="39" xr3:uid="{BBCEB47C-22DC-6644-8EC0-193F18AE4EAE}" uniqueName="39" name="RowID" queryTableFieldId="3"/>
    <tableColumn id="40" xr3:uid="{C3C41D6F-D1D0-A64F-ADF8-694DF252A5CC}" uniqueName="40" name="CrimeDateTime" queryTableFieldId="4" dataDxfId="64"/>
    <tableColumn id="41" xr3:uid="{65BDB8BE-4D97-3640-8240-C8B097E7E711}" uniqueName="41" name="CrimeCode" queryTableFieldId="5" dataDxfId="63"/>
    <tableColumn id="42" xr3:uid="{ED07C7DE-F6B2-0B41-8913-A32B546C0F01}" uniqueName="42" name="Location" queryTableFieldId="6" dataDxfId="62"/>
    <tableColumn id="43" xr3:uid="{98D5ED83-0EB6-9646-A078-406AD32EB52A}" uniqueName="43" name="Description" queryTableFieldId="7" dataDxfId="61"/>
    <tableColumn id="44" xr3:uid="{04CC4E7F-368A-7648-BBB2-3F34594422F9}" uniqueName="44" name="Inside_Outside" queryTableFieldId="8" dataDxfId="60"/>
    <tableColumn id="45" xr3:uid="{8EEA609B-CEFB-2E49-96EA-70635FB71C5F}" uniqueName="45" name="Weapon" queryTableFieldId="9" dataDxfId="59"/>
    <tableColumn id="46" xr3:uid="{82FD9139-9CAE-A041-90B6-C14385402351}" uniqueName="46" name="Post" queryTableFieldId="10"/>
    <tableColumn id="47" xr3:uid="{0682DB5E-C798-BA49-8141-8A22CB12FA97}" uniqueName="47" name="District" queryTableFieldId="11" dataDxfId="58"/>
    <tableColumn id="48" xr3:uid="{D229F58D-E28A-0245-BC2C-C047B52041C6}" uniqueName="48" name="Neighborhood" queryTableFieldId="12" dataDxfId="57"/>
    <tableColumn id="49" xr3:uid="{1C5753BD-3D8E-FF4B-A2D2-E6D2413217E7}" uniqueName="49" name="Latitude" queryTableFieldId="13"/>
    <tableColumn id="50" xr3:uid="{34B7781F-D81A-9649-B745-D5E1223042AF}" uniqueName="50" name="Longitude" queryTableFieldId="14"/>
    <tableColumn id="51" xr3:uid="{E254DF16-B978-604D-B9A5-5260F08F0ED4}" uniqueName="51" name="GeoLocation" queryTableFieldId="15" dataDxfId="56"/>
    <tableColumn id="52" xr3:uid="{929F01DF-46B6-F045-9D70-318C583DF6EA}" uniqueName="52" name="Premise" queryTableFieldId="16" dataDxfId="55"/>
    <tableColumn id="53" xr3:uid="{12BC1497-12E6-4243-91D7-86B5EE65B92A}" uniqueName="53" name="VRIName" queryTableFieldId="17" dataDxfId="54"/>
    <tableColumn id="54" xr3:uid="{A88A08B3-4902-5B42-B8C4-F16C4AB21905}" uniqueName="54" name="Total_Incidents" queryTableFieldId="1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73B1996-3E3D-174D-8615-42149BB25D43}" name="detroit_homicide_2021" displayName="detroit_homicide_2021" ref="A1:X297" tableType="queryTable" totalsRowShown="0">
  <autoFilter ref="A1:X297" xr:uid="{473B1996-3E3D-174D-8615-42149BB25D43}"/>
  <tableColumns count="24">
    <tableColumn id="49" xr3:uid="{53CB74F2-6C5D-4E45-929E-BBF4577F7853}" uniqueName="49" name="X" queryTableFieldId="1"/>
    <tableColumn id="50" xr3:uid="{0039EE08-D058-CE42-9D3D-3C3878102923}" uniqueName="50" name="Y" queryTableFieldId="2"/>
    <tableColumn id="51" xr3:uid="{671AFD49-B082-8146-9C10-6E16FD61EAE9}" uniqueName="51" name="crime_id" queryTableFieldId="3"/>
    <tableColumn id="52" xr3:uid="{E08C1CB7-6AE5-A643-AD17-A1C1DD80D3BC}" uniqueName="52" name="report_number" queryTableFieldId="4"/>
    <tableColumn id="53" xr3:uid="{FD7FC022-642D-2A4E-8E2B-6A8F5D2D52E1}" uniqueName="53" name="address" queryTableFieldId="5" dataDxfId="53"/>
    <tableColumn id="54" xr3:uid="{CD8E9AA9-1052-3043-AD3A-7F7AE3EB5677}" uniqueName="54" name="offense_description" queryTableFieldId="6" dataDxfId="52"/>
    <tableColumn id="55" xr3:uid="{EF01C4DB-911E-1F49-A5E0-827CEDF8C68B}" uniqueName="55" name="offense_category" queryTableFieldId="7" dataDxfId="51"/>
    <tableColumn id="56" xr3:uid="{D8A0FF88-6CBE-1046-B812-C399C7DF397B}" uniqueName="56" name="state_offense_code" queryTableFieldId="8"/>
    <tableColumn id="57" xr3:uid="{CBED62AC-0972-AE47-9B34-C3FC7387D814}" uniqueName="57" name="arrest_charge" queryTableFieldId="9"/>
    <tableColumn id="58" xr3:uid="{3E87EA3D-79B0-DB4E-809D-9814C21F81D3}" uniqueName="58" name="charge_description" queryTableFieldId="10" dataDxfId="50"/>
    <tableColumn id="59" xr3:uid="{2831CF44-F590-1547-97F1-BA695712A760}" uniqueName="59" name="incident_timestamp" queryTableFieldId="11" dataDxfId="49"/>
    <tableColumn id="60" xr3:uid="{20BAAFCD-377C-5A47-B407-B7DFFB044094}" uniqueName="60" name="incident_time" queryTableFieldId="12" dataDxfId="48"/>
    <tableColumn id="61" xr3:uid="{B30D5B62-A229-6E4A-B354-5FBA665FA2B7}" uniqueName="61" name="day_of_week" queryTableFieldId="13"/>
    <tableColumn id="62" xr3:uid="{EEE31B3D-CD4F-BD44-B983-DD038A7BC1B2}" uniqueName="62" name="hour_of_day" queryTableFieldId="14"/>
    <tableColumn id="63" xr3:uid="{0DEB5AE1-60BA-2E4E-AB76-A0EEEB237C49}" uniqueName="63" name="year" queryTableFieldId="15"/>
    <tableColumn id="64" xr3:uid="{4CEF031A-DE91-504C-BDBE-5AB502275B3F}" uniqueName="64" name="scout_car_area" queryTableFieldId="16"/>
    <tableColumn id="65" xr3:uid="{10FD9F3C-7D23-BC47-A6F3-D178FFEEB0F5}" uniqueName="65" name="precinct" queryTableFieldId="17"/>
    <tableColumn id="66" xr3:uid="{DAD3AA36-E05B-8945-BB14-8A2837E92ADE}" uniqueName="66" name="block_id" queryTableFieldId="18"/>
    <tableColumn id="67" xr3:uid="{18610CE2-F625-1449-B7AA-73B475D0EBE0}" uniqueName="67" name="neighborhood" queryTableFieldId="19" dataDxfId="47"/>
    <tableColumn id="68" xr3:uid="{E52059F6-8AA3-EA42-A8B9-8DD2EA6AA7C0}" uniqueName="68" name="council_district" queryTableFieldId="20"/>
    <tableColumn id="69" xr3:uid="{5F720FE8-582C-E144-9A59-92DDD5B14C23}" uniqueName="69" name="zip_code" queryTableFieldId="21"/>
    <tableColumn id="70" xr3:uid="{048047F3-877E-994A-A4E6-523FD9CC84CB}" uniqueName="70" name="longitude" queryTableFieldId="22"/>
    <tableColumn id="71" xr3:uid="{6005B06B-E852-4B4A-9B79-03CF738533FC}" uniqueName="71" name="latitude" queryTableFieldId="23"/>
    <tableColumn id="72" xr3:uid="{37D9D4AB-7BE0-C546-9A7B-810CF4E069E1}" uniqueName="72" name="oid" queryTableFieldId="2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DE34C97-9C1C-D14D-B027-C19E86804113}" name="indianapolis_homicide_data2" displayName="indianapolis_homicide_data2" ref="A1:H249" tableType="queryTable" totalsRowShown="0">
  <autoFilter ref="A1:H249" xr:uid="{9DE34C97-9C1C-D14D-B027-C19E86804113}"/>
  <tableColumns count="8">
    <tableColumn id="17" xr3:uid="{BBE4EBD5-6C24-0C4A-9EC8-610BD88A9101}" uniqueName="17" name="Incident Number" queryTableFieldId="1"/>
    <tableColumn id="18" xr3:uid="{5A02594E-7EFC-7A4A-B9F8-65ED2219350C}" uniqueName="18" name="Incident Date" queryTableFieldId="2" dataDxfId="46"/>
    <tableColumn id="19" xr3:uid="{8C1AC0C8-3ACD-0E4D-AE97-22E4DDF9F805}" uniqueName="19" name="Incident Location" queryTableFieldId="3" dataDxfId="45"/>
    <tableColumn id="20" xr3:uid="{14BD945E-7ECA-B547-9BF9-114EAEB17BED}" uniqueName="20" name="Victim ID" queryTableFieldId="4" dataDxfId="44"/>
    <tableColumn id="21" xr3:uid="{4E6BAC1F-CA45-834E-B7C8-7EF96C7B971F}" uniqueName="21" name="Victim Race" queryTableFieldId="5" dataDxfId="43"/>
    <tableColumn id="22" xr3:uid="{B13F70EE-EB0A-2C4F-BC5C-2F1114578FE3}" uniqueName="22" name="Victim Sex" queryTableFieldId="6" dataDxfId="42"/>
    <tableColumn id="23" xr3:uid="{E4B7CF22-4F91-EC4E-A2F9-7D9C0E3BC4D4}" uniqueName="23" name="Victim Age" queryTableFieldId="7"/>
    <tableColumn id="24" xr3:uid="{0A552337-812D-2349-A789-3ECB4DDA44B8}" uniqueName="24" name="Incident Method" queryTableFieldId="8" dataDxfId="4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AEF5FC2-350C-6A4C-88FB-52A0D82C21FF}" name="jacksonville_homicide_2021" displayName="jacksonville_homicide_2021" ref="A1:V109" tableType="queryTable" totalsRowShown="0">
  <autoFilter ref="A1:V109" xr:uid="{1AEF5FC2-350C-6A4C-88FB-52A0D82C21FF}"/>
  <tableColumns count="22">
    <tableColumn id="45" xr3:uid="{83DD5FA6-33A4-5344-9812-91B4C8D7F4D1}" uniqueName="45" name="IncidentDate" queryTableFieldId="1" dataDxfId="40"/>
    <tableColumn id="46" xr3:uid="{75ECA645-857C-554C-BB1D-D8E87EC6C1AD}" uniqueName="46" name="IncidentNbr" queryTableFieldId="2" dataDxfId="39"/>
    <tableColumn id="47" xr3:uid="{7A6B8DB1-AE12-E145-8D5A-AD1CEDECDA51}" uniqueName="47" name="StreetNbr" queryTableFieldId="3"/>
    <tableColumn id="48" xr3:uid="{E347C750-20AF-D944-B066-FB60039A6A6B}" uniqueName="48" name="StreetName" queryTableFieldId="4" dataDxfId="38"/>
    <tableColumn id="49" xr3:uid="{A6BA71B2-47CA-CE43-848F-7A9B9C5F6717}" uniqueName="49" name="StreetType" queryTableFieldId="5" dataDxfId="37"/>
    <tableColumn id="50" xr3:uid="{ACEAFD02-6E1B-944C-BE30-749FD1BE8A62}" uniqueName="50" name="StreetDirection" queryTableFieldId="6" dataDxfId="36"/>
    <tableColumn id="51" xr3:uid="{1B92655F-0F12-8740-82A4-C88EC4C8DD16}" uniqueName="51" name="ApartmentNbr" queryTableFieldId="7" dataDxfId="35"/>
    <tableColumn id="52" xr3:uid="{B82D6D9E-A9AD-F84A-B0A6-4AF43159DC9D}" uniqueName="52" name="City" queryTableFieldId="8" dataDxfId="34"/>
    <tableColumn id="53" xr3:uid="{34B39228-7151-524D-B387-96591E05F805}" uniqueName="53" name="StateProvince" queryTableFieldId="9" dataDxfId="33"/>
    <tableColumn id="54" xr3:uid="{0942A80A-A59A-5347-948F-02814EAE8EF3}" uniqueName="54" name="Zone" queryTableFieldId="10"/>
    <tableColumn id="55" xr3:uid="{3EEF29EC-35BF-6740-949B-8C52A808AF43}" uniqueName="55" name="SubSector" queryTableFieldId="11" dataDxfId="32"/>
    <tableColumn id="56" xr3:uid="{5A14E052-8029-3347-88DE-168A59812B56}" uniqueName="56" name="IncidentLocation" queryTableFieldId="12" dataDxfId="31"/>
    <tableColumn id="57" xr3:uid="{F8890C81-401D-404D-AE46-6AF25E39B4C3}" uniqueName="57" name="VictimName" queryTableFieldId="13" dataDxfId="30"/>
    <tableColumn id="58" xr3:uid="{F82A6732-5A4D-C74F-BF60-5338DAC5D384}" uniqueName="58" name="VictimRace" queryTableFieldId="14" dataDxfId="29"/>
    <tableColumn id="59" xr3:uid="{2CF7BDE3-8B44-A946-8676-24EB0FCDE6C6}" uniqueName="59" name="VictimGender" queryTableFieldId="15" dataDxfId="28"/>
    <tableColumn id="60" xr3:uid="{4706C008-E5DC-9F46-9BFC-D46EA6C8C42A}" uniqueName="60" name="VictimAge" queryTableFieldId="16"/>
    <tableColumn id="61" xr3:uid="{724D4748-339E-BD45-B86E-8D8AAAC0EBB4}" uniqueName="61" name="SuspectName" queryTableFieldId="17" dataDxfId="27"/>
    <tableColumn id="62" xr3:uid="{8210BEBB-F4FE-4B47-8424-554CD6427D89}" uniqueName="62" name="SuspectRace" queryTableFieldId="18" dataDxfId="26"/>
    <tableColumn id="63" xr3:uid="{D58C6AEE-F74E-CA42-AD20-455C025DEECC}" uniqueName="63" name="SuspectGender" queryTableFieldId="19" dataDxfId="25"/>
    <tableColumn id="64" xr3:uid="{E02B54EE-5D4C-F744-BE44-C51A92D7D459}" uniqueName="64" name="SuspectAge" queryTableFieldId="20" dataDxfId="24"/>
    <tableColumn id="65" xr3:uid="{74EA236E-8515-2A4D-BD01-ABD3B43E83CB}" uniqueName="65" name="ClearanceCode" queryTableFieldId="21" dataDxfId="23"/>
    <tableColumn id="66" xr3:uid="{779B48CE-5067-9C4E-B47A-600D27996E2F}" uniqueName="66" name="Comments" queryTableFieldId="22" dataDxfId="2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D8027D7-CDFF-374E-B1F6-567E06D93054}" name="kentucky_homicide_09A1" displayName="kentucky_homicide_09A1" ref="A1:N184" tableType="queryTable" totalsRowShown="0">
  <autoFilter ref="A1:N184" xr:uid="{ED8027D7-CDFF-374E-B1F6-567E06D93054}"/>
  <tableColumns count="14">
    <tableColumn id="29" xr3:uid="{9C7CAF69-2537-984E-80C8-C6A8DDB06959}" uniqueName="29" name="INCIDENT_NUMBER" queryTableFieldId="1" dataDxfId="21"/>
    <tableColumn id="30" xr3:uid="{A0BA04B1-9BE0-2249-924B-406B1EB7FB3A}" uniqueName="30" name="DATE_REPORTED" queryTableFieldId="2" dataDxfId="20"/>
    <tableColumn id="31" xr3:uid="{636BCA2C-877E-904B-8437-B216D57FCA34}" uniqueName="31" name="DATE_OCCURED" queryTableFieldId="3" dataDxfId="19"/>
    <tableColumn id="32" xr3:uid="{1D7FC013-49A4-A448-857A-190E76026D98}" uniqueName="32" name="CRIME_TYPE" queryTableFieldId="4" dataDxfId="18"/>
    <tableColumn id="33" xr3:uid="{B505FA01-63E8-9B4A-AC7F-1873069E38DC}" uniqueName="33" name="UOR_DESC" queryTableFieldId="5" dataDxfId="17"/>
    <tableColumn id="34" xr3:uid="{C0BB10B7-2018-9D40-B4B0-90B6EE16A5CE}" uniqueName="34" name="NIBRS_CODE" queryTableFieldId="6" dataDxfId="16"/>
    <tableColumn id="35" xr3:uid="{701815FE-BF26-9C4D-AB20-26FF6DE0B874}" uniqueName="35" name="UCR_HIERARCHY" queryTableFieldId="7" dataDxfId="15"/>
    <tableColumn id="36" xr3:uid="{8DF8F7AE-720D-D645-9DCD-A5C3AF2755E5}" uniqueName="36" name="ATT_COMP" queryTableFieldId="8" dataDxfId="14"/>
    <tableColumn id="37" xr3:uid="{2C430947-4D4E-AE46-95EB-E46D9DE199B4}" uniqueName="37" name="LMPD_DIVISION" queryTableFieldId="9" dataDxfId="13"/>
    <tableColumn id="38" xr3:uid="{75E605E2-0B39-7C42-926B-14565D417D3E}" uniqueName="38" name="LMPD_BEAT" queryTableFieldId="10" dataDxfId="12"/>
    <tableColumn id="39" xr3:uid="{0C5B9C78-DB17-ED40-AF6F-E0E2FF990472}" uniqueName="39" name="PREMISE_TYPE" queryTableFieldId="11" dataDxfId="11"/>
    <tableColumn id="40" xr3:uid="{6AB3DA4C-1C71-EF4F-BAB6-6351C579E6EC}" uniqueName="40" name="BLOCK_ADDRESS" queryTableFieldId="12" dataDxfId="10"/>
    <tableColumn id="41" xr3:uid="{4D7F032B-E52E-F447-8F11-81D00997447C}" uniqueName="41" name="City" queryTableFieldId="13" dataDxfId="9"/>
    <tableColumn id="42" xr3:uid="{AD92A7BB-B66F-824D-8C5C-2D517ABF158E}" uniqueName="42" name="ZIP_CODE" queryTableFieldId="1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E8D6CAD-C178-DC49-A244-11544E40D06F}" name="texas_homicide_09A1" displayName="texas_homicide_09A1" ref="A1:O435" tableType="queryTable" totalsRowShown="0">
  <autoFilter ref="A1:O435" xr:uid="{CE8D6CAD-C178-DC49-A244-11544E40D06F}"/>
  <tableColumns count="15">
    <tableColumn id="31" xr3:uid="{9F599886-AD23-9C4E-AB16-4AA089EDBB6F}" uniqueName="31" name="Unnamed: 0" queryTableFieldId="1"/>
    <tableColumn id="32" xr3:uid="{253C733C-E8BC-0E44-A48F-4418D21ED90E}" uniqueName="32" name="Incident" queryTableFieldId="2"/>
    <tableColumn id="33" xr3:uid="{12A092DB-117E-FE49-9752-90A10CCBFC34}" uniqueName="33" name="RMSOccurrenceDate" queryTableFieldId="3" dataDxfId="8"/>
    <tableColumn id="34" xr3:uid="{E22ACCF9-8626-9D4B-A126-777E08C9B80C}" uniqueName="34" name="RMSOccurrenceHour" queryTableFieldId="4"/>
    <tableColumn id="35" xr3:uid="{3D2509D7-69DD-FF48-B1E0-912C403D23FF}" uniqueName="35" name="NIBRSClass" queryTableFieldId="5" dataDxfId="7"/>
    <tableColumn id="36" xr3:uid="{351E9AD2-8657-FE47-89FE-71110B03CECF}" uniqueName="36" name="NIBRSDescription" queryTableFieldId="6" dataDxfId="6"/>
    <tableColumn id="37" xr3:uid="{67136992-7B48-1E44-AFEC-B7FCE7E3AA66}" uniqueName="37" name="OffenseCount" queryTableFieldId="7"/>
    <tableColumn id="38" xr3:uid="{8E1D9437-9FA0-C640-8919-1AD839F3A901}" uniqueName="38" name="Beat" queryTableFieldId="8" dataDxfId="5"/>
    <tableColumn id="39" xr3:uid="{453C95D8-4714-F64E-9C2E-C89FC66C5F22}" uniqueName="39" name="Premise" queryTableFieldId="9" dataDxfId="4"/>
    <tableColumn id="40" xr3:uid="{814181FC-3CC8-2D41-ABDD-C0FDE861BF4C}" uniqueName="40" name="StreetNo" queryTableFieldId="10"/>
    <tableColumn id="41" xr3:uid="{7D1F9A5E-6BCF-E840-9EF1-25F700801464}" uniqueName="41" name="StreetName" queryTableFieldId="11" dataDxfId="3"/>
    <tableColumn id="42" xr3:uid="{B139242C-1273-8441-8976-30AB55DEFEBB}" uniqueName="42" name="StreetType" queryTableFieldId="12" dataDxfId="2"/>
    <tableColumn id="43" xr3:uid="{54FB39E8-3384-6444-81EC-B76E20DA039D}" uniqueName="43" name="Suffix" queryTableFieldId="13" dataDxfId="1"/>
    <tableColumn id="44" xr3:uid="{5A2EF132-56C8-DD4D-B8EA-A671D3D594B2}" uniqueName="44" name="City" queryTableFieldId="14" dataDxfId="0"/>
    <tableColumn id="45" xr3:uid="{CA09AC01-8FD0-344F-9BDF-80F034386A3B}" uniqueName="45" name="ZIPCode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7" Type="http://schemas.openxmlformats.org/officeDocument/2006/relationships/pivotTable" Target="../pivotTables/pivotTable10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6" Type="http://schemas.openxmlformats.org/officeDocument/2006/relationships/pivotTable" Target="../pivotTables/pivotTable9.xml"/><Relationship Id="rId5" Type="http://schemas.openxmlformats.org/officeDocument/2006/relationships/pivotTable" Target="../pivotTables/pivotTable8.xml"/><Relationship Id="rId4" Type="http://schemas.openxmlformats.org/officeDocument/2006/relationships/pivotTable" Target="../pivotTables/pivot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198E5-F21D-FD4E-9A25-23459BF8CB3A}">
  <dimension ref="A1:P31"/>
  <sheetViews>
    <sheetView showGridLines="0" tabSelected="1" workbookViewId="0">
      <selection activeCell="R15" sqref="R15"/>
    </sheetView>
  </sheetViews>
  <sheetFormatPr baseColWidth="10" defaultRowHeight="16" x14ac:dyDescent="0.2"/>
  <cols>
    <col min="1" max="16384" width="10.83203125" style="25"/>
  </cols>
  <sheetData>
    <row r="1" spans="1:16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spans="1:16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16" x14ac:dyDescent="0.2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1:16" x14ac:dyDescent="0.2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spans="1:16" x14ac:dyDescent="0.2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1:16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16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1:16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1:16" x14ac:dyDescent="0.2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1:16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1:16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1:16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1:16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1:16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1:16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16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1:16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1:16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16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6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6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16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16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6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16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16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1:16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16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1:16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16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1:16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D71C-0F55-A644-9E6D-4DF47F864C10}">
  <dimension ref="A1:N298"/>
  <sheetViews>
    <sheetView topLeftCell="D1" workbookViewId="0">
      <selection activeCell="P11" sqref="P11"/>
    </sheetView>
  </sheetViews>
  <sheetFormatPr baseColWidth="10" defaultRowHeight="16" x14ac:dyDescent="0.2"/>
  <cols>
    <col min="1" max="1" width="14.6640625" style="9" bestFit="1" customWidth="1"/>
    <col min="2" max="2" width="17" style="5" bestFit="1" customWidth="1"/>
    <col min="3" max="3" width="14.6640625" style="9" bestFit="1" customWidth="1"/>
    <col min="4" max="4" width="17" style="5" bestFit="1" customWidth="1"/>
    <col min="5" max="5" width="14.6640625" style="9" bestFit="1" customWidth="1"/>
    <col min="6" max="6" width="17" style="5" bestFit="1" customWidth="1"/>
    <col min="7" max="7" width="14.6640625" style="9" bestFit="1" customWidth="1"/>
    <col min="8" max="8" width="17" style="5" bestFit="1" customWidth="1"/>
    <col min="9" max="9" width="14.6640625" style="9" bestFit="1" customWidth="1"/>
    <col min="10" max="10" width="15.83203125" style="5" bestFit="1" customWidth="1"/>
    <col min="11" max="11" width="14.6640625" style="9" bestFit="1" customWidth="1"/>
    <col min="12" max="12" width="15.83203125" style="5" bestFit="1" customWidth="1"/>
    <col min="13" max="13" width="14.6640625" style="9" bestFit="1" customWidth="1"/>
    <col min="14" max="14" width="15.83203125" style="5" bestFit="1" customWidth="1"/>
    <col min="15" max="19" width="7.83203125" bestFit="1" customWidth="1"/>
    <col min="20" max="24" width="6.83203125" bestFit="1" customWidth="1"/>
    <col min="25" max="38" width="7.83203125" bestFit="1" customWidth="1"/>
    <col min="39" max="45" width="6.83203125" bestFit="1" customWidth="1"/>
    <col min="46" max="58" width="7.83203125" bestFit="1" customWidth="1"/>
    <col min="59" max="62" width="6.83203125" bestFit="1" customWidth="1"/>
    <col min="63" max="80" width="7.83203125" bestFit="1" customWidth="1"/>
    <col min="81" max="86" width="6.83203125" bestFit="1" customWidth="1"/>
    <col min="87" max="102" width="7.83203125" bestFit="1" customWidth="1"/>
    <col min="103" max="109" width="6.83203125" bestFit="1" customWidth="1"/>
    <col min="110" max="125" width="7.83203125" bestFit="1" customWidth="1"/>
    <col min="126" max="132" width="6.83203125" bestFit="1" customWidth="1"/>
    <col min="133" max="145" width="7.83203125" bestFit="1" customWidth="1"/>
    <col min="146" max="150" width="6.83203125" bestFit="1" customWidth="1"/>
    <col min="151" max="165" width="7.83203125" bestFit="1" customWidth="1"/>
    <col min="166" max="171" width="6.83203125" bestFit="1" customWidth="1"/>
    <col min="172" max="196" width="7.83203125" bestFit="1" customWidth="1"/>
    <col min="197" max="215" width="8.83203125" bestFit="1" customWidth="1"/>
    <col min="216" max="222" width="7.83203125" bestFit="1" customWidth="1"/>
    <col min="223" max="236" width="8.83203125" bestFit="1" customWidth="1"/>
    <col min="237" max="242" width="7.83203125" bestFit="1" customWidth="1"/>
    <col min="243" max="254" width="8.83203125" bestFit="1" customWidth="1"/>
  </cols>
  <sheetData>
    <row r="1" spans="1:14" s="24" customFormat="1" ht="20" thickBot="1" x14ac:dyDescent="0.3">
      <c r="A1" s="23" t="s">
        <v>15</v>
      </c>
      <c r="B1" s="23" t="s">
        <v>1591</v>
      </c>
      <c r="C1" s="23" t="s">
        <v>1590</v>
      </c>
      <c r="D1" s="23" t="s">
        <v>1591</v>
      </c>
      <c r="E1" s="23" t="s">
        <v>15</v>
      </c>
      <c r="F1" s="23" t="s">
        <v>1591</v>
      </c>
      <c r="G1" s="23" t="s">
        <v>15</v>
      </c>
      <c r="H1" s="23" t="s">
        <v>1591</v>
      </c>
      <c r="I1" s="23" t="s">
        <v>15</v>
      </c>
      <c r="J1" s="23" t="s">
        <v>1591</v>
      </c>
      <c r="K1" s="23" t="s">
        <v>15</v>
      </c>
      <c r="L1" s="23" t="s">
        <v>1591</v>
      </c>
      <c r="M1" s="23" t="s">
        <v>15</v>
      </c>
      <c r="N1" s="23" t="s">
        <v>1591</v>
      </c>
    </row>
    <row r="2" spans="1:14" x14ac:dyDescent="0.2">
      <c r="A2" s="8" t="s">
        <v>24</v>
      </c>
      <c r="B2" s="7" t="s">
        <v>3376</v>
      </c>
      <c r="C2" s="8" t="s">
        <v>465</v>
      </c>
      <c r="D2" s="7" t="s">
        <v>3376</v>
      </c>
      <c r="E2" s="8" t="s">
        <v>344</v>
      </c>
      <c r="F2" s="7" t="s">
        <v>3376</v>
      </c>
      <c r="G2" s="8" t="s">
        <v>1546</v>
      </c>
      <c r="H2" s="7" t="s">
        <v>3376</v>
      </c>
      <c r="I2" s="8" t="s">
        <v>1547</v>
      </c>
      <c r="J2" s="7">
        <f>GETPIVOTDATA("IncidentNbr",$I$3)</f>
        <v>9</v>
      </c>
      <c r="K2" s="8" t="s">
        <v>1548</v>
      </c>
      <c r="L2" s="7">
        <f>GETPIVOTDATA("RowID",$K$3)</f>
        <v>32</v>
      </c>
      <c r="M2" s="8" t="s">
        <v>1531</v>
      </c>
      <c r="N2" s="7">
        <f>GETPIVOTDATA("INCIDENT_NUMBER",$M$3)</f>
        <v>6</v>
      </c>
    </row>
    <row r="3" spans="1:14" x14ac:dyDescent="0.2">
      <c r="A3"/>
      <c r="B3"/>
      <c r="C3"/>
      <c r="D3"/>
      <c r="E3"/>
      <c r="F3"/>
      <c r="G3"/>
      <c r="H3"/>
      <c r="I3" s="6" t="s">
        <v>880</v>
      </c>
      <c r="J3" s="13" t="s">
        <v>1545</v>
      </c>
      <c r="K3" s="6" t="s">
        <v>880</v>
      </c>
      <c r="L3" s="13" t="s">
        <v>1545</v>
      </c>
      <c r="M3" s="6" t="s">
        <v>880</v>
      </c>
      <c r="N3" s="13" t="s">
        <v>1545</v>
      </c>
    </row>
    <row r="4" spans="1:14" x14ac:dyDescent="0.2">
      <c r="A4"/>
      <c r="B4"/>
      <c r="C4"/>
      <c r="D4"/>
      <c r="E4"/>
      <c r="F4"/>
      <c r="G4"/>
      <c r="H4"/>
      <c r="I4" s="19">
        <v>44577</v>
      </c>
      <c r="J4" s="10">
        <v>1</v>
      </c>
      <c r="K4" s="19">
        <v>44586.404432870368</v>
      </c>
      <c r="L4" s="10">
        <v>1</v>
      </c>
      <c r="M4" s="19">
        <v>44589.80972222222</v>
      </c>
      <c r="N4" s="10">
        <v>1</v>
      </c>
    </row>
    <row r="5" spans="1:14" x14ac:dyDescent="0.2">
      <c r="A5"/>
      <c r="B5"/>
      <c r="C5"/>
      <c r="D5"/>
      <c r="E5"/>
      <c r="F5"/>
      <c r="G5"/>
      <c r="H5"/>
      <c r="I5" s="20">
        <v>44576</v>
      </c>
      <c r="J5" s="11">
        <v>1</v>
      </c>
      <c r="K5" s="20">
        <v>44586.044444444444</v>
      </c>
      <c r="L5" s="11">
        <v>1</v>
      </c>
      <c r="M5" s="20">
        <v>44582.990277777775</v>
      </c>
      <c r="N5" s="11">
        <v>2</v>
      </c>
    </row>
    <row r="6" spans="1:14" x14ac:dyDescent="0.2">
      <c r="A6"/>
      <c r="B6"/>
      <c r="C6"/>
      <c r="D6"/>
      <c r="E6"/>
      <c r="F6"/>
      <c r="G6"/>
      <c r="H6"/>
      <c r="I6" s="20">
        <v>44568</v>
      </c>
      <c r="J6" s="11">
        <v>2</v>
      </c>
      <c r="K6" s="20">
        <v>44585.787523148145</v>
      </c>
      <c r="L6" s="11">
        <v>1</v>
      </c>
      <c r="M6" s="20">
        <v>44575.365972222222</v>
      </c>
      <c r="N6" s="11">
        <v>1</v>
      </c>
    </row>
    <row r="7" spans="1:14" x14ac:dyDescent="0.2">
      <c r="A7"/>
      <c r="B7"/>
      <c r="C7"/>
      <c r="D7"/>
      <c r="E7"/>
      <c r="F7"/>
      <c r="G7"/>
      <c r="H7"/>
      <c r="I7" s="20">
        <v>44567</v>
      </c>
      <c r="J7" s="11">
        <v>1</v>
      </c>
      <c r="K7" s="20">
        <v>44585.727164351854</v>
      </c>
      <c r="L7" s="11">
        <v>1</v>
      </c>
      <c r="M7" s="20">
        <v>44569.924305555556</v>
      </c>
      <c r="N7" s="11">
        <v>1</v>
      </c>
    </row>
    <row r="8" spans="1:14" x14ac:dyDescent="0.2">
      <c r="A8"/>
      <c r="B8"/>
      <c r="C8"/>
      <c r="D8"/>
      <c r="E8"/>
      <c r="F8"/>
      <c r="G8"/>
      <c r="H8"/>
      <c r="I8" s="20">
        <v>44566</v>
      </c>
      <c r="J8" s="11">
        <v>1</v>
      </c>
      <c r="K8" s="20">
        <v>44584.886990740742</v>
      </c>
      <c r="L8" s="11">
        <v>1</v>
      </c>
      <c r="M8" s="21">
        <v>44564.689583333333</v>
      </c>
      <c r="N8" s="11">
        <v>1</v>
      </c>
    </row>
    <row r="9" spans="1:14" x14ac:dyDescent="0.2">
      <c r="A9"/>
      <c r="B9"/>
      <c r="C9"/>
      <c r="D9"/>
      <c r="E9"/>
      <c r="F9"/>
      <c r="G9"/>
      <c r="H9"/>
      <c r="I9" s="21">
        <v>44563</v>
      </c>
      <c r="J9" s="11">
        <v>3</v>
      </c>
      <c r="K9" s="20">
        <v>44583.672395833331</v>
      </c>
      <c r="L9" s="11">
        <v>1</v>
      </c>
      <c r="M9" s="22" t="s">
        <v>1543</v>
      </c>
      <c r="N9" s="12">
        <v>6</v>
      </c>
    </row>
    <row r="10" spans="1:14" x14ac:dyDescent="0.2">
      <c r="A10"/>
      <c r="B10"/>
      <c r="C10"/>
      <c r="D10"/>
      <c r="E10"/>
      <c r="F10"/>
      <c r="G10"/>
      <c r="H10"/>
      <c r="I10" s="22" t="s">
        <v>1543</v>
      </c>
      <c r="J10" s="12">
        <v>9</v>
      </c>
      <c r="K10" s="20">
        <v>44583.417407407411</v>
      </c>
      <c r="L10" s="11">
        <v>1</v>
      </c>
    </row>
    <row r="11" spans="1:14" x14ac:dyDescent="0.2">
      <c r="A11"/>
      <c r="B11"/>
      <c r="C11"/>
      <c r="D11"/>
      <c r="E11"/>
      <c r="F11"/>
      <c r="G11"/>
      <c r="H11"/>
      <c r="K11" s="20">
        <v>44583.392361111109</v>
      </c>
      <c r="L11" s="11">
        <v>1</v>
      </c>
    </row>
    <row r="12" spans="1:14" x14ac:dyDescent="0.2">
      <c r="A12"/>
      <c r="B12"/>
      <c r="C12"/>
      <c r="D12"/>
      <c r="E12"/>
      <c r="F12"/>
      <c r="G12"/>
      <c r="H12"/>
      <c r="K12" s="20">
        <v>44583.381643518522</v>
      </c>
      <c r="L12" s="11">
        <v>1</v>
      </c>
    </row>
    <row r="13" spans="1:14" x14ac:dyDescent="0.2">
      <c r="A13"/>
      <c r="B13"/>
      <c r="C13"/>
      <c r="D13"/>
      <c r="E13"/>
      <c r="F13"/>
      <c r="G13"/>
      <c r="H13"/>
      <c r="K13" s="20">
        <v>44583.262824074074</v>
      </c>
      <c r="L13" s="11">
        <v>1</v>
      </c>
    </row>
    <row r="14" spans="1:14" x14ac:dyDescent="0.2">
      <c r="A14"/>
      <c r="B14"/>
      <c r="C14"/>
      <c r="D14"/>
      <c r="E14"/>
      <c r="F14"/>
      <c r="G14"/>
      <c r="H14"/>
      <c r="K14" s="20">
        <v>44582.330509259256</v>
      </c>
      <c r="L14" s="11">
        <v>1</v>
      </c>
    </row>
    <row r="15" spans="1:14" x14ac:dyDescent="0.2">
      <c r="A15"/>
      <c r="B15"/>
      <c r="C15"/>
      <c r="D15"/>
      <c r="E15"/>
      <c r="F15"/>
      <c r="G15"/>
      <c r="H15"/>
      <c r="K15" s="20">
        <v>44581.379710648151</v>
      </c>
      <c r="L15" s="11">
        <v>1</v>
      </c>
    </row>
    <row r="16" spans="1:14" x14ac:dyDescent="0.2">
      <c r="A16"/>
      <c r="B16"/>
      <c r="C16"/>
      <c r="D16"/>
      <c r="E16"/>
      <c r="F16"/>
      <c r="G16"/>
      <c r="H16"/>
      <c r="K16" s="20">
        <v>44581.083333333336</v>
      </c>
      <c r="L16" s="11">
        <v>1</v>
      </c>
    </row>
    <row r="17" spans="1:12" x14ac:dyDescent="0.2">
      <c r="A17"/>
      <c r="B17"/>
      <c r="C17"/>
      <c r="D17"/>
      <c r="E17"/>
      <c r="F17"/>
      <c r="G17"/>
      <c r="H17"/>
      <c r="K17" s="20">
        <v>44580.6016087963</v>
      </c>
      <c r="L17" s="11">
        <v>3</v>
      </c>
    </row>
    <row r="18" spans="1:12" x14ac:dyDescent="0.2">
      <c r="A18"/>
      <c r="B18"/>
      <c r="C18"/>
      <c r="D18"/>
      <c r="E18"/>
      <c r="F18"/>
      <c r="G18"/>
      <c r="H18"/>
      <c r="K18" s="20">
        <v>44578.875462962962</v>
      </c>
      <c r="L18" s="11">
        <v>1</v>
      </c>
    </row>
    <row r="19" spans="1:12" x14ac:dyDescent="0.2">
      <c r="A19"/>
      <c r="B19"/>
      <c r="C19"/>
      <c r="D19"/>
      <c r="E19"/>
      <c r="F19"/>
      <c r="G19"/>
      <c r="H19"/>
      <c r="K19" s="20">
        <v>44578.773020833331</v>
      </c>
      <c r="L19" s="11">
        <v>1</v>
      </c>
    </row>
    <row r="20" spans="1:12" x14ac:dyDescent="0.2">
      <c r="A20"/>
      <c r="B20"/>
      <c r="C20"/>
      <c r="D20"/>
      <c r="E20"/>
      <c r="F20"/>
      <c r="G20"/>
      <c r="H20"/>
      <c r="K20" s="20">
        <v>44576.757430555554</v>
      </c>
      <c r="L20" s="11">
        <v>1</v>
      </c>
    </row>
    <row r="21" spans="1:12" x14ac:dyDescent="0.2">
      <c r="A21"/>
      <c r="B21"/>
      <c r="C21"/>
      <c r="D21"/>
      <c r="E21"/>
      <c r="F21"/>
      <c r="G21"/>
      <c r="H21"/>
      <c r="K21" s="20">
        <v>44576.723553240743</v>
      </c>
      <c r="L21" s="11">
        <v>1</v>
      </c>
    </row>
    <row r="22" spans="1:12" x14ac:dyDescent="0.2">
      <c r="A22"/>
      <c r="B22"/>
      <c r="C22"/>
      <c r="D22"/>
      <c r="E22"/>
      <c r="F22"/>
      <c r="G22"/>
      <c r="H22"/>
      <c r="K22" s="20">
        <v>44573.739687499998</v>
      </c>
      <c r="L22" s="11">
        <v>1</v>
      </c>
    </row>
    <row r="23" spans="1:12" x14ac:dyDescent="0.2">
      <c r="A23"/>
      <c r="B23"/>
      <c r="C23"/>
      <c r="D23"/>
      <c r="E23"/>
      <c r="F23"/>
      <c r="G23"/>
      <c r="H23"/>
      <c r="K23" s="20">
        <v>44573.293923611112</v>
      </c>
      <c r="L23" s="11">
        <v>1</v>
      </c>
    </row>
    <row r="24" spans="1:12" x14ac:dyDescent="0.2">
      <c r="A24"/>
      <c r="B24"/>
      <c r="C24"/>
      <c r="D24"/>
      <c r="E24"/>
      <c r="F24"/>
      <c r="G24"/>
      <c r="H24"/>
      <c r="K24" s="20">
        <v>44572.405833333331</v>
      </c>
      <c r="L24" s="11">
        <v>1</v>
      </c>
    </row>
    <row r="25" spans="1:12" x14ac:dyDescent="0.2">
      <c r="A25"/>
      <c r="B25"/>
      <c r="C25"/>
      <c r="D25"/>
      <c r="E25"/>
      <c r="F25"/>
      <c r="G25"/>
      <c r="H25"/>
      <c r="K25" s="20">
        <v>44571.777673611112</v>
      </c>
      <c r="L25" s="11">
        <v>1</v>
      </c>
    </row>
    <row r="26" spans="1:12" x14ac:dyDescent="0.2">
      <c r="A26"/>
      <c r="B26"/>
      <c r="C26"/>
      <c r="D26"/>
      <c r="E26"/>
      <c r="F26"/>
      <c r="G26"/>
      <c r="H26"/>
      <c r="K26" s="20">
        <v>44571.671030092592</v>
      </c>
      <c r="L26" s="11">
        <v>1</v>
      </c>
    </row>
    <row r="27" spans="1:12" x14ac:dyDescent="0.2">
      <c r="A27"/>
      <c r="B27"/>
      <c r="C27"/>
      <c r="D27"/>
      <c r="E27"/>
      <c r="F27"/>
      <c r="G27"/>
      <c r="H27"/>
      <c r="K27" s="20">
        <v>44571.629988425928</v>
      </c>
      <c r="L27" s="11">
        <v>1</v>
      </c>
    </row>
    <row r="28" spans="1:12" x14ac:dyDescent="0.2">
      <c r="A28"/>
      <c r="B28"/>
      <c r="C28"/>
      <c r="D28"/>
      <c r="E28"/>
      <c r="F28"/>
      <c r="G28"/>
      <c r="H28"/>
      <c r="K28" s="20">
        <v>44570.508784722224</v>
      </c>
      <c r="L28" s="11">
        <v>1</v>
      </c>
    </row>
    <row r="29" spans="1:12" x14ac:dyDescent="0.2">
      <c r="A29"/>
      <c r="B29"/>
      <c r="C29"/>
      <c r="D29"/>
      <c r="E29"/>
      <c r="F29"/>
      <c r="G29"/>
      <c r="H29"/>
      <c r="K29" s="20">
        <v>44570.074236111112</v>
      </c>
      <c r="L29" s="11">
        <v>1</v>
      </c>
    </row>
    <row r="30" spans="1:12" x14ac:dyDescent="0.2">
      <c r="A30"/>
      <c r="B30"/>
      <c r="C30"/>
      <c r="D30"/>
      <c r="E30"/>
      <c r="F30"/>
      <c r="G30"/>
      <c r="H30"/>
      <c r="K30" s="20">
        <v>44568.336863425924</v>
      </c>
      <c r="L30" s="11">
        <v>1</v>
      </c>
    </row>
    <row r="31" spans="1:12" x14ac:dyDescent="0.2">
      <c r="A31"/>
      <c r="B31"/>
      <c r="C31"/>
      <c r="D31"/>
      <c r="E31"/>
      <c r="F31"/>
      <c r="G31"/>
      <c r="H31"/>
      <c r="K31" s="20">
        <v>44565.832499999997</v>
      </c>
      <c r="L31" s="11">
        <v>1</v>
      </c>
    </row>
    <row r="32" spans="1:12" x14ac:dyDescent="0.2">
      <c r="A32"/>
      <c r="B32"/>
      <c r="C32"/>
      <c r="D32"/>
      <c r="E32"/>
      <c r="F32"/>
      <c r="G32"/>
      <c r="H32"/>
      <c r="K32" s="21">
        <v>44561.853043981479</v>
      </c>
      <c r="L32" s="11">
        <v>2</v>
      </c>
    </row>
    <row r="33" spans="1:12" x14ac:dyDescent="0.2">
      <c r="A33"/>
      <c r="B33"/>
      <c r="C33"/>
      <c r="D33"/>
      <c r="E33"/>
      <c r="F33"/>
      <c r="G33"/>
      <c r="H33"/>
      <c r="K33" s="22" t="s">
        <v>1543</v>
      </c>
      <c r="L33" s="12">
        <v>32</v>
      </c>
    </row>
    <row r="34" spans="1:12" x14ac:dyDescent="0.2">
      <c r="A34"/>
      <c r="B34"/>
      <c r="C34"/>
      <c r="D34"/>
      <c r="E34"/>
      <c r="F34"/>
      <c r="G34"/>
      <c r="H34"/>
    </row>
    <row r="35" spans="1:12" x14ac:dyDescent="0.2">
      <c r="A35"/>
      <c r="B35"/>
      <c r="C35"/>
      <c r="D35"/>
      <c r="E35"/>
      <c r="F35"/>
      <c r="G35"/>
      <c r="H35"/>
    </row>
    <row r="36" spans="1:12" x14ac:dyDescent="0.2">
      <c r="A36"/>
      <c r="B36"/>
      <c r="C36"/>
      <c r="D36"/>
      <c r="E36"/>
      <c r="F36"/>
      <c r="G36"/>
      <c r="H36"/>
    </row>
    <row r="37" spans="1:12" x14ac:dyDescent="0.2">
      <c r="A37"/>
      <c r="B37"/>
      <c r="C37"/>
      <c r="D37"/>
      <c r="E37"/>
      <c r="F37"/>
      <c r="G37"/>
      <c r="H37"/>
    </row>
    <row r="38" spans="1:12" x14ac:dyDescent="0.2">
      <c r="A38"/>
      <c r="B38"/>
      <c r="C38"/>
      <c r="D38"/>
      <c r="E38"/>
      <c r="F38"/>
      <c r="G38"/>
      <c r="H38"/>
    </row>
    <row r="39" spans="1:12" x14ac:dyDescent="0.2">
      <c r="A39"/>
      <c r="B39"/>
      <c r="C39"/>
      <c r="D39"/>
      <c r="E39"/>
      <c r="F39"/>
      <c r="G39"/>
      <c r="H39"/>
    </row>
    <row r="40" spans="1:12" x14ac:dyDescent="0.2">
      <c r="A40"/>
      <c r="B40"/>
      <c r="C40"/>
      <c r="D40"/>
      <c r="E40"/>
      <c r="F40"/>
      <c r="G40"/>
      <c r="H40"/>
    </row>
    <row r="41" spans="1:12" x14ac:dyDescent="0.2">
      <c r="A41"/>
      <c r="B41"/>
      <c r="C41"/>
      <c r="D41"/>
      <c r="E41"/>
      <c r="F41"/>
      <c r="G41"/>
      <c r="H41"/>
    </row>
    <row r="42" spans="1:12" x14ac:dyDescent="0.2">
      <c r="A42"/>
      <c r="B42"/>
      <c r="C42"/>
      <c r="D42"/>
      <c r="E42"/>
      <c r="F42"/>
      <c r="G42"/>
      <c r="H42"/>
    </row>
    <row r="43" spans="1:12" x14ac:dyDescent="0.2">
      <c r="A43"/>
      <c r="B43"/>
      <c r="C43"/>
      <c r="D43"/>
      <c r="E43"/>
      <c r="F43"/>
      <c r="G43"/>
      <c r="H43"/>
    </row>
    <row r="44" spans="1:12" x14ac:dyDescent="0.2">
      <c r="A44"/>
      <c r="B44"/>
      <c r="C44"/>
      <c r="D44"/>
      <c r="E44"/>
      <c r="F44"/>
      <c r="G44"/>
      <c r="H44"/>
    </row>
    <row r="45" spans="1:12" x14ac:dyDescent="0.2">
      <c r="A45"/>
      <c r="B45"/>
      <c r="C45"/>
      <c r="D45"/>
      <c r="E45"/>
      <c r="F45"/>
      <c r="G45"/>
      <c r="H45"/>
    </row>
    <row r="46" spans="1:12" x14ac:dyDescent="0.2">
      <c r="A46"/>
      <c r="B46"/>
      <c r="C46"/>
      <c r="D46"/>
      <c r="E46"/>
      <c r="F46"/>
      <c r="G46"/>
      <c r="H46"/>
    </row>
    <row r="47" spans="1:12" x14ac:dyDescent="0.2">
      <c r="A47"/>
      <c r="B47"/>
      <c r="C47"/>
      <c r="D47"/>
      <c r="E47"/>
      <c r="F47"/>
      <c r="G47"/>
      <c r="H47"/>
    </row>
    <row r="48" spans="1:12" x14ac:dyDescent="0.2">
      <c r="A48"/>
      <c r="B48"/>
      <c r="C48"/>
      <c r="D48"/>
      <c r="E48"/>
      <c r="F48"/>
      <c r="G48"/>
      <c r="H48"/>
    </row>
    <row r="49" spans="1:8" x14ac:dyDescent="0.2">
      <c r="A49"/>
      <c r="B49"/>
      <c r="C49"/>
      <c r="D49"/>
      <c r="E49"/>
      <c r="F49"/>
      <c r="G49"/>
      <c r="H49"/>
    </row>
    <row r="50" spans="1:8" x14ac:dyDescent="0.2">
      <c r="A50"/>
      <c r="B50"/>
      <c r="C50"/>
      <c r="D50"/>
      <c r="E50"/>
      <c r="F50"/>
      <c r="G50"/>
      <c r="H50"/>
    </row>
    <row r="51" spans="1:8" x14ac:dyDescent="0.2">
      <c r="A51"/>
      <c r="B51"/>
      <c r="C51"/>
      <c r="D51"/>
      <c r="E51"/>
      <c r="F51"/>
      <c r="G51"/>
      <c r="H51"/>
    </row>
    <row r="52" spans="1:8" x14ac:dyDescent="0.2">
      <c r="A52"/>
      <c r="B52"/>
      <c r="C52"/>
      <c r="D52"/>
      <c r="E52"/>
      <c r="F52"/>
      <c r="G52"/>
      <c r="H52"/>
    </row>
    <row r="53" spans="1:8" x14ac:dyDescent="0.2">
      <c r="A53"/>
      <c r="B53"/>
      <c r="C53"/>
      <c r="D53"/>
      <c r="E53"/>
      <c r="F53"/>
      <c r="G53"/>
      <c r="H53"/>
    </row>
    <row r="54" spans="1:8" x14ac:dyDescent="0.2">
      <c r="A54"/>
      <c r="B54"/>
      <c r="C54"/>
      <c r="D54"/>
      <c r="E54"/>
      <c r="F54"/>
      <c r="G54"/>
      <c r="H54"/>
    </row>
    <row r="55" spans="1:8" x14ac:dyDescent="0.2">
      <c r="A55"/>
      <c r="B55"/>
      <c r="C55"/>
      <c r="D55"/>
      <c r="E55"/>
      <c r="F55"/>
      <c r="G55"/>
      <c r="H55"/>
    </row>
    <row r="56" spans="1:8" x14ac:dyDescent="0.2">
      <c r="A56"/>
      <c r="B56"/>
      <c r="C56"/>
      <c r="D56"/>
      <c r="E56"/>
      <c r="F56"/>
      <c r="G56"/>
      <c r="H56"/>
    </row>
    <row r="57" spans="1:8" x14ac:dyDescent="0.2">
      <c r="A57"/>
      <c r="B57"/>
      <c r="C57"/>
      <c r="D57"/>
      <c r="E57"/>
      <c r="F57"/>
      <c r="G57"/>
      <c r="H57"/>
    </row>
    <row r="58" spans="1:8" x14ac:dyDescent="0.2">
      <c r="A58"/>
      <c r="B58"/>
      <c r="C58"/>
      <c r="D58"/>
      <c r="E58"/>
      <c r="F58"/>
      <c r="G58"/>
      <c r="H58"/>
    </row>
    <row r="59" spans="1:8" x14ac:dyDescent="0.2">
      <c r="A59"/>
      <c r="B59"/>
      <c r="C59"/>
      <c r="D59"/>
      <c r="E59"/>
      <c r="F59"/>
      <c r="G59"/>
      <c r="H59"/>
    </row>
    <row r="60" spans="1:8" x14ac:dyDescent="0.2">
      <c r="A60"/>
      <c r="B60"/>
      <c r="C60"/>
      <c r="D60"/>
      <c r="E60"/>
      <c r="F60"/>
      <c r="G60"/>
      <c r="H60"/>
    </row>
    <row r="61" spans="1:8" x14ac:dyDescent="0.2">
      <c r="A61"/>
      <c r="B61"/>
      <c r="C61"/>
      <c r="D61"/>
      <c r="E61"/>
      <c r="F61"/>
      <c r="G61"/>
      <c r="H61"/>
    </row>
    <row r="62" spans="1:8" x14ac:dyDescent="0.2">
      <c r="A62"/>
      <c r="B62"/>
      <c r="C62"/>
      <c r="D62"/>
      <c r="E62"/>
      <c r="F62"/>
      <c r="G62"/>
      <c r="H62"/>
    </row>
    <row r="63" spans="1:8" x14ac:dyDescent="0.2">
      <c r="A63"/>
      <c r="B63"/>
      <c r="C63"/>
      <c r="D63"/>
      <c r="E63"/>
      <c r="F63"/>
      <c r="G63"/>
      <c r="H63"/>
    </row>
    <row r="64" spans="1:8" x14ac:dyDescent="0.2">
      <c r="A64"/>
      <c r="B64"/>
      <c r="C64"/>
      <c r="D64"/>
      <c r="E64"/>
      <c r="F64"/>
      <c r="G64"/>
      <c r="H64"/>
    </row>
    <row r="65" spans="1:8" x14ac:dyDescent="0.2">
      <c r="A65"/>
      <c r="B65"/>
      <c r="C65"/>
      <c r="D65"/>
      <c r="E65"/>
      <c r="F65"/>
      <c r="G65"/>
      <c r="H65"/>
    </row>
    <row r="66" spans="1:8" x14ac:dyDescent="0.2">
      <c r="A66"/>
      <c r="B66"/>
      <c r="C66"/>
      <c r="D66"/>
      <c r="E66"/>
      <c r="F66"/>
      <c r="G66"/>
      <c r="H66"/>
    </row>
    <row r="67" spans="1:8" x14ac:dyDescent="0.2">
      <c r="A67"/>
      <c r="B67"/>
      <c r="C67"/>
      <c r="D67"/>
      <c r="E67"/>
      <c r="F67"/>
      <c r="G67"/>
      <c r="H67"/>
    </row>
    <row r="68" spans="1:8" x14ac:dyDescent="0.2">
      <c r="A68"/>
      <c r="B68"/>
      <c r="C68"/>
      <c r="D68"/>
      <c r="E68"/>
      <c r="F68"/>
      <c r="G68"/>
      <c r="H68"/>
    </row>
    <row r="69" spans="1:8" x14ac:dyDescent="0.2">
      <c r="A69"/>
      <c r="B69"/>
      <c r="C69"/>
      <c r="D69"/>
      <c r="E69"/>
      <c r="F69"/>
      <c r="G69"/>
      <c r="H69"/>
    </row>
    <row r="70" spans="1:8" x14ac:dyDescent="0.2">
      <c r="A70"/>
      <c r="B70"/>
      <c r="C70"/>
      <c r="D70"/>
      <c r="E70"/>
      <c r="F70"/>
      <c r="G70"/>
      <c r="H70"/>
    </row>
    <row r="71" spans="1:8" x14ac:dyDescent="0.2">
      <c r="A71"/>
      <c r="B71"/>
      <c r="C71"/>
      <c r="D71"/>
      <c r="E71"/>
      <c r="F71"/>
      <c r="G71"/>
      <c r="H71"/>
    </row>
    <row r="72" spans="1:8" x14ac:dyDescent="0.2">
      <c r="A72"/>
      <c r="B72"/>
      <c r="C72"/>
      <c r="D72"/>
      <c r="E72"/>
      <c r="F72"/>
      <c r="G72"/>
      <c r="H72"/>
    </row>
    <row r="73" spans="1:8" x14ac:dyDescent="0.2">
      <c r="A73"/>
      <c r="B73"/>
      <c r="C73"/>
      <c r="D73"/>
      <c r="E73"/>
      <c r="F73"/>
      <c r="G73"/>
      <c r="H73"/>
    </row>
    <row r="74" spans="1:8" x14ac:dyDescent="0.2">
      <c r="A74"/>
      <c r="B74"/>
      <c r="C74"/>
      <c r="D74"/>
      <c r="E74"/>
      <c r="F74"/>
      <c r="G74"/>
      <c r="H74"/>
    </row>
    <row r="75" spans="1:8" x14ac:dyDescent="0.2">
      <c r="A75"/>
      <c r="B75"/>
      <c r="C75"/>
      <c r="D75"/>
      <c r="E75"/>
      <c r="F75"/>
      <c r="G75"/>
      <c r="H75"/>
    </row>
    <row r="76" spans="1:8" x14ac:dyDescent="0.2">
      <c r="A76"/>
      <c r="B76"/>
      <c r="C76"/>
      <c r="D76"/>
      <c r="E76"/>
      <c r="F76"/>
      <c r="G76"/>
      <c r="H76"/>
    </row>
    <row r="77" spans="1:8" x14ac:dyDescent="0.2">
      <c r="A77"/>
      <c r="B77"/>
      <c r="C77"/>
      <c r="D77"/>
      <c r="E77"/>
      <c r="F77"/>
      <c r="G77"/>
      <c r="H77"/>
    </row>
    <row r="78" spans="1:8" x14ac:dyDescent="0.2">
      <c r="A78"/>
      <c r="B78"/>
      <c r="C78"/>
      <c r="D78"/>
      <c r="E78"/>
      <c r="F78"/>
      <c r="G78"/>
      <c r="H78"/>
    </row>
    <row r="79" spans="1:8" x14ac:dyDescent="0.2">
      <c r="A79"/>
      <c r="B79"/>
      <c r="C79"/>
      <c r="D79"/>
      <c r="E79"/>
      <c r="F79"/>
      <c r="G79"/>
      <c r="H79"/>
    </row>
    <row r="80" spans="1:8" x14ac:dyDescent="0.2">
      <c r="A80"/>
      <c r="B80"/>
      <c r="C80"/>
      <c r="D80"/>
      <c r="E80"/>
      <c r="F80"/>
      <c r="G80"/>
      <c r="H80"/>
    </row>
    <row r="81" spans="1:8" x14ac:dyDescent="0.2">
      <c r="A81"/>
      <c r="B81"/>
      <c r="C81"/>
      <c r="D81"/>
      <c r="E81"/>
      <c r="F81"/>
      <c r="G81"/>
      <c r="H81"/>
    </row>
    <row r="82" spans="1:8" x14ac:dyDescent="0.2">
      <c r="A82"/>
      <c r="B82"/>
      <c r="C82"/>
      <c r="D82"/>
      <c r="E82"/>
      <c r="F82"/>
      <c r="G82"/>
      <c r="H82"/>
    </row>
    <row r="83" spans="1:8" x14ac:dyDescent="0.2">
      <c r="A83"/>
      <c r="B83"/>
      <c r="C83"/>
      <c r="D83"/>
      <c r="E83"/>
      <c r="F83"/>
      <c r="G83"/>
      <c r="H83"/>
    </row>
    <row r="84" spans="1:8" x14ac:dyDescent="0.2">
      <c r="A84"/>
      <c r="B84"/>
      <c r="C84"/>
      <c r="D84"/>
      <c r="E84"/>
      <c r="F84"/>
      <c r="G84"/>
      <c r="H84"/>
    </row>
    <row r="85" spans="1:8" x14ac:dyDescent="0.2">
      <c r="A85"/>
      <c r="B85"/>
      <c r="C85"/>
      <c r="D85"/>
      <c r="E85"/>
      <c r="F85"/>
      <c r="G85"/>
      <c r="H85"/>
    </row>
    <row r="86" spans="1:8" x14ac:dyDescent="0.2">
      <c r="A86"/>
      <c r="B86"/>
      <c r="C86"/>
      <c r="D86"/>
      <c r="E86"/>
      <c r="F86"/>
      <c r="G86"/>
      <c r="H86"/>
    </row>
    <row r="87" spans="1:8" x14ac:dyDescent="0.2">
      <c r="A87"/>
      <c r="B87"/>
      <c r="C87"/>
      <c r="D87"/>
      <c r="E87"/>
      <c r="F87"/>
      <c r="G87"/>
      <c r="H87"/>
    </row>
    <row r="88" spans="1:8" x14ac:dyDescent="0.2">
      <c r="A88"/>
      <c r="B88"/>
      <c r="C88"/>
      <c r="D88"/>
      <c r="E88"/>
      <c r="F88"/>
      <c r="G88"/>
      <c r="H88"/>
    </row>
    <row r="89" spans="1:8" x14ac:dyDescent="0.2">
      <c r="A89"/>
      <c r="B89"/>
      <c r="C89"/>
      <c r="D89"/>
      <c r="E89"/>
      <c r="F89"/>
      <c r="G89"/>
      <c r="H89"/>
    </row>
    <row r="90" spans="1:8" x14ac:dyDescent="0.2">
      <c r="A90"/>
      <c r="B90"/>
      <c r="C90"/>
      <c r="D90"/>
      <c r="E90"/>
      <c r="F90"/>
      <c r="G90"/>
      <c r="H90"/>
    </row>
    <row r="91" spans="1:8" x14ac:dyDescent="0.2">
      <c r="A91"/>
      <c r="B91"/>
      <c r="C91"/>
      <c r="D91"/>
      <c r="E91"/>
      <c r="F91"/>
      <c r="G91"/>
      <c r="H91"/>
    </row>
    <row r="92" spans="1:8" x14ac:dyDescent="0.2">
      <c r="A92"/>
      <c r="B92"/>
      <c r="C92"/>
      <c r="D92"/>
      <c r="E92"/>
      <c r="F92"/>
      <c r="G92"/>
      <c r="H92"/>
    </row>
    <row r="93" spans="1:8" x14ac:dyDescent="0.2">
      <c r="A93"/>
      <c r="B93"/>
      <c r="C93"/>
      <c r="D93"/>
      <c r="E93"/>
      <c r="F93"/>
      <c r="G93"/>
      <c r="H93"/>
    </row>
    <row r="94" spans="1:8" x14ac:dyDescent="0.2">
      <c r="A94"/>
      <c r="B94"/>
      <c r="C94"/>
      <c r="D94"/>
      <c r="E94"/>
      <c r="F94"/>
      <c r="G94"/>
      <c r="H94"/>
    </row>
    <row r="95" spans="1:8" x14ac:dyDescent="0.2">
      <c r="A95"/>
      <c r="B95"/>
      <c r="C95"/>
      <c r="D95"/>
      <c r="E95"/>
      <c r="F95"/>
      <c r="G95"/>
      <c r="H95"/>
    </row>
    <row r="96" spans="1:8" x14ac:dyDescent="0.2">
      <c r="A96"/>
      <c r="B96"/>
      <c r="C96"/>
      <c r="D96"/>
      <c r="E96"/>
      <c r="F96"/>
      <c r="G96"/>
      <c r="H96"/>
    </row>
    <row r="97" spans="1:8" x14ac:dyDescent="0.2">
      <c r="A97"/>
      <c r="B97"/>
      <c r="C97"/>
      <c r="D97"/>
      <c r="E97"/>
      <c r="F97"/>
      <c r="G97"/>
      <c r="H97"/>
    </row>
    <row r="98" spans="1:8" x14ac:dyDescent="0.2">
      <c r="A98"/>
      <c r="B98"/>
      <c r="C98"/>
      <c r="D98"/>
      <c r="E98"/>
      <c r="F98"/>
      <c r="G98"/>
      <c r="H98"/>
    </row>
    <row r="99" spans="1:8" x14ac:dyDescent="0.2">
      <c r="A99"/>
      <c r="B99"/>
      <c r="C99"/>
      <c r="D99"/>
      <c r="E99"/>
      <c r="F99"/>
      <c r="G99"/>
      <c r="H99"/>
    </row>
    <row r="100" spans="1:8" x14ac:dyDescent="0.2">
      <c r="A100"/>
      <c r="B100"/>
      <c r="C100"/>
      <c r="D100"/>
      <c r="E100"/>
      <c r="F100"/>
      <c r="G100"/>
      <c r="H100"/>
    </row>
    <row r="101" spans="1:8" x14ac:dyDescent="0.2">
      <c r="A101"/>
      <c r="B101"/>
      <c r="C101"/>
      <c r="D101"/>
      <c r="E101"/>
      <c r="F101"/>
      <c r="G101"/>
      <c r="H101"/>
    </row>
    <row r="102" spans="1:8" x14ac:dyDescent="0.2">
      <c r="A102"/>
      <c r="B102"/>
      <c r="C102"/>
      <c r="D102"/>
      <c r="E102"/>
      <c r="F102"/>
      <c r="G102"/>
      <c r="H102"/>
    </row>
    <row r="103" spans="1:8" x14ac:dyDescent="0.2">
      <c r="A103"/>
      <c r="B103"/>
      <c r="C103"/>
      <c r="D103"/>
      <c r="E103"/>
      <c r="F103"/>
      <c r="G103"/>
      <c r="H103"/>
    </row>
    <row r="104" spans="1:8" x14ac:dyDescent="0.2">
      <c r="A104"/>
      <c r="B104"/>
      <c r="C104"/>
      <c r="D104"/>
      <c r="E104"/>
      <c r="F104"/>
      <c r="G104"/>
      <c r="H104"/>
    </row>
    <row r="105" spans="1:8" x14ac:dyDescent="0.2">
      <c r="A105"/>
      <c r="B105"/>
      <c r="C105"/>
      <c r="D105"/>
      <c r="E105"/>
      <c r="F105"/>
      <c r="G105"/>
      <c r="H105"/>
    </row>
    <row r="106" spans="1:8" x14ac:dyDescent="0.2">
      <c r="A106"/>
      <c r="B106"/>
      <c r="C106"/>
      <c r="D106"/>
      <c r="E106"/>
      <c r="F106"/>
      <c r="G106"/>
      <c r="H106"/>
    </row>
    <row r="107" spans="1:8" x14ac:dyDescent="0.2">
      <c r="A107"/>
      <c r="B107"/>
      <c r="C107"/>
      <c r="D107"/>
      <c r="E107"/>
      <c r="F107"/>
      <c r="G107"/>
      <c r="H107"/>
    </row>
    <row r="108" spans="1:8" x14ac:dyDescent="0.2">
      <c r="A108"/>
      <c r="B108"/>
      <c r="C108"/>
      <c r="D108"/>
      <c r="E108"/>
      <c r="F108"/>
      <c r="G108"/>
      <c r="H108"/>
    </row>
    <row r="109" spans="1:8" x14ac:dyDescent="0.2">
      <c r="A109"/>
      <c r="B109"/>
      <c r="C109"/>
      <c r="D109"/>
      <c r="E109"/>
      <c r="F109"/>
      <c r="G109"/>
      <c r="H109"/>
    </row>
    <row r="110" spans="1:8" x14ac:dyDescent="0.2">
      <c r="A110"/>
      <c r="B110"/>
      <c r="C110"/>
      <c r="D110"/>
      <c r="E110"/>
      <c r="F110"/>
      <c r="G110"/>
      <c r="H110"/>
    </row>
    <row r="111" spans="1:8" x14ac:dyDescent="0.2">
      <c r="A111"/>
      <c r="B111"/>
      <c r="C111"/>
      <c r="D111"/>
      <c r="E111"/>
      <c r="F111"/>
      <c r="G111"/>
      <c r="H111"/>
    </row>
    <row r="112" spans="1:8" x14ac:dyDescent="0.2">
      <c r="A112"/>
      <c r="B112"/>
      <c r="C112"/>
      <c r="D112"/>
      <c r="E112"/>
      <c r="F112"/>
      <c r="G112"/>
      <c r="H112"/>
    </row>
    <row r="113" spans="1:8" x14ac:dyDescent="0.2">
      <c r="A113"/>
      <c r="B113"/>
      <c r="C113"/>
      <c r="D113"/>
      <c r="E113"/>
      <c r="F113"/>
      <c r="G113"/>
      <c r="H113"/>
    </row>
    <row r="114" spans="1:8" x14ac:dyDescent="0.2">
      <c r="A114"/>
      <c r="B114"/>
      <c r="C114"/>
      <c r="D114"/>
      <c r="E114"/>
      <c r="F114"/>
      <c r="G114"/>
      <c r="H114"/>
    </row>
    <row r="115" spans="1:8" x14ac:dyDescent="0.2">
      <c r="A115"/>
      <c r="B115"/>
      <c r="C115"/>
      <c r="D115"/>
      <c r="E115"/>
      <c r="F115"/>
      <c r="G115"/>
      <c r="H115"/>
    </row>
    <row r="116" spans="1:8" x14ac:dyDescent="0.2">
      <c r="A116"/>
      <c r="B116"/>
      <c r="C116"/>
      <c r="D116"/>
      <c r="E116"/>
      <c r="F116"/>
      <c r="G116"/>
      <c r="H116"/>
    </row>
    <row r="117" spans="1:8" x14ac:dyDescent="0.2">
      <c r="A117"/>
      <c r="B117"/>
      <c r="C117"/>
      <c r="D117"/>
      <c r="E117"/>
      <c r="F117"/>
      <c r="G117"/>
      <c r="H117"/>
    </row>
    <row r="118" spans="1:8" x14ac:dyDescent="0.2">
      <c r="A118"/>
      <c r="B118"/>
      <c r="C118"/>
      <c r="D118"/>
      <c r="E118"/>
      <c r="F118"/>
      <c r="G118"/>
      <c r="H118"/>
    </row>
    <row r="119" spans="1:8" x14ac:dyDescent="0.2">
      <c r="A119"/>
      <c r="B119"/>
      <c r="C119"/>
      <c r="D119"/>
      <c r="E119"/>
      <c r="F119"/>
      <c r="G119"/>
      <c r="H119"/>
    </row>
    <row r="120" spans="1:8" x14ac:dyDescent="0.2">
      <c r="A120"/>
      <c r="B120"/>
      <c r="C120"/>
      <c r="D120"/>
      <c r="E120"/>
      <c r="F120"/>
      <c r="G120"/>
      <c r="H120"/>
    </row>
    <row r="121" spans="1:8" x14ac:dyDescent="0.2">
      <c r="A121"/>
      <c r="B121"/>
      <c r="C121"/>
      <c r="D121"/>
      <c r="E121"/>
      <c r="F121"/>
      <c r="G121"/>
      <c r="H121"/>
    </row>
    <row r="122" spans="1:8" x14ac:dyDescent="0.2">
      <c r="A122"/>
      <c r="B122"/>
      <c r="C122"/>
      <c r="D122"/>
      <c r="E122"/>
      <c r="F122"/>
      <c r="G122"/>
      <c r="H122"/>
    </row>
    <row r="123" spans="1:8" x14ac:dyDescent="0.2">
      <c r="A123"/>
      <c r="B123"/>
      <c r="C123"/>
      <c r="D123"/>
      <c r="E123"/>
      <c r="F123"/>
      <c r="G123"/>
      <c r="H123"/>
    </row>
    <row r="124" spans="1:8" x14ac:dyDescent="0.2">
      <c r="A124"/>
      <c r="B124"/>
      <c r="C124"/>
      <c r="D124"/>
      <c r="E124"/>
      <c r="F124"/>
      <c r="G124"/>
      <c r="H124"/>
    </row>
    <row r="125" spans="1:8" x14ac:dyDescent="0.2">
      <c r="A125"/>
      <c r="B125"/>
      <c r="C125"/>
      <c r="D125"/>
      <c r="E125"/>
      <c r="F125"/>
      <c r="G125"/>
      <c r="H125"/>
    </row>
    <row r="126" spans="1:8" x14ac:dyDescent="0.2">
      <c r="A126"/>
      <c r="B126"/>
      <c r="C126"/>
      <c r="D126"/>
      <c r="E126"/>
      <c r="F126"/>
      <c r="G126"/>
      <c r="H126"/>
    </row>
    <row r="127" spans="1:8" x14ac:dyDescent="0.2">
      <c r="A127"/>
      <c r="B127"/>
      <c r="C127"/>
      <c r="D127"/>
      <c r="E127"/>
      <c r="F127"/>
      <c r="G127"/>
      <c r="H127"/>
    </row>
    <row r="128" spans="1:8" x14ac:dyDescent="0.2">
      <c r="A128"/>
      <c r="B128"/>
      <c r="C128"/>
      <c r="D128"/>
      <c r="E128"/>
      <c r="F128"/>
      <c r="G128"/>
      <c r="H128"/>
    </row>
    <row r="129" spans="1:8" x14ac:dyDescent="0.2">
      <c r="A129"/>
      <c r="B129"/>
      <c r="C129"/>
      <c r="D129"/>
      <c r="E129"/>
      <c r="F129"/>
      <c r="G129"/>
      <c r="H129"/>
    </row>
    <row r="130" spans="1:8" x14ac:dyDescent="0.2">
      <c r="A130"/>
      <c r="B130"/>
      <c r="C130"/>
      <c r="D130"/>
      <c r="E130"/>
      <c r="F130"/>
      <c r="G130"/>
      <c r="H130"/>
    </row>
    <row r="131" spans="1:8" x14ac:dyDescent="0.2">
      <c r="A131"/>
      <c r="B131"/>
      <c r="C131"/>
      <c r="D131"/>
      <c r="E131"/>
      <c r="F131"/>
      <c r="G131"/>
      <c r="H131"/>
    </row>
    <row r="132" spans="1:8" x14ac:dyDescent="0.2">
      <c r="A132"/>
      <c r="B132"/>
      <c r="C132"/>
      <c r="D132"/>
      <c r="E132"/>
      <c r="F132"/>
      <c r="G132"/>
      <c r="H132"/>
    </row>
    <row r="133" spans="1:8" x14ac:dyDescent="0.2">
      <c r="A133"/>
      <c r="B133"/>
      <c r="C133"/>
      <c r="D133"/>
      <c r="E133"/>
      <c r="F133"/>
      <c r="G133"/>
      <c r="H133"/>
    </row>
    <row r="134" spans="1:8" x14ac:dyDescent="0.2">
      <c r="A134"/>
      <c r="B134"/>
      <c r="C134"/>
      <c r="D134"/>
      <c r="E134"/>
      <c r="F134"/>
      <c r="G134"/>
      <c r="H134"/>
    </row>
    <row r="135" spans="1:8" x14ac:dyDescent="0.2">
      <c r="A135"/>
      <c r="B135"/>
      <c r="C135"/>
      <c r="D135"/>
      <c r="E135"/>
      <c r="F135"/>
      <c r="G135"/>
      <c r="H135"/>
    </row>
    <row r="136" spans="1:8" x14ac:dyDescent="0.2">
      <c r="A136"/>
      <c r="B136"/>
      <c r="C136"/>
      <c r="D136"/>
      <c r="E136"/>
      <c r="F136"/>
      <c r="G136"/>
      <c r="H136"/>
    </row>
    <row r="137" spans="1:8" x14ac:dyDescent="0.2">
      <c r="A137"/>
      <c r="B137"/>
      <c r="C137"/>
      <c r="D137"/>
      <c r="E137"/>
      <c r="F137"/>
      <c r="G137"/>
      <c r="H137"/>
    </row>
    <row r="138" spans="1:8" x14ac:dyDescent="0.2">
      <c r="A138"/>
      <c r="B138"/>
      <c r="C138"/>
      <c r="D138"/>
      <c r="E138"/>
      <c r="F138"/>
      <c r="G138"/>
      <c r="H138"/>
    </row>
    <row r="139" spans="1:8" x14ac:dyDescent="0.2">
      <c r="A139"/>
      <c r="B139"/>
      <c r="C139"/>
      <c r="D139"/>
      <c r="E139"/>
      <c r="F139"/>
      <c r="G139"/>
      <c r="H139"/>
    </row>
    <row r="140" spans="1:8" x14ac:dyDescent="0.2">
      <c r="A140"/>
      <c r="B140"/>
      <c r="C140"/>
      <c r="D140"/>
      <c r="E140"/>
      <c r="F140"/>
      <c r="G140"/>
      <c r="H140"/>
    </row>
    <row r="141" spans="1:8" x14ac:dyDescent="0.2">
      <c r="A141"/>
      <c r="B141"/>
      <c r="C141"/>
      <c r="D141"/>
      <c r="E141"/>
      <c r="F141"/>
      <c r="G141"/>
      <c r="H141"/>
    </row>
    <row r="142" spans="1:8" x14ac:dyDescent="0.2">
      <c r="A142"/>
      <c r="B142"/>
      <c r="C142"/>
      <c r="D142"/>
      <c r="E142"/>
      <c r="F142"/>
      <c r="G142"/>
      <c r="H142"/>
    </row>
    <row r="143" spans="1:8" x14ac:dyDescent="0.2">
      <c r="A143"/>
      <c r="B143"/>
      <c r="C143"/>
      <c r="D143"/>
      <c r="E143"/>
      <c r="F143"/>
      <c r="G143"/>
      <c r="H143"/>
    </row>
    <row r="144" spans="1:8" x14ac:dyDescent="0.2">
      <c r="A144"/>
      <c r="B144"/>
      <c r="C144"/>
      <c r="D144"/>
      <c r="E144"/>
      <c r="F144"/>
      <c r="G144"/>
      <c r="H144"/>
    </row>
    <row r="145" spans="1:8" x14ac:dyDescent="0.2">
      <c r="A145"/>
      <c r="B145"/>
      <c r="C145"/>
      <c r="D145"/>
      <c r="E145"/>
      <c r="F145"/>
      <c r="G145"/>
      <c r="H145"/>
    </row>
    <row r="146" spans="1:8" x14ac:dyDescent="0.2">
      <c r="A146"/>
      <c r="B146"/>
      <c r="C146"/>
      <c r="D146"/>
      <c r="E146"/>
      <c r="F146"/>
      <c r="G146"/>
      <c r="H146"/>
    </row>
    <row r="147" spans="1:8" x14ac:dyDescent="0.2">
      <c r="A147"/>
      <c r="B147"/>
      <c r="C147"/>
      <c r="D147"/>
      <c r="E147"/>
      <c r="F147"/>
      <c r="G147"/>
      <c r="H147"/>
    </row>
    <row r="148" spans="1:8" x14ac:dyDescent="0.2">
      <c r="A148"/>
      <c r="B148"/>
      <c r="C148"/>
      <c r="D148"/>
      <c r="E148"/>
      <c r="F148"/>
      <c r="G148"/>
      <c r="H148"/>
    </row>
    <row r="149" spans="1:8" x14ac:dyDescent="0.2">
      <c r="A149"/>
      <c r="B149"/>
      <c r="C149"/>
      <c r="D149"/>
      <c r="E149"/>
      <c r="F149"/>
      <c r="G149"/>
      <c r="H149"/>
    </row>
    <row r="150" spans="1:8" x14ac:dyDescent="0.2">
      <c r="A150"/>
      <c r="B150"/>
      <c r="C150"/>
      <c r="D150"/>
      <c r="E150"/>
      <c r="F150"/>
      <c r="G150"/>
      <c r="H150"/>
    </row>
    <row r="151" spans="1:8" x14ac:dyDescent="0.2">
      <c r="A151"/>
      <c r="B151"/>
      <c r="C151"/>
      <c r="D151"/>
      <c r="E151"/>
      <c r="F151"/>
      <c r="G151"/>
      <c r="H151"/>
    </row>
    <row r="152" spans="1:8" x14ac:dyDescent="0.2">
      <c r="A152"/>
      <c r="B152"/>
      <c r="C152"/>
      <c r="D152"/>
      <c r="E152"/>
      <c r="F152"/>
      <c r="G152"/>
      <c r="H152"/>
    </row>
    <row r="153" spans="1:8" x14ac:dyDescent="0.2">
      <c r="A153"/>
      <c r="B153"/>
      <c r="C153"/>
      <c r="D153"/>
      <c r="E153"/>
      <c r="F153"/>
      <c r="G153"/>
      <c r="H153"/>
    </row>
    <row r="154" spans="1:8" x14ac:dyDescent="0.2">
      <c r="A154"/>
      <c r="B154"/>
      <c r="C154"/>
      <c r="D154"/>
      <c r="E154"/>
      <c r="F154"/>
      <c r="G154"/>
      <c r="H154"/>
    </row>
    <row r="155" spans="1:8" x14ac:dyDescent="0.2">
      <c r="A155"/>
      <c r="B155"/>
      <c r="C155"/>
      <c r="D155"/>
      <c r="E155"/>
      <c r="F155"/>
      <c r="G155"/>
      <c r="H155"/>
    </row>
    <row r="156" spans="1:8" x14ac:dyDescent="0.2">
      <c r="A156"/>
      <c r="B156"/>
      <c r="C156"/>
      <c r="D156"/>
      <c r="E156"/>
      <c r="F156"/>
      <c r="G156"/>
      <c r="H156"/>
    </row>
    <row r="157" spans="1:8" x14ac:dyDescent="0.2">
      <c r="A157"/>
      <c r="B157"/>
      <c r="C157"/>
      <c r="D157"/>
      <c r="E157"/>
      <c r="F157"/>
      <c r="G157"/>
      <c r="H157"/>
    </row>
    <row r="158" spans="1:8" x14ac:dyDescent="0.2">
      <c r="A158"/>
      <c r="B158"/>
      <c r="C158"/>
      <c r="D158"/>
      <c r="E158"/>
      <c r="F158"/>
      <c r="G158"/>
      <c r="H158"/>
    </row>
    <row r="159" spans="1:8" x14ac:dyDescent="0.2">
      <c r="A159"/>
      <c r="B159"/>
      <c r="C159"/>
      <c r="D159"/>
      <c r="E159"/>
      <c r="F159"/>
      <c r="G159"/>
      <c r="H159"/>
    </row>
    <row r="160" spans="1:8" x14ac:dyDescent="0.2">
      <c r="A160"/>
      <c r="B160"/>
      <c r="C160"/>
      <c r="D160"/>
      <c r="E160"/>
      <c r="F160"/>
      <c r="G160"/>
      <c r="H160"/>
    </row>
    <row r="161" spans="1:8" x14ac:dyDescent="0.2">
      <c r="A161"/>
      <c r="B161"/>
      <c r="C161"/>
      <c r="D161"/>
      <c r="E161"/>
      <c r="F161"/>
      <c r="G161"/>
      <c r="H161"/>
    </row>
    <row r="162" spans="1:8" x14ac:dyDescent="0.2">
      <c r="A162"/>
      <c r="B162"/>
      <c r="C162"/>
      <c r="D162"/>
      <c r="E162"/>
      <c r="F162"/>
      <c r="G162"/>
      <c r="H162"/>
    </row>
    <row r="163" spans="1:8" x14ac:dyDescent="0.2">
      <c r="A163"/>
      <c r="B163"/>
      <c r="C163"/>
      <c r="D163"/>
      <c r="E163"/>
      <c r="F163"/>
      <c r="G163"/>
      <c r="H163"/>
    </row>
    <row r="164" spans="1:8" x14ac:dyDescent="0.2">
      <c r="A164"/>
      <c r="B164"/>
      <c r="C164"/>
      <c r="D164"/>
      <c r="E164"/>
      <c r="F164"/>
      <c r="G164"/>
      <c r="H164"/>
    </row>
    <row r="165" spans="1:8" x14ac:dyDescent="0.2">
      <c r="A165"/>
      <c r="B165"/>
      <c r="C165"/>
      <c r="D165"/>
      <c r="E165"/>
      <c r="F165"/>
      <c r="G165"/>
      <c r="H165"/>
    </row>
    <row r="166" spans="1:8" x14ac:dyDescent="0.2">
      <c r="A166"/>
      <c r="B166"/>
      <c r="C166"/>
      <c r="D166"/>
      <c r="E166"/>
      <c r="F166"/>
      <c r="G166"/>
      <c r="H166"/>
    </row>
    <row r="167" spans="1:8" x14ac:dyDescent="0.2">
      <c r="A167"/>
      <c r="B167"/>
      <c r="C167"/>
      <c r="D167"/>
      <c r="G167"/>
      <c r="H167"/>
    </row>
    <row r="168" spans="1:8" x14ac:dyDescent="0.2">
      <c r="A168"/>
      <c r="B168"/>
      <c r="C168"/>
      <c r="D168"/>
      <c r="G168"/>
      <c r="H168"/>
    </row>
    <row r="169" spans="1:8" x14ac:dyDescent="0.2">
      <c r="A169"/>
      <c r="B169"/>
      <c r="C169"/>
      <c r="D169"/>
      <c r="G169"/>
      <c r="H169"/>
    </row>
    <row r="170" spans="1:8" x14ac:dyDescent="0.2">
      <c r="A170"/>
      <c r="B170"/>
      <c r="C170"/>
      <c r="D170"/>
      <c r="G170"/>
      <c r="H170"/>
    </row>
    <row r="171" spans="1:8" x14ac:dyDescent="0.2">
      <c r="A171"/>
      <c r="B171"/>
      <c r="C171"/>
      <c r="D171"/>
      <c r="G171"/>
      <c r="H171"/>
    </row>
    <row r="172" spans="1:8" x14ac:dyDescent="0.2">
      <c r="A172"/>
      <c r="B172"/>
      <c r="C172"/>
      <c r="D172"/>
      <c r="G172"/>
      <c r="H172"/>
    </row>
    <row r="173" spans="1:8" x14ac:dyDescent="0.2">
      <c r="A173"/>
      <c r="B173"/>
      <c r="C173"/>
      <c r="D173"/>
      <c r="G173"/>
      <c r="H173"/>
    </row>
    <row r="174" spans="1:8" x14ac:dyDescent="0.2">
      <c r="A174"/>
      <c r="B174"/>
      <c r="C174"/>
      <c r="D174"/>
      <c r="G174"/>
      <c r="H174"/>
    </row>
    <row r="175" spans="1:8" x14ac:dyDescent="0.2">
      <c r="A175"/>
      <c r="B175"/>
      <c r="C175"/>
      <c r="D175"/>
      <c r="G175"/>
      <c r="H175"/>
    </row>
    <row r="176" spans="1:8" x14ac:dyDescent="0.2">
      <c r="A176"/>
      <c r="B176"/>
      <c r="C176"/>
      <c r="D176"/>
      <c r="G176"/>
      <c r="H176"/>
    </row>
    <row r="177" spans="1:8" x14ac:dyDescent="0.2">
      <c r="A177"/>
      <c r="B177"/>
      <c r="C177"/>
      <c r="D177"/>
      <c r="G177"/>
      <c r="H177"/>
    </row>
    <row r="178" spans="1:8" x14ac:dyDescent="0.2">
      <c r="A178"/>
      <c r="B178"/>
      <c r="C178"/>
      <c r="D178"/>
      <c r="G178"/>
      <c r="H178"/>
    </row>
    <row r="179" spans="1:8" x14ac:dyDescent="0.2">
      <c r="A179"/>
      <c r="B179"/>
      <c r="C179"/>
      <c r="D179"/>
      <c r="G179"/>
      <c r="H179"/>
    </row>
    <row r="180" spans="1:8" x14ac:dyDescent="0.2">
      <c r="A180"/>
      <c r="B180"/>
      <c r="C180"/>
      <c r="D180"/>
      <c r="G180"/>
      <c r="H180"/>
    </row>
    <row r="181" spans="1:8" x14ac:dyDescent="0.2">
      <c r="A181"/>
      <c r="B181"/>
      <c r="C181"/>
      <c r="D181"/>
      <c r="G181"/>
      <c r="H181"/>
    </row>
    <row r="182" spans="1:8" x14ac:dyDescent="0.2">
      <c r="A182"/>
      <c r="B182"/>
      <c r="C182"/>
      <c r="D182"/>
      <c r="G182"/>
      <c r="H182"/>
    </row>
    <row r="183" spans="1:8" x14ac:dyDescent="0.2">
      <c r="A183"/>
      <c r="B183"/>
      <c r="C183"/>
      <c r="D183"/>
      <c r="G183"/>
      <c r="H183"/>
    </row>
    <row r="184" spans="1:8" x14ac:dyDescent="0.2">
      <c r="A184"/>
      <c r="B184"/>
      <c r="G184"/>
      <c r="H184"/>
    </row>
    <row r="185" spans="1:8" x14ac:dyDescent="0.2">
      <c r="A185"/>
      <c r="B185"/>
      <c r="G185"/>
      <c r="H185"/>
    </row>
    <row r="186" spans="1:8" x14ac:dyDescent="0.2">
      <c r="A186"/>
      <c r="B186"/>
      <c r="G186"/>
      <c r="H186"/>
    </row>
    <row r="187" spans="1:8" x14ac:dyDescent="0.2">
      <c r="A187"/>
      <c r="B187"/>
      <c r="G187"/>
      <c r="H187"/>
    </row>
    <row r="188" spans="1:8" x14ac:dyDescent="0.2">
      <c r="A188"/>
      <c r="B188"/>
      <c r="G188"/>
      <c r="H188"/>
    </row>
    <row r="189" spans="1:8" x14ac:dyDescent="0.2">
      <c r="A189"/>
      <c r="B189"/>
      <c r="G189"/>
      <c r="H189"/>
    </row>
    <row r="190" spans="1:8" x14ac:dyDescent="0.2">
      <c r="A190"/>
      <c r="B190"/>
      <c r="G190"/>
      <c r="H190"/>
    </row>
    <row r="191" spans="1:8" x14ac:dyDescent="0.2">
      <c r="A191"/>
      <c r="B191"/>
      <c r="G191"/>
      <c r="H191"/>
    </row>
    <row r="192" spans="1:8" x14ac:dyDescent="0.2">
      <c r="A192"/>
      <c r="B192"/>
      <c r="G192"/>
      <c r="H192"/>
    </row>
    <row r="193" spans="1:8" x14ac:dyDescent="0.2">
      <c r="A193"/>
      <c r="B193"/>
      <c r="G193"/>
      <c r="H193"/>
    </row>
    <row r="194" spans="1:8" x14ac:dyDescent="0.2">
      <c r="A194"/>
      <c r="B194"/>
      <c r="G194"/>
      <c r="H194"/>
    </row>
    <row r="195" spans="1:8" x14ac:dyDescent="0.2">
      <c r="A195"/>
      <c r="B195"/>
      <c r="G195"/>
      <c r="H195"/>
    </row>
    <row r="196" spans="1:8" x14ac:dyDescent="0.2">
      <c r="A196"/>
      <c r="B196"/>
      <c r="G196"/>
      <c r="H196"/>
    </row>
    <row r="197" spans="1:8" x14ac:dyDescent="0.2">
      <c r="A197"/>
      <c r="B197"/>
      <c r="G197"/>
      <c r="H197"/>
    </row>
    <row r="198" spans="1:8" x14ac:dyDescent="0.2">
      <c r="A198"/>
      <c r="B198"/>
      <c r="G198"/>
      <c r="H198"/>
    </row>
    <row r="199" spans="1:8" x14ac:dyDescent="0.2">
      <c r="A199"/>
      <c r="B199"/>
      <c r="G199"/>
      <c r="H199"/>
    </row>
    <row r="200" spans="1:8" x14ac:dyDescent="0.2">
      <c r="A200"/>
      <c r="B200"/>
      <c r="G200"/>
      <c r="H200"/>
    </row>
    <row r="201" spans="1:8" x14ac:dyDescent="0.2">
      <c r="A201"/>
      <c r="B201"/>
      <c r="G201"/>
      <c r="H201"/>
    </row>
    <row r="202" spans="1:8" x14ac:dyDescent="0.2">
      <c r="A202"/>
      <c r="B202"/>
      <c r="G202"/>
      <c r="H202"/>
    </row>
    <row r="203" spans="1:8" x14ac:dyDescent="0.2">
      <c r="A203"/>
      <c r="B203"/>
      <c r="G203"/>
      <c r="H203"/>
    </row>
    <row r="204" spans="1:8" x14ac:dyDescent="0.2">
      <c r="A204"/>
      <c r="B204"/>
      <c r="G204"/>
      <c r="H204"/>
    </row>
    <row r="205" spans="1:8" x14ac:dyDescent="0.2">
      <c r="A205"/>
      <c r="B205"/>
      <c r="G205"/>
      <c r="H205"/>
    </row>
    <row r="206" spans="1:8" x14ac:dyDescent="0.2">
      <c r="A206"/>
      <c r="B206"/>
      <c r="G206"/>
      <c r="H206"/>
    </row>
    <row r="207" spans="1:8" x14ac:dyDescent="0.2">
      <c r="A207"/>
      <c r="B207"/>
      <c r="G207"/>
      <c r="H207"/>
    </row>
    <row r="208" spans="1:8" x14ac:dyDescent="0.2">
      <c r="A208"/>
      <c r="B208"/>
      <c r="G208"/>
      <c r="H208"/>
    </row>
    <row r="209" spans="1:8" x14ac:dyDescent="0.2">
      <c r="A209"/>
      <c r="B209"/>
      <c r="G209"/>
      <c r="H209"/>
    </row>
    <row r="210" spans="1:8" x14ac:dyDescent="0.2">
      <c r="A210"/>
      <c r="B210"/>
      <c r="G210"/>
      <c r="H210"/>
    </row>
    <row r="211" spans="1:8" x14ac:dyDescent="0.2">
      <c r="A211"/>
      <c r="B211"/>
      <c r="G211"/>
      <c r="H211"/>
    </row>
    <row r="212" spans="1:8" x14ac:dyDescent="0.2">
      <c r="A212"/>
      <c r="B212"/>
      <c r="G212"/>
      <c r="H212"/>
    </row>
    <row r="213" spans="1:8" x14ac:dyDescent="0.2">
      <c r="A213"/>
      <c r="B213"/>
      <c r="G213"/>
      <c r="H213"/>
    </row>
    <row r="214" spans="1:8" x14ac:dyDescent="0.2">
      <c r="A214"/>
      <c r="B214"/>
      <c r="G214"/>
      <c r="H214"/>
    </row>
    <row r="215" spans="1:8" x14ac:dyDescent="0.2">
      <c r="A215"/>
      <c r="B215"/>
      <c r="G215"/>
      <c r="H215"/>
    </row>
    <row r="216" spans="1:8" x14ac:dyDescent="0.2">
      <c r="A216"/>
      <c r="B216"/>
      <c r="G216"/>
      <c r="H216"/>
    </row>
    <row r="217" spans="1:8" x14ac:dyDescent="0.2">
      <c r="A217"/>
      <c r="B217"/>
      <c r="G217"/>
      <c r="H217"/>
    </row>
    <row r="218" spans="1:8" x14ac:dyDescent="0.2">
      <c r="A218"/>
      <c r="B218"/>
      <c r="G218"/>
      <c r="H218"/>
    </row>
    <row r="219" spans="1:8" x14ac:dyDescent="0.2">
      <c r="A219"/>
      <c r="B219"/>
      <c r="G219"/>
      <c r="H219"/>
    </row>
    <row r="220" spans="1:8" x14ac:dyDescent="0.2">
      <c r="A220"/>
      <c r="B220"/>
      <c r="G220"/>
      <c r="H220"/>
    </row>
    <row r="221" spans="1:8" x14ac:dyDescent="0.2">
      <c r="A221"/>
      <c r="B221"/>
      <c r="G221"/>
      <c r="H221"/>
    </row>
    <row r="222" spans="1:8" x14ac:dyDescent="0.2">
      <c r="A222"/>
      <c r="B222"/>
      <c r="G222"/>
      <c r="H222"/>
    </row>
    <row r="223" spans="1:8" x14ac:dyDescent="0.2">
      <c r="A223"/>
      <c r="B223"/>
      <c r="G223"/>
      <c r="H223"/>
    </row>
    <row r="224" spans="1:8" x14ac:dyDescent="0.2">
      <c r="A224"/>
      <c r="B224"/>
      <c r="G224"/>
      <c r="H224"/>
    </row>
    <row r="225" spans="1:8" x14ac:dyDescent="0.2">
      <c r="A225"/>
      <c r="B225"/>
      <c r="G225"/>
      <c r="H225"/>
    </row>
    <row r="226" spans="1:8" x14ac:dyDescent="0.2">
      <c r="A226"/>
      <c r="B226"/>
      <c r="G226"/>
      <c r="H226"/>
    </row>
    <row r="227" spans="1:8" x14ac:dyDescent="0.2">
      <c r="A227"/>
      <c r="B227"/>
      <c r="G227"/>
      <c r="H227"/>
    </row>
    <row r="228" spans="1:8" x14ac:dyDescent="0.2">
      <c r="A228"/>
      <c r="B228"/>
      <c r="G228"/>
      <c r="H228"/>
    </row>
    <row r="229" spans="1:8" x14ac:dyDescent="0.2">
      <c r="A229"/>
      <c r="B229"/>
      <c r="G229"/>
      <c r="H229"/>
    </row>
    <row r="230" spans="1:8" x14ac:dyDescent="0.2">
      <c r="A230"/>
      <c r="B230"/>
      <c r="G230"/>
      <c r="H230"/>
    </row>
    <row r="231" spans="1:8" x14ac:dyDescent="0.2">
      <c r="A231"/>
      <c r="B231"/>
      <c r="G231"/>
      <c r="H231"/>
    </row>
    <row r="232" spans="1:8" x14ac:dyDescent="0.2">
      <c r="A232"/>
      <c r="B232"/>
      <c r="G232"/>
      <c r="H232"/>
    </row>
    <row r="233" spans="1:8" x14ac:dyDescent="0.2">
      <c r="A233"/>
      <c r="B233"/>
      <c r="G233"/>
      <c r="H233"/>
    </row>
    <row r="234" spans="1:8" x14ac:dyDescent="0.2">
      <c r="A234"/>
      <c r="B234"/>
      <c r="G234"/>
      <c r="H234"/>
    </row>
    <row r="235" spans="1:8" x14ac:dyDescent="0.2">
      <c r="A235"/>
      <c r="B235"/>
      <c r="G235"/>
      <c r="H235"/>
    </row>
    <row r="236" spans="1:8" x14ac:dyDescent="0.2">
      <c r="A236"/>
      <c r="B236"/>
      <c r="G236"/>
      <c r="H236"/>
    </row>
    <row r="237" spans="1:8" x14ac:dyDescent="0.2">
      <c r="A237"/>
      <c r="B237"/>
      <c r="G237"/>
      <c r="H237"/>
    </row>
    <row r="238" spans="1:8" x14ac:dyDescent="0.2">
      <c r="A238"/>
      <c r="B238"/>
      <c r="G238"/>
      <c r="H238"/>
    </row>
    <row r="239" spans="1:8" x14ac:dyDescent="0.2">
      <c r="A239"/>
      <c r="B239"/>
      <c r="G239"/>
      <c r="H239"/>
    </row>
    <row r="240" spans="1:8" x14ac:dyDescent="0.2">
      <c r="A240"/>
      <c r="B240"/>
      <c r="G240"/>
      <c r="H240"/>
    </row>
    <row r="241" spans="1:8" x14ac:dyDescent="0.2">
      <c r="A241"/>
      <c r="B241"/>
      <c r="G241"/>
      <c r="H241"/>
    </row>
    <row r="242" spans="1:8" x14ac:dyDescent="0.2">
      <c r="A242"/>
      <c r="B242"/>
      <c r="G242"/>
      <c r="H242"/>
    </row>
    <row r="243" spans="1:8" x14ac:dyDescent="0.2">
      <c r="A243"/>
      <c r="B243"/>
      <c r="G243"/>
      <c r="H243"/>
    </row>
    <row r="244" spans="1:8" x14ac:dyDescent="0.2">
      <c r="A244"/>
      <c r="B244"/>
      <c r="G244"/>
      <c r="H244"/>
    </row>
    <row r="245" spans="1:8" x14ac:dyDescent="0.2">
      <c r="A245"/>
      <c r="B245"/>
      <c r="G245"/>
      <c r="H245"/>
    </row>
    <row r="246" spans="1:8" x14ac:dyDescent="0.2">
      <c r="A246"/>
      <c r="B246"/>
      <c r="G246"/>
      <c r="H246"/>
    </row>
    <row r="247" spans="1:8" x14ac:dyDescent="0.2">
      <c r="A247"/>
      <c r="B247"/>
      <c r="G247"/>
      <c r="H247"/>
    </row>
    <row r="248" spans="1:8" x14ac:dyDescent="0.2">
      <c r="A248"/>
      <c r="B248"/>
      <c r="G248"/>
      <c r="H248"/>
    </row>
    <row r="249" spans="1:8" x14ac:dyDescent="0.2">
      <c r="A249"/>
      <c r="B249"/>
      <c r="G249"/>
      <c r="H249"/>
    </row>
    <row r="250" spans="1:8" x14ac:dyDescent="0.2">
      <c r="A250"/>
      <c r="B250"/>
      <c r="G250"/>
      <c r="H250"/>
    </row>
    <row r="251" spans="1:8" x14ac:dyDescent="0.2">
      <c r="A251"/>
      <c r="B251"/>
      <c r="G251"/>
      <c r="H251"/>
    </row>
    <row r="252" spans="1:8" x14ac:dyDescent="0.2">
      <c r="A252"/>
      <c r="B252"/>
      <c r="G252"/>
      <c r="H252"/>
    </row>
    <row r="253" spans="1:8" x14ac:dyDescent="0.2">
      <c r="A253"/>
      <c r="B253"/>
      <c r="G253"/>
      <c r="H253"/>
    </row>
    <row r="254" spans="1:8" x14ac:dyDescent="0.2">
      <c r="A254"/>
      <c r="B254"/>
      <c r="G254"/>
      <c r="H254"/>
    </row>
    <row r="255" spans="1:8" x14ac:dyDescent="0.2">
      <c r="A255"/>
      <c r="B255"/>
      <c r="G255"/>
      <c r="H255"/>
    </row>
    <row r="256" spans="1:8" x14ac:dyDescent="0.2">
      <c r="A256"/>
      <c r="B256"/>
      <c r="G256"/>
      <c r="H256"/>
    </row>
    <row r="257" spans="1:8" x14ac:dyDescent="0.2">
      <c r="A257"/>
      <c r="B257"/>
      <c r="G257"/>
      <c r="H257"/>
    </row>
    <row r="258" spans="1:8" x14ac:dyDescent="0.2">
      <c r="G258"/>
      <c r="H258"/>
    </row>
    <row r="259" spans="1:8" x14ac:dyDescent="0.2">
      <c r="G259"/>
      <c r="H259"/>
    </row>
    <row r="260" spans="1:8" x14ac:dyDescent="0.2">
      <c r="G260"/>
      <c r="H260"/>
    </row>
    <row r="261" spans="1:8" x14ac:dyDescent="0.2">
      <c r="G261"/>
      <c r="H261"/>
    </row>
    <row r="262" spans="1:8" x14ac:dyDescent="0.2">
      <c r="G262"/>
      <c r="H262"/>
    </row>
    <row r="263" spans="1:8" x14ac:dyDescent="0.2">
      <c r="G263"/>
      <c r="H263"/>
    </row>
    <row r="264" spans="1:8" x14ac:dyDescent="0.2">
      <c r="G264"/>
      <c r="H264"/>
    </row>
    <row r="265" spans="1:8" x14ac:dyDescent="0.2">
      <c r="G265"/>
      <c r="H265"/>
    </row>
    <row r="266" spans="1:8" x14ac:dyDescent="0.2">
      <c r="G266"/>
      <c r="H266"/>
    </row>
    <row r="267" spans="1:8" x14ac:dyDescent="0.2">
      <c r="G267"/>
      <c r="H267"/>
    </row>
    <row r="268" spans="1:8" x14ac:dyDescent="0.2">
      <c r="G268"/>
      <c r="H268"/>
    </row>
    <row r="269" spans="1:8" x14ac:dyDescent="0.2">
      <c r="G269"/>
      <c r="H269"/>
    </row>
    <row r="270" spans="1:8" x14ac:dyDescent="0.2">
      <c r="G270"/>
      <c r="H270"/>
    </row>
    <row r="271" spans="1:8" x14ac:dyDescent="0.2">
      <c r="G271"/>
      <c r="H271"/>
    </row>
    <row r="272" spans="1:8" x14ac:dyDescent="0.2">
      <c r="G272"/>
      <c r="H272"/>
    </row>
    <row r="273" spans="7:8" x14ac:dyDescent="0.2">
      <c r="G273"/>
      <c r="H273"/>
    </row>
    <row r="274" spans="7:8" x14ac:dyDescent="0.2">
      <c r="G274"/>
      <c r="H274"/>
    </row>
    <row r="275" spans="7:8" x14ac:dyDescent="0.2">
      <c r="G275"/>
      <c r="H275"/>
    </row>
    <row r="276" spans="7:8" x14ac:dyDescent="0.2">
      <c r="G276"/>
      <c r="H276"/>
    </row>
    <row r="277" spans="7:8" x14ac:dyDescent="0.2">
      <c r="G277"/>
      <c r="H277"/>
    </row>
    <row r="278" spans="7:8" x14ac:dyDescent="0.2">
      <c r="G278"/>
      <c r="H278"/>
    </row>
    <row r="279" spans="7:8" x14ac:dyDescent="0.2">
      <c r="G279"/>
      <c r="H279"/>
    </row>
    <row r="280" spans="7:8" x14ac:dyDescent="0.2">
      <c r="G280"/>
      <c r="H280"/>
    </row>
    <row r="281" spans="7:8" x14ac:dyDescent="0.2">
      <c r="G281"/>
      <c r="H281"/>
    </row>
    <row r="282" spans="7:8" x14ac:dyDescent="0.2">
      <c r="G282"/>
      <c r="H282"/>
    </row>
    <row r="283" spans="7:8" x14ac:dyDescent="0.2">
      <c r="G283"/>
      <c r="H283"/>
    </row>
    <row r="284" spans="7:8" x14ac:dyDescent="0.2">
      <c r="G284"/>
      <c r="H284"/>
    </row>
    <row r="285" spans="7:8" x14ac:dyDescent="0.2">
      <c r="G285"/>
      <c r="H285"/>
    </row>
    <row r="286" spans="7:8" x14ac:dyDescent="0.2">
      <c r="G286"/>
      <c r="H286"/>
    </row>
    <row r="287" spans="7:8" x14ac:dyDescent="0.2">
      <c r="G287"/>
      <c r="H287"/>
    </row>
    <row r="288" spans="7:8" x14ac:dyDescent="0.2">
      <c r="G288"/>
      <c r="H288"/>
    </row>
    <row r="289" spans="7:8" x14ac:dyDescent="0.2">
      <c r="G289"/>
      <c r="H289"/>
    </row>
    <row r="290" spans="7:8" x14ac:dyDescent="0.2">
      <c r="G290"/>
      <c r="H290"/>
    </row>
    <row r="291" spans="7:8" x14ac:dyDescent="0.2">
      <c r="G291"/>
      <c r="H291"/>
    </row>
    <row r="292" spans="7:8" x14ac:dyDescent="0.2">
      <c r="G292"/>
      <c r="H292"/>
    </row>
    <row r="293" spans="7:8" x14ac:dyDescent="0.2">
      <c r="G293"/>
      <c r="H293"/>
    </row>
    <row r="294" spans="7:8" x14ac:dyDescent="0.2">
      <c r="G294"/>
      <c r="H294"/>
    </row>
    <row r="295" spans="7:8" x14ac:dyDescent="0.2">
      <c r="G295"/>
      <c r="H295"/>
    </row>
    <row r="296" spans="7:8" x14ac:dyDescent="0.2">
      <c r="G296"/>
      <c r="H296"/>
    </row>
    <row r="297" spans="7:8" x14ac:dyDescent="0.2">
      <c r="G297"/>
      <c r="H297"/>
    </row>
    <row r="298" spans="7:8" x14ac:dyDescent="0.2">
      <c r="G298"/>
      <c r="H29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F882A-496C-8440-B26E-DBB3D899EA98}">
  <dimension ref="A1:N331"/>
  <sheetViews>
    <sheetView workbookViewId="0">
      <selection activeCell="K3" sqref="K3"/>
    </sheetView>
  </sheetViews>
  <sheetFormatPr baseColWidth="10" defaultRowHeight="16" x14ac:dyDescent="0.2"/>
  <cols>
    <col min="1" max="1" width="14.6640625" style="9" bestFit="1" customWidth="1"/>
    <col min="2" max="2" width="15" style="5" bestFit="1" customWidth="1"/>
    <col min="3" max="3" width="14.6640625" style="9" bestFit="1" customWidth="1"/>
    <col min="4" max="4" width="15.83203125" style="5" bestFit="1" customWidth="1"/>
    <col min="5" max="5" width="14.6640625" style="9" bestFit="1" customWidth="1"/>
    <col min="6" max="6" width="15.83203125" style="5" bestFit="1" customWidth="1"/>
    <col min="7" max="7" width="14.6640625" style="9" bestFit="1" customWidth="1"/>
    <col min="8" max="8" width="15.83203125" style="5" bestFit="1" customWidth="1"/>
    <col min="9" max="9" width="14.6640625" style="9" bestFit="1" customWidth="1"/>
    <col min="10" max="10" width="15.83203125" style="5" bestFit="1" customWidth="1"/>
    <col min="11" max="11" width="14.6640625" style="9" bestFit="1" customWidth="1"/>
    <col min="12" max="12" width="15.83203125" style="5" bestFit="1" customWidth="1"/>
    <col min="13" max="13" width="14.6640625" style="9" bestFit="1" customWidth="1"/>
    <col min="14" max="14" width="15.83203125" style="5" bestFit="1" customWidth="1"/>
    <col min="15" max="19" width="7.83203125" bestFit="1" customWidth="1"/>
    <col min="20" max="24" width="6.83203125" bestFit="1" customWidth="1"/>
    <col min="25" max="38" width="7.83203125" bestFit="1" customWidth="1"/>
    <col min="39" max="45" width="6.83203125" bestFit="1" customWidth="1"/>
    <col min="46" max="58" width="7.83203125" bestFit="1" customWidth="1"/>
    <col min="59" max="62" width="6.83203125" bestFit="1" customWidth="1"/>
    <col min="63" max="80" width="7.83203125" bestFit="1" customWidth="1"/>
    <col min="81" max="86" width="6.83203125" bestFit="1" customWidth="1"/>
    <col min="87" max="102" width="7.83203125" bestFit="1" customWidth="1"/>
    <col min="103" max="109" width="6.83203125" bestFit="1" customWidth="1"/>
    <col min="110" max="125" width="7.83203125" bestFit="1" customWidth="1"/>
    <col min="126" max="132" width="6.83203125" bestFit="1" customWidth="1"/>
    <col min="133" max="145" width="7.83203125" bestFit="1" customWidth="1"/>
    <col min="146" max="150" width="6.83203125" bestFit="1" customWidth="1"/>
    <col min="151" max="165" width="7.83203125" bestFit="1" customWidth="1"/>
    <col min="166" max="171" width="6.83203125" bestFit="1" customWidth="1"/>
    <col min="172" max="196" width="7.83203125" bestFit="1" customWidth="1"/>
    <col min="197" max="215" width="8.83203125" bestFit="1" customWidth="1"/>
    <col min="216" max="222" width="7.83203125" bestFit="1" customWidth="1"/>
    <col min="223" max="236" width="8.83203125" bestFit="1" customWidth="1"/>
    <col min="237" max="242" width="7.83203125" bestFit="1" customWidth="1"/>
    <col min="243" max="254" width="8.83203125" bestFit="1" customWidth="1"/>
  </cols>
  <sheetData>
    <row r="1" spans="1:14" s="24" customFormat="1" ht="20" thickBot="1" x14ac:dyDescent="0.3">
      <c r="A1" s="23" t="s">
        <v>15</v>
      </c>
      <c r="B1" s="23" t="s">
        <v>1591</v>
      </c>
      <c r="C1" s="23" t="s">
        <v>15</v>
      </c>
      <c r="D1" s="23" t="s">
        <v>1591</v>
      </c>
      <c r="E1" s="23" t="s">
        <v>15</v>
      </c>
      <c r="F1" s="23" t="s">
        <v>1591</v>
      </c>
      <c r="G1" s="23" t="s">
        <v>15</v>
      </c>
      <c r="H1" s="23" t="s">
        <v>1591</v>
      </c>
      <c r="I1" s="23" t="s">
        <v>15</v>
      </c>
      <c r="J1" s="23" t="s">
        <v>1591</v>
      </c>
      <c r="K1" s="23" t="s">
        <v>15</v>
      </c>
      <c r="L1" s="23" t="s">
        <v>1591</v>
      </c>
      <c r="M1" s="23" t="s">
        <v>15</v>
      </c>
      <c r="N1" s="23" t="s">
        <v>1591</v>
      </c>
    </row>
    <row r="2" spans="1:14" x14ac:dyDescent="0.2">
      <c r="A2" s="8" t="s">
        <v>24</v>
      </c>
      <c r="B2" s="7">
        <f>GETPIVOTDATA("Incident",$A$3)</f>
        <v>434</v>
      </c>
      <c r="C2" s="8" t="s">
        <v>465</v>
      </c>
      <c r="D2" s="7">
        <f>GETPIVOTDATA("INCIDENT_NUMBER",$C$3)</f>
        <v>183</v>
      </c>
      <c r="E2" s="8" t="s">
        <v>344</v>
      </c>
      <c r="F2" s="7">
        <f>GETPIVOTDATA("Incident Number",$E$3)</f>
        <v>248</v>
      </c>
      <c r="G2" s="8" t="s">
        <v>1546</v>
      </c>
      <c r="H2" s="7">
        <f>GETPIVOTDATA("crime_id",$G$3)</f>
        <v>296</v>
      </c>
      <c r="I2" s="8" t="s">
        <v>1547</v>
      </c>
      <c r="J2" s="7">
        <f>GETPIVOTDATA("IncidentNbr",$I$3)</f>
        <v>108</v>
      </c>
      <c r="K2" s="8" t="s">
        <v>1548</v>
      </c>
      <c r="L2" s="7">
        <f>GETPIVOTDATA("RowID",$K$3)</f>
        <v>336</v>
      </c>
      <c r="M2" s="8" t="s">
        <v>1531</v>
      </c>
      <c r="N2" s="7">
        <f>GETPIVOTDATA("INCIDENT_NUMBER",$M$3)</f>
        <v>63</v>
      </c>
    </row>
    <row r="3" spans="1:14" x14ac:dyDescent="0.2">
      <c r="A3" s="6" t="s">
        <v>880</v>
      </c>
      <c r="B3" s="13" t="s">
        <v>1544</v>
      </c>
      <c r="C3" s="6" t="s">
        <v>880</v>
      </c>
      <c r="D3" s="13" t="s">
        <v>1545</v>
      </c>
      <c r="E3" s="6" t="s">
        <v>880</v>
      </c>
      <c r="F3" s="13" t="s">
        <v>1545</v>
      </c>
      <c r="G3" s="6" t="s">
        <v>880</v>
      </c>
      <c r="H3" s="13" t="s">
        <v>1545</v>
      </c>
      <c r="I3" s="6" t="s">
        <v>880</v>
      </c>
      <c r="J3" s="13" t="s">
        <v>1545</v>
      </c>
      <c r="K3" s="6" t="s">
        <v>880</v>
      </c>
      <c r="L3" s="13" t="s">
        <v>1545</v>
      </c>
      <c r="M3" s="6" t="s">
        <v>880</v>
      </c>
      <c r="N3" s="13" t="s">
        <v>1545</v>
      </c>
    </row>
    <row r="4" spans="1:14" x14ac:dyDescent="0.2">
      <c r="A4" s="14">
        <v>44561</v>
      </c>
      <c r="B4" s="10">
        <v>1</v>
      </c>
      <c r="C4" s="19">
        <v>44553.840277777781</v>
      </c>
      <c r="D4" s="10">
        <v>1</v>
      </c>
      <c r="E4" s="14">
        <v>44560</v>
      </c>
      <c r="F4" s="10">
        <v>2</v>
      </c>
      <c r="G4" s="19">
        <v>44561.055555555555</v>
      </c>
      <c r="H4" s="10">
        <v>1</v>
      </c>
      <c r="I4" s="19">
        <v>44560</v>
      </c>
      <c r="J4" s="10">
        <v>1</v>
      </c>
      <c r="K4" s="19">
        <v>44561.726157407407</v>
      </c>
      <c r="L4" s="10">
        <v>1</v>
      </c>
      <c r="M4" s="19">
        <v>44550.710416666669</v>
      </c>
      <c r="N4" s="10">
        <v>1</v>
      </c>
    </row>
    <row r="5" spans="1:14" x14ac:dyDescent="0.2">
      <c r="A5" s="15">
        <v>44559</v>
      </c>
      <c r="B5" s="11">
        <v>1</v>
      </c>
      <c r="C5" s="20">
        <v>44553.103472222225</v>
      </c>
      <c r="D5" s="11">
        <v>1</v>
      </c>
      <c r="E5" s="15">
        <v>44559</v>
      </c>
      <c r="F5" s="11">
        <v>3</v>
      </c>
      <c r="G5" s="20">
        <v>44559.173611111109</v>
      </c>
      <c r="H5" s="11">
        <v>1</v>
      </c>
      <c r="I5" s="20">
        <v>44559</v>
      </c>
      <c r="J5" s="11">
        <v>1</v>
      </c>
      <c r="K5" s="20">
        <v>44559.778645833336</v>
      </c>
      <c r="L5" s="11">
        <v>1</v>
      </c>
      <c r="M5" s="20">
        <v>44549.990972222222</v>
      </c>
      <c r="N5" s="11">
        <v>2</v>
      </c>
    </row>
    <row r="6" spans="1:14" x14ac:dyDescent="0.2">
      <c r="A6" s="15">
        <v>44557</v>
      </c>
      <c r="B6" s="11">
        <v>1</v>
      </c>
      <c r="C6" s="20">
        <v>44551.851388888892</v>
      </c>
      <c r="D6" s="11">
        <v>1</v>
      </c>
      <c r="E6" s="15">
        <v>44558</v>
      </c>
      <c r="F6" s="11">
        <v>2</v>
      </c>
      <c r="G6" s="20">
        <v>44559.055555555555</v>
      </c>
      <c r="H6" s="11">
        <v>1</v>
      </c>
      <c r="I6" s="20">
        <v>44557</v>
      </c>
      <c r="J6" s="11">
        <v>1</v>
      </c>
      <c r="K6" s="20">
        <v>44559.624930555554</v>
      </c>
      <c r="L6" s="11">
        <v>1</v>
      </c>
      <c r="M6" s="20">
        <v>44543.760416666664</v>
      </c>
      <c r="N6" s="11">
        <v>1</v>
      </c>
    </row>
    <row r="7" spans="1:14" x14ac:dyDescent="0.2">
      <c r="A7" s="15">
        <v>44555</v>
      </c>
      <c r="B7" s="11">
        <v>1</v>
      </c>
      <c r="C7" s="20">
        <v>44548.92291666667</v>
      </c>
      <c r="D7" s="11">
        <v>1</v>
      </c>
      <c r="E7" s="15">
        <v>44556</v>
      </c>
      <c r="F7" s="11">
        <v>1</v>
      </c>
      <c r="G7" s="20">
        <v>44558.056250000001</v>
      </c>
      <c r="H7" s="11">
        <v>1</v>
      </c>
      <c r="I7" s="20">
        <v>44545</v>
      </c>
      <c r="J7" s="11">
        <v>1</v>
      </c>
      <c r="K7" s="20">
        <v>44555.629629629628</v>
      </c>
      <c r="L7" s="11">
        <v>1</v>
      </c>
      <c r="M7" s="20">
        <v>44540.695833333331</v>
      </c>
      <c r="N7" s="11">
        <v>1</v>
      </c>
    </row>
    <row r="8" spans="1:14" x14ac:dyDescent="0.2">
      <c r="A8" s="15">
        <v>44554</v>
      </c>
      <c r="B8" s="11">
        <v>2</v>
      </c>
      <c r="C8" s="20">
        <v>44548.368750000001</v>
      </c>
      <c r="D8" s="11">
        <v>1</v>
      </c>
      <c r="E8" s="15">
        <v>44550</v>
      </c>
      <c r="F8" s="11">
        <v>1</v>
      </c>
      <c r="G8" s="20">
        <v>44557.856944444444</v>
      </c>
      <c r="H8" s="11">
        <v>1</v>
      </c>
      <c r="I8" s="20">
        <v>44534</v>
      </c>
      <c r="J8" s="11">
        <v>1</v>
      </c>
      <c r="K8" s="20">
        <v>44555.568958333337</v>
      </c>
      <c r="L8" s="11">
        <v>1</v>
      </c>
      <c r="M8" s="20">
        <v>44521.00277777778</v>
      </c>
      <c r="N8" s="11">
        <v>1</v>
      </c>
    </row>
    <row r="9" spans="1:14" x14ac:dyDescent="0.2">
      <c r="A9" s="15">
        <v>44553</v>
      </c>
      <c r="B9" s="11">
        <v>1</v>
      </c>
      <c r="C9" s="20">
        <v>44547.9375</v>
      </c>
      <c r="D9" s="11">
        <v>1</v>
      </c>
      <c r="E9" s="15">
        <v>44545</v>
      </c>
      <c r="F9" s="11">
        <v>2</v>
      </c>
      <c r="G9" s="20">
        <v>44556.209027777775</v>
      </c>
      <c r="H9" s="11">
        <v>1</v>
      </c>
      <c r="I9" s="20">
        <v>44531</v>
      </c>
      <c r="J9" s="11">
        <v>1</v>
      </c>
      <c r="K9" s="20">
        <v>44553.387106481481</v>
      </c>
      <c r="L9" s="11">
        <v>1</v>
      </c>
      <c r="M9" s="20">
        <v>44518.668055555558</v>
      </c>
      <c r="N9" s="11">
        <v>1</v>
      </c>
    </row>
    <row r="10" spans="1:14" x14ac:dyDescent="0.2">
      <c r="A10" s="15">
        <v>44551</v>
      </c>
      <c r="B10" s="11">
        <v>2</v>
      </c>
      <c r="C10" s="20">
        <v>44536.77847222222</v>
      </c>
      <c r="D10" s="11">
        <v>1</v>
      </c>
      <c r="E10" s="15">
        <v>44544</v>
      </c>
      <c r="F10" s="11">
        <v>1</v>
      </c>
      <c r="G10" s="20">
        <v>44556.081250000003</v>
      </c>
      <c r="H10" s="11">
        <v>1</v>
      </c>
      <c r="I10" s="20">
        <v>44529</v>
      </c>
      <c r="J10" s="11">
        <v>2</v>
      </c>
      <c r="K10" s="20">
        <v>44552.85429398148</v>
      </c>
      <c r="L10" s="11">
        <v>1</v>
      </c>
      <c r="M10" s="20">
        <v>44516.865277777775</v>
      </c>
      <c r="N10" s="11">
        <v>1</v>
      </c>
    </row>
    <row r="11" spans="1:14" x14ac:dyDescent="0.2">
      <c r="A11" s="15">
        <v>44550</v>
      </c>
      <c r="B11" s="11">
        <v>1</v>
      </c>
      <c r="C11" s="20">
        <v>44533.759027777778</v>
      </c>
      <c r="D11" s="11">
        <v>1</v>
      </c>
      <c r="E11" s="15">
        <v>44541</v>
      </c>
      <c r="F11" s="11">
        <v>2</v>
      </c>
      <c r="G11" s="20">
        <v>44555.727777777778</v>
      </c>
      <c r="H11" s="11">
        <v>1</v>
      </c>
      <c r="I11" s="20">
        <v>44527</v>
      </c>
      <c r="J11" s="11">
        <v>1</v>
      </c>
      <c r="K11" s="20">
        <v>44551.838113425925</v>
      </c>
      <c r="L11" s="11">
        <v>1</v>
      </c>
      <c r="M11" s="20">
        <v>44516.655555555553</v>
      </c>
      <c r="N11" s="11">
        <v>1</v>
      </c>
    </row>
    <row r="12" spans="1:14" x14ac:dyDescent="0.2">
      <c r="A12" s="15">
        <v>44547</v>
      </c>
      <c r="B12" s="11">
        <v>2</v>
      </c>
      <c r="C12" s="20">
        <v>44532.915972222225</v>
      </c>
      <c r="D12" s="11">
        <v>1</v>
      </c>
      <c r="E12" s="15">
        <v>44540</v>
      </c>
      <c r="F12" s="11">
        <v>1</v>
      </c>
      <c r="G12" s="20">
        <v>44555.4375</v>
      </c>
      <c r="H12" s="11">
        <v>1</v>
      </c>
      <c r="I12" s="20">
        <v>44520</v>
      </c>
      <c r="J12" s="11">
        <v>1</v>
      </c>
      <c r="K12" s="20">
        <v>44551.669328703705</v>
      </c>
      <c r="L12" s="11">
        <v>1</v>
      </c>
      <c r="M12" s="20">
        <v>44506.578472222223</v>
      </c>
      <c r="N12" s="11">
        <v>1</v>
      </c>
    </row>
    <row r="13" spans="1:14" x14ac:dyDescent="0.2">
      <c r="A13" s="15">
        <v>44545</v>
      </c>
      <c r="B13" s="11">
        <v>1</v>
      </c>
      <c r="C13" s="20">
        <v>44525.10833333333</v>
      </c>
      <c r="D13" s="11">
        <v>1</v>
      </c>
      <c r="E13" s="15">
        <v>44539</v>
      </c>
      <c r="F13" s="11">
        <v>1</v>
      </c>
      <c r="G13" s="20">
        <v>44554.8</v>
      </c>
      <c r="H13" s="11">
        <v>1</v>
      </c>
      <c r="I13" s="20">
        <v>44519</v>
      </c>
      <c r="J13" s="11">
        <v>1</v>
      </c>
      <c r="K13" s="20">
        <v>44551.516215277778</v>
      </c>
      <c r="L13" s="11">
        <v>1</v>
      </c>
      <c r="M13" s="20">
        <v>44495.919444444444</v>
      </c>
      <c r="N13" s="11">
        <v>1</v>
      </c>
    </row>
    <row r="14" spans="1:14" x14ac:dyDescent="0.2">
      <c r="A14" s="15">
        <v>44542</v>
      </c>
      <c r="B14" s="11">
        <v>2</v>
      </c>
      <c r="C14" s="21">
        <v>44524.868055555555</v>
      </c>
      <c r="D14" s="11">
        <v>1</v>
      </c>
      <c r="E14" s="15">
        <v>44535</v>
      </c>
      <c r="F14" s="11">
        <v>1</v>
      </c>
      <c r="G14" s="20">
        <v>44554.161805555559</v>
      </c>
      <c r="H14" s="11">
        <v>1</v>
      </c>
      <c r="I14" s="20">
        <v>44518</v>
      </c>
      <c r="J14" s="11">
        <v>1</v>
      </c>
      <c r="K14" s="20">
        <v>44551.284537037034</v>
      </c>
      <c r="L14" s="11">
        <v>1</v>
      </c>
      <c r="M14" s="20">
        <v>44479.707638888889</v>
      </c>
      <c r="N14" s="11">
        <v>1</v>
      </c>
    </row>
    <row r="15" spans="1:14" x14ac:dyDescent="0.2">
      <c r="A15" s="15">
        <v>44540</v>
      </c>
      <c r="B15" s="11">
        <v>1</v>
      </c>
      <c r="C15" s="18">
        <v>44524.479861111111</v>
      </c>
      <c r="D15" s="11">
        <v>1</v>
      </c>
      <c r="E15" s="15">
        <v>44533</v>
      </c>
      <c r="F15" s="11">
        <v>1</v>
      </c>
      <c r="G15" s="20">
        <v>44554.135416666664</v>
      </c>
      <c r="H15" s="11">
        <v>1</v>
      </c>
      <c r="I15" s="20">
        <v>44514</v>
      </c>
      <c r="J15" s="11">
        <v>1</v>
      </c>
      <c r="K15" s="20">
        <v>44547.617743055554</v>
      </c>
      <c r="L15" s="11">
        <v>1</v>
      </c>
      <c r="M15" s="20">
        <v>44474.712500000001</v>
      </c>
      <c r="N15" s="11">
        <v>1</v>
      </c>
    </row>
    <row r="16" spans="1:14" x14ac:dyDescent="0.2">
      <c r="A16" s="15">
        <v>44538</v>
      </c>
      <c r="B16" s="11">
        <v>1</v>
      </c>
      <c r="C16" s="19">
        <v>44521.800694444442</v>
      </c>
      <c r="D16" s="11">
        <v>1</v>
      </c>
      <c r="E16" s="15">
        <v>44531</v>
      </c>
      <c r="F16" s="11">
        <v>2</v>
      </c>
      <c r="G16" s="20">
        <v>44552.208333333336</v>
      </c>
      <c r="H16" s="11">
        <v>1</v>
      </c>
      <c r="I16" s="20">
        <v>44510</v>
      </c>
      <c r="J16" s="11">
        <v>1</v>
      </c>
      <c r="K16" s="20">
        <v>44547.331585648149</v>
      </c>
      <c r="L16" s="11">
        <v>1</v>
      </c>
      <c r="M16" s="20">
        <v>44460.484027777777</v>
      </c>
      <c r="N16" s="11">
        <v>1</v>
      </c>
    </row>
    <row r="17" spans="1:14" x14ac:dyDescent="0.2">
      <c r="A17" s="15">
        <v>44537</v>
      </c>
      <c r="B17" s="11">
        <v>2</v>
      </c>
      <c r="C17" s="20">
        <v>44520.707638888889</v>
      </c>
      <c r="D17" s="11">
        <v>1</v>
      </c>
      <c r="E17" s="15">
        <v>44530</v>
      </c>
      <c r="F17" s="11">
        <v>1</v>
      </c>
      <c r="G17" s="20">
        <v>44550.938888888886</v>
      </c>
      <c r="H17" s="11">
        <v>1</v>
      </c>
      <c r="I17" s="20">
        <v>44500</v>
      </c>
      <c r="J17" s="11">
        <v>1</v>
      </c>
      <c r="K17" s="20">
        <v>44546.439409722225</v>
      </c>
      <c r="L17" s="11">
        <v>1</v>
      </c>
      <c r="M17" s="20">
        <v>44454.64166666667</v>
      </c>
      <c r="N17" s="11">
        <v>2</v>
      </c>
    </row>
    <row r="18" spans="1:14" x14ac:dyDescent="0.2">
      <c r="A18" s="15">
        <v>44535</v>
      </c>
      <c r="B18" s="11">
        <v>1</v>
      </c>
      <c r="C18" s="20">
        <v>44519.193749999999</v>
      </c>
      <c r="D18" s="11">
        <v>1</v>
      </c>
      <c r="E18" s="15">
        <v>44528</v>
      </c>
      <c r="F18" s="11">
        <v>1</v>
      </c>
      <c r="G18" s="20">
        <v>44549.871527777781</v>
      </c>
      <c r="H18" s="11">
        <v>1</v>
      </c>
      <c r="I18" s="20">
        <v>44492</v>
      </c>
      <c r="J18" s="11">
        <v>1</v>
      </c>
      <c r="K18" s="20">
        <v>44545.921898148146</v>
      </c>
      <c r="L18" s="11">
        <v>1</v>
      </c>
      <c r="M18" s="20">
        <v>44453.04583333333</v>
      </c>
      <c r="N18" s="11">
        <v>1</v>
      </c>
    </row>
    <row r="19" spans="1:14" x14ac:dyDescent="0.2">
      <c r="A19" s="15">
        <v>44534</v>
      </c>
      <c r="B19" s="11">
        <v>1</v>
      </c>
      <c r="C19" s="20">
        <v>44518.645138888889</v>
      </c>
      <c r="D19" s="11">
        <v>1</v>
      </c>
      <c r="E19" s="15">
        <v>44527</v>
      </c>
      <c r="F19" s="11">
        <v>2</v>
      </c>
      <c r="G19" s="20">
        <v>44547.251388888886</v>
      </c>
      <c r="H19" s="11">
        <v>1</v>
      </c>
      <c r="I19" s="20">
        <v>44490</v>
      </c>
      <c r="J19" s="11">
        <v>1</v>
      </c>
      <c r="K19" s="20">
        <v>44543.504432870373</v>
      </c>
      <c r="L19" s="11">
        <v>1</v>
      </c>
      <c r="M19" s="20">
        <v>44452.638888888891</v>
      </c>
      <c r="N19" s="11">
        <v>1</v>
      </c>
    </row>
    <row r="20" spans="1:14" x14ac:dyDescent="0.2">
      <c r="A20" s="15">
        <v>44533</v>
      </c>
      <c r="B20" s="11">
        <v>1</v>
      </c>
      <c r="C20" s="20">
        <v>44516.568749999999</v>
      </c>
      <c r="D20" s="11">
        <v>1</v>
      </c>
      <c r="E20" s="15">
        <v>44526</v>
      </c>
      <c r="F20" s="11">
        <v>1</v>
      </c>
      <c r="G20" s="20">
        <v>44546.694444444445</v>
      </c>
      <c r="H20" s="11">
        <v>1</v>
      </c>
      <c r="I20" s="20">
        <v>44487</v>
      </c>
      <c r="J20" s="11">
        <v>1</v>
      </c>
      <c r="K20" s="20">
        <v>44542.484155092592</v>
      </c>
      <c r="L20" s="11">
        <v>1</v>
      </c>
      <c r="M20" s="20">
        <v>44445.847916666666</v>
      </c>
      <c r="N20" s="11">
        <v>1</v>
      </c>
    </row>
    <row r="21" spans="1:14" x14ac:dyDescent="0.2">
      <c r="A21" s="15">
        <v>44531</v>
      </c>
      <c r="B21" s="11">
        <v>2</v>
      </c>
      <c r="C21" s="20">
        <v>44508.930555555555</v>
      </c>
      <c r="D21" s="11">
        <v>1</v>
      </c>
      <c r="E21" s="15">
        <v>44516</v>
      </c>
      <c r="F21" s="11">
        <v>1</v>
      </c>
      <c r="G21" s="20">
        <v>44546.348611111112</v>
      </c>
      <c r="H21" s="11">
        <v>1</v>
      </c>
      <c r="I21" s="20">
        <v>44485</v>
      </c>
      <c r="J21" s="11">
        <v>1</v>
      </c>
      <c r="K21" s="20">
        <v>44541.356550925928</v>
      </c>
      <c r="L21" s="11">
        <v>1</v>
      </c>
      <c r="M21" s="20">
        <v>44442.981249999997</v>
      </c>
      <c r="N21" s="11">
        <v>1</v>
      </c>
    </row>
    <row r="22" spans="1:14" x14ac:dyDescent="0.2">
      <c r="A22" s="15">
        <v>44530</v>
      </c>
      <c r="B22" s="11">
        <v>1</v>
      </c>
      <c r="C22" s="20">
        <v>44508.836805555555</v>
      </c>
      <c r="D22" s="11">
        <v>1</v>
      </c>
      <c r="E22" s="15">
        <v>44513</v>
      </c>
      <c r="F22" s="11">
        <v>1</v>
      </c>
      <c r="G22" s="20">
        <v>44546.040277777778</v>
      </c>
      <c r="H22" s="11">
        <v>1</v>
      </c>
      <c r="I22" s="20">
        <v>44483</v>
      </c>
      <c r="J22" s="11">
        <v>1</v>
      </c>
      <c r="K22" s="20">
        <v>44539.137361111112</v>
      </c>
      <c r="L22" s="11">
        <v>1</v>
      </c>
      <c r="M22" s="20">
        <v>44437.356249999997</v>
      </c>
      <c r="N22" s="11">
        <v>1</v>
      </c>
    </row>
    <row r="23" spans="1:14" x14ac:dyDescent="0.2">
      <c r="A23" s="15">
        <v>44528</v>
      </c>
      <c r="B23" s="11">
        <v>2</v>
      </c>
      <c r="C23" s="20">
        <v>44505.856944444444</v>
      </c>
      <c r="D23" s="11">
        <v>1</v>
      </c>
      <c r="E23" s="15">
        <v>44512</v>
      </c>
      <c r="F23" s="11">
        <v>1</v>
      </c>
      <c r="G23" s="20">
        <v>44544.798611111109</v>
      </c>
      <c r="H23" s="11">
        <v>1</v>
      </c>
      <c r="I23" s="20">
        <v>44480</v>
      </c>
      <c r="J23" s="11">
        <v>1</v>
      </c>
      <c r="K23" s="20">
        <v>44537.715798611112</v>
      </c>
      <c r="L23" s="11">
        <v>1</v>
      </c>
      <c r="M23" s="20">
        <v>44435.083333333336</v>
      </c>
      <c r="N23" s="11">
        <v>1</v>
      </c>
    </row>
    <row r="24" spans="1:14" x14ac:dyDescent="0.2">
      <c r="A24" s="15">
        <v>44527</v>
      </c>
      <c r="B24" s="11">
        <v>4</v>
      </c>
      <c r="C24" s="20">
        <v>44504.727777777778</v>
      </c>
      <c r="D24" s="11">
        <v>1</v>
      </c>
      <c r="E24" s="15">
        <v>44509</v>
      </c>
      <c r="F24" s="11">
        <v>3</v>
      </c>
      <c r="G24" s="20">
        <v>44543.775694444441</v>
      </c>
      <c r="H24" s="11">
        <v>1</v>
      </c>
      <c r="I24" s="20">
        <v>44476</v>
      </c>
      <c r="J24" s="11">
        <v>1</v>
      </c>
      <c r="K24" s="20">
        <v>44537.598055555558</v>
      </c>
      <c r="L24" s="11">
        <v>1</v>
      </c>
      <c r="M24" s="20">
        <v>44424.811111111114</v>
      </c>
      <c r="N24" s="11">
        <v>1</v>
      </c>
    </row>
    <row r="25" spans="1:14" x14ac:dyDescent="0.2">
      <c r="A25" s="15">
        <v>44526</v>
      </c>
      <c r="B25" s="11">
        <v>2</v>
      </c>
      <c r="C25" s="20">
        <v>44501.19027777778</v>
      </c>
      <c r="D25" s="11">
        <v>1</v>
      </c>
      <c r="E25" s="15">
        <v>44508</v>
      </c>
      <c r="F25" s="11">
        <v>1</v>
      </c>
      <c r="G25" s="20">
        <v>44540.3125</v>
      </c>
      <c r="H25" s="11">
        <v>1</v>
      </c>
      <c r="I25" s="20">
        <v>44474</v>
      </c>
      <c r="J25" s="11">
        <v>1</v>
      </c>
      <c r="K25" s="20">
        <v>44535.448460648149</v>
      </c>
      <c r="L25" s="11">
        <v>1</v>
      </c>
      <c r="M25" s="20">
        <v>44422.822916666664</v>
      </c>
      <c r="N25" s="11">
        <v>1</v>
      </c>
    </row>
    <row r="26" spans="1:14" x14ac:dyDescent="0.2">
      <c r="A26" s="15">
        <v>44524</v>
      </c>
      <c r="B26" s="11">
        <v>1</v>
      </c>
      <c r="C26" s="20">
        <v>44500.190972222219</v>
      </c>
      <c r="D26" s="11">
        <v>1</v>
      </c>
      <c r="E26" s="15">
        <v>44505</v>
      </c>
      <c r="F26" s="11">
        <v>1</v>
      </c>
      <c r="G26" s="20">
        <v>44539.590277777781</v>
      </c>
      <c r="H26" s="11">
        <v>1</v>
      </c>
      <c r="I26" s="20">
        <v>44471</v>
      </c>
      <c r="J26" s="11">
        <v>1</v>
      </c>
      <c r="K26" s="20">
        <v>44535.318495370368</v>
      </c>
      <c r="L26" s="11">
        <v>1</v>
      </c>
      <c r="M26" s="20">
        <v>44408.056250000001</v>
      </c>
      <c r="N26" s="11">
        <v>1</v>
      </c>
    </row>
    <row r="27" spans="1:14" x14ac:dyDescent="0.2">
      <c r="A27" s="15">
        <v>44523</v>
      </c>
      <c r="B27" s="11">
        <v>1</v>
      </c>
      <c r="C27" s="20">
        <v>44496.893055555556</v>
      </c>
      <c r="D27" s="11">
        <v>1</v>
      </c>
      <c r="E27" s="15">
        <v>44503</v>
      </c>
      <c r="F27" s="11">
        <v>1</v>
      </c>
      <c r="G27" s="20">
        <v>44539.125</v>
      </c>
      <c r="H27" s="11">
        <v>1</v>
      </c>
      <c r="I27" s="20">
        <v>44469</v>
      </c>
      <c r="J27" s="11">
        <v>1</v>
      </c>
      <c r="K27" s="20">
        <v>44532.697916666664</v>
      </c>
      <c r="L27" s="11">
        <v>1</v>
      </c>
      <c r="M27" s="20">
        <v>44402.048611111109</v>
      </c>
      <c r="N27" s="11">
        <v>1</v>
      </c>
    </row>
    <row r="28" spans="1:14" x14ac:dyDescent="0.2">
      <c r="A28" s="15">
        <v>44521</v>
      </c>
      <c r="B28" s="11">
        <v>3</v>
      </c>
      <c r="C28" s="20">
        <v>44496.761805555558</v>
      </c>
      <c r="D28" s="11">
        <v>1</v>
      </c>
      <c r="E28" s="15">
        <v>44501</v>
      </c>
      <c r="F28" s="11">
        <v>1</v>
      </c>
      <c r="G28" s="20">
        <v>44537.463194444441</v>
      </c>
      <c r="H28" s="11">
        <v>1</v>
      </c>
      <c r="I28" s="20">
        <v>44468</v>
      </c>
      <c r="J28" s="11">
        <v>1</v>
      </c>
      <c r="K28" s="20">
        <v>44532.4216087963</v>
      </c>
      <c r="L28" s="11">
        <v>1</v>
      </c>
      <c r="M28" s="20">
        <v>44398.67291666667</v>
      </c>
      <c r="N28" s="11">
        <v>1</v>
      </c>
    </row>
    <row r="29" spans="1:14" x14ac:dyDescent="0.2">
      <c r="A29" s="15">
        <v>44520</v>
      </c>
      <c r="B29" s="11">
        <v>3</v>
      </c>
      <c r="C29" s="20">
        <v>44495.821527777778</v>
      </c>
      <c r="D29" s="11">
        <v>1</v>
      </c>
      <c r="E29" s="15">
        <v>44500</v>
      </c>
      <c r="F29" s="11">
        <v>1</v>
      </c>
      <c r="G29" s="20">
        <v>44536.730555555558</v>
      </c>
      <c r="H29" s="11">
        <v>1</v>
      </c>
      <c r="I29" s="20">
        <v>44467</v>
      </c>
      <c r="J29" s="11">
        <v>1</v>
      </c>
      <c r="K29" s="20">
        <v>44531.515833333331</v>
      </c>
      <c r="L29" s="11">
        <v>1</v>
      </c>
      <c r="M29" s="20">
        <v>44395.883333333331</v>
      </c>
      <c r="N29" s="11">
        <v>1</v>
      </c>
    </row>
    <row r="30" spans="1:14" x14ac:dyDescent="0.2">
      <c r="A30" s="15">
        <v>44519</v>
      </c>
      <c r="B30" s="11">
        <v>2</v>
      </c>
      <c r="C30" s="20">
        <v>44495.659722222219</v>
      </c>
      <c r="D30" s="11">
        <v>1</v>
      </c>
      <c r="E30" s="15">
        <v>44495</v>
      </c>
      <c r="F30" s="11">
        <v>1</v>
      </c>
      <c r="G30" s="20">
        <v>44536.06527777778</v>
      </c>
      <c r="H30" s="11">
        <v>1</v>
      </c>
      <c r="I30" s="20">
        <v>44466</v>
      </c>
      <c r="J30" s="11">
        <v>1</v>
      </c>
      <c r="K30" s="20">
        <v>44531.392951388887</v>
      </c>
      <c r="L30" s="11">
        <v>1</v>
      </c>
      <c r="M30" s="20">
        <v>44394.665972222225</v>
      </c>
      <c r="N30" s="11">
        <v>1</v>
      </c>
    </row>
    <row r="31" spans="1:14" x14ac:dyDescent="0.2">
      <c r="A31" s="15">
        <v>44518</v>
      </c>
      <c r="B31" s="11">
        <v>1</v>
      </c>
      <c r="C31" s="20">
        <v>44492.979166666664</v>
      </c>
      <c r="D31" s="11">
        <v>1</v>
      </c>
      <c r="E31" s="15">
        <v>44493</v>
      </c>
      <c r="F31" s="11">
        <v>2</v>
      </c>
      <c r="G31" s="20">
        <v>44535.8125</v>
      </c>
      <c r="H31" s="11">
        <v>1</v>
      </c>
      <c r="I31" s="20">
        <v>44464</v>
      </c>
      <c r="J31" s="11">
        <v>2</v>
      </c>
      <c r="K31" s="20">
        <v>44527.860960648148</v>
      </c>
      <c r="L31" s="11">
        <v>1</v>
      </c>
      <c r="M31" s="20">
        <v>44393.729166666664</v>
      </c>
      <c r="N31" s="11">
        <v>1</v>
      </c>
    </row>
    <row r="32" spans="1:14" x14ac:dyDescent="0.2">
      <c r="A32" s="15">
        <v>44515</v>
      </c>
      <c r="B32" s="11">
        <v>2</v>
      </c>
      <c r="C32" s="20">
        <v>44492.229166666664</v>
      </c>
      <c r="D32" s="11">
        <v>1</v>
      </c>
      <c r="E32" s="15">
        <v>44492</v>
      </c>
      <c r="F32" s="11">
        <v>1</v>
      </c>
      <c r="G32" s="20">
        <v>44535.368055555555</v>
      </c>
      <c r="H32" s="11">
        <v>1</v>
      </c>
      <c r="I32" s="20">
        <v>44463</v>
      </c>
      <c r="J32" s="11">
        <v>1</v>
      </c>
      <c r="K32" s="20">
        <v>44527.730682870373</v>
      </c>
      <c r="L32" s="11">
        <v>1</v>
      </c>
      <c r="M32" s="20">
        <v>44385.619444444441</v>
      </c>
      <c r="N32" s="11">
        <v>1</v>
      </c>
    </row>
    <row r="33" spans="1:14" x14ac:dyDescent="0.2">
      <c r="A33" s="15">
        <v>44514</v>
      </c>
      <c r="B33" s="11">
        <v>2</v>
      </c>
      <c r="C33" s="20">
        <v>44488.126388888886</v>
      </c>
      <c r="D33" s="11">
        <v>1</v>
      </c>
      <c r="E33" s="15">
        <v>44491</v>
      </c>
      <c r="F33" s="11">
        <v>1</v>
      </c>
      <c r="G33" s="20">
        <v>44533.947916666664</v>
      </c>
      <c r="H33" s="11">
        <v>1</v>
      </c>
      <c r="I33" s="20">
        <v>44457</v>
      </c>
      <c r="J33" s="11">
        <v>1</v>
      </c>
      <c r="K33" s="20">
        <v>44526.85125</v>
      </c>
      <c r="L33" s="11">
        <v>1</v>
      </c>
      <c r="M33" s="20">
        <v>44380.000694444447</v>
      </c>
      <c r="N33" s="11">
        <v>1</v>
      </c>
    </row>
    <row r="34" spans="1:14" x14ac:dyDescent="0.2">
      <c r="A34" s="15">
        <v>44513</v>
      </c>
      <c r="B34" s="11">
        <v>2</v>
      </c>
      <c r="C34" s="20">
        <v>44485.168055555558</v>
      </c>
      <c r="D34" s="11">
        <v>1</v>
      </c>
      <c r="E34" s="15">
        <v>44490</v>
      </c>
      <c r="F34" s="11">
        <v>1</v>
      </c>
      <c r="G34" s="20">
        <v>44533.645833333336</v>
      </c>
      <c r="H34" s="11">
        <v>1</v>
      </c>
      <c r="I34" s="20">
        <v>44445</v>
      </c>
      <c r="J34" s="11">
        <v>1</v>
      </c>
      <c r="K34" s="20">
        <v>44524.417060185187</v>
      </c>
      <c r="L34" s="11">
        <v>1</v>
      </c>
      <c r="M34" s="20">
        <v>44378.762499999997</v>
      </c>
      <c r="N34" s="11">
        <v>1</v>
      </c>
    </row>
    <row r="35" spans="1:14" x14ac:dyDescent="0.2">
      <c r="A35" s="15">
        <v>44511</v>
      </c>
      <c r="B35" s="11">
        <v>1</v>
      </c>
      <c r="C35" s="20">
        <v>44484.947222222225</v>
      </c>
      <c r="D35" s="11">
        <v>1</v>
      </c>
      <c r="E35" s="15">
        <v>44488</v>
      </c>
      <c r="F35" s="11">
        <v>1</v>
      </c>
      <c r="G35" s="20">
        <v>44531.916666666664</v>
      </c>
      <c r="H35" s="11">
        <v>1</v>
      </c>
      <c r="I35" s="20">
        <v>44443</v>
      </c>
      <c r="J35" s="11">
        <v>1</v>
      </c>
      <c r="K35" s="20">
        <v>44523.536805555559</v>
      </c>
      <c r="L35" s="11">
        <v>1</v>
      </c>
      <c r="M35" s="20">
        <v>44366.013888888891</v>
      </c>
      <c r="N35" s="11">
        <v>1</v>
      </c>
    </row>
    <row r="36" spans="1:14" x14ac:dyDescent="0.2">
      <c r="A36" s="15">
        <v>44509</v>
      </c>
      <c r="B36" s="11">
        <v>1</v>
      </c>
      <c r="C36" s="20">
        <v>44482.978472222225</v>
      </c>
      <c r="D36" s="11">
        <v>1</v>
      </c>
      <c r="E36" s="15">
        <v>44486</v>
      </c>
      <c r="F36" s="11">
        <v>1</v>
      </c>
      <c r="G36" s="20">
        <v>44530.010416666664</v>
      </c>
      <c r="H36" s="11">
        <v>1</v>
      </c>
      <c r="I36" s="20">
        <v>44437</v>
      </c>
      <c r="J36" s="11">
        <v>1</v>
      </c>
      <c r="K36" s="20">
        <v>44521.728136574071</v>
      </c>
      <c r="L36" s="11">
        <v>1</v>
      </c>
      <c r="M36" s="20">
        <v>44363.872916666667</v>
      </c>
      <c r="N36" s="11">
        <v>1</v>
      </c>
    </row>
    <row r="37" spans="1:14" x14ac:dyDescent="0.2">
      <c r="A37" s="15">
        <v>44507</v>
      </c>
      <c r="B37" s="11">
        <v>1</v>
      </c>
      <c r="C37" s="20">
        <v>44476.362500000003</v>
      </c>
      <c r="D37" s="11">
        <v>1</v>
      </c>
      <c r="E37" s="15">
        <v>44485</v>
      </c>
      <c r="F37" s="11">
        <v>1</v>
      </c>
      <c r="G37" s="20">
        <v>44528.041666666664</v>
      </c>
      <c r="H37" s="11">
        <v>1</v>
      </c>
      <c r="I37" s="20">
        <v>44430</v>
      </c>
      <c r="J37" s="11">
        <v>2</v>
      </c>
      <c r="K37" s="20">
        <v>44520.902777777781</v>
      </c>
      <c r="L37" s="11">
        <v>1</v>
      </c>
      <c r="M37" s="20">
        <v>44361.777083333334</v>
      </c>
      <c r="N37" s="11">
        <v>1</v>
      </c>
    </row>
    <row r="38" spans="1:14" x14ac:dyDescent="0.2">
      <c r="A38" s="15">
        <v>44505</v>
      </c>
      <c r="B38" s="11">
        <v>1</v>
      </c>
      <c r="C38" s="20">
        <v>44474.935416666667</v>
      </c>
      <c r="D38" s="11">
        <v>1</v>
      </c>
      <c r="E38" s="15">
        <v>44484</v>
      </c>
      <c r="F38" s="11">
        <v>1</v>
      </c>
      <c r="G38" s="20">
        <v>44520.263888888891</v>
      </c>
      <c r="H38" s="11">
        <v>1</v>
      </c>
      <c r="I38" s="20">
        <v>44426</v>
      </c>
      <c r="J38" s="11">
        <v>1</v>
      </c>
      <c r="K38" s="20">
        <v>44520.581666666665</v>
      </c>
      <c r="L38" s="11">
        <v>1</v>
      </c>
      <c r="M38" s="20">
        <v>44350.890277777777</v>
      </c>
      <c r="N38" s="11">
        <v>1</v>
      </c>
    </row>
    <row r="39" spans="1:14" x14ac:dyDescent="0.2">
      <c r="A39" s="15">
        <v>44504</v>
      </c>
      <c r="B39" s="11">
        <v>1</v>
      </c>
      <c r="C39" s="20">
        <v>44472.057638888888</v>
      </c>
      <c r="D39" s="11">
        <v>1</v>
      </c>
      <c r="E39" s="15">
        <v>44483</v>
      </c>
      <c r="F39" s="11">
        <v>2</v>
      </c>
      <c r="G39" s="20">
        <v>44520.038194444445</v>
      </c>
      <c r="H39" s="11">
        <v>1</v>
      </c>
      <c r="I39" s="20">
        <v>44424</v>
      </c>
      <c r="J39" s="11">
        <v>1</v>
      </c>
      <c r="K39" s="20">
        <v>44518.583333333336</v>
      </c>
      <c r="L39" s="11">
        <v>1</v>
      </c>
      <c r="M39" s="20">
        <v>44344.88958333333</v>
      </c>
      <c r="N39" s="11">
        <v>1</v>
      </c>
    </row>
    <row r="40" spans="1:14" x14ac:dyDescent="0.2">
      <c r="A40" s="15">
        <v>44503</v>
      </c>
      <c r="B40" s="11">
        <v>1</v>
      </c>
      <c r="C40" s="20">
        <v>44471.71875</v>
      </c>
      <c r="D40" s="11">
        <v>1</v>
      </c>
      <c r="E40" s="15">
        <v>44482</v>
      </c>
      <c r="F40" s="11">
        <v>1</v>
      </c>
      <c r="G40" s="20">
        <v>44518.727083333331</v>
      </c>
      <c r="H40" s="11">
        <v>1</v>
      </c>
      <c r="I40" s="20">
        <v>44417</v>
      </c>
      <c r="J40" s="11">
        <v>1</v>
      </c>
      <c r="K40" s="20">
        <v>44518.333333333336</v>
      </c>
      <c r="L40" s="11">
        <v>1</v>
      </c>
      <c r="M40" s="20">
        <v>44344.772222222222</v>
      </c>
      <c r="N40" s="11">
        <v>1</v>
      </c>
    </row>
    <row r="41" spans="1:14" x14ac:dyDescent="0.2">
      <c r="A41" s="15">
        <v>44502</v>
      </c>
      <c r="B41" s="11">
        <v>1</v>
      </c>
      <c r="C41" s="20">
        <v>44471.337500000001</v>
      </c>
      <c r="D41" s="11">
        <v>1</v>
      </c>
      <c r="E41" s="15">
        <v>44481</v>
      </c>
      <c r="F41" s="11">
        <v>4</v>
      </c>
      <c r="G41" s="20">
        <v>44517.753472222219</v>
      </c>
      <c r="H41" s="11">
        <v>1</v>
      </c>
      <c r="I41" s="20">
        <v>44415</v>
      </c>
      <c r="J41" s="11">
        <v>1</v>
      </c>
      <c r="K41" s="20">
        <v>44517.946435185186</v>
      </c>
      <c r="L41" s="11">
        <v>1</v>
      </c>
      <c r="M41" s="20">
        <v>44342.837500000001</v>
      </c>
      <c r="N41" s="11">
        <v>1</v>
      </c>
    </row>
    <row r="42" spans="1:14" x14ac:dyDescent="0.2">
      <c r="A42" s="15">
        <v>44501</v>
      </c>
      <c r="B42" s="11">
        <v>1</v>
      </c>
      <c r="C42" s="20">
        <v>44468.931250000001</v>
      </c>
      <c r="D42" s="11">
        <v>1</v>
      </c>
      <c r="E42" s="15">
        <v>44480</v>
      </c>
      <c r="F42" s="11">
        <v>2</v>
      </c>
      <c r="G42" s="20">
        <v>44517.586111111108</v>
      </c>
      <c r="H42" s="11">
        <v>1</v>
      </c>
      <c r="I42" s="20">
        <v>44411</v>
      </c>
      <c r="J42" s="11">
        <v>3</v>
      </c>
      <c r="K42" s="20">
        <v>44517.557627314818</v>
      </c>
      <c r="L42" s="11">
        <v>1</v>
      </c>
      <c r="M42" s="20">
        <v>44339.864583333336</v>
      </c>
      <c r="N42" s="11">
        <v>1</v>
      </c>
    </row>
    <row r="43" spans="1:14" x14ac:dyDescent="0.2">
      <c r="A43" s="15">
        <v>44500</v>
      </c>
      <c r="B43" s="11">
        <v>4</v>
      </c>
      <c r="C43" s="20">
        <v>44466.447222222225</v>
      </c>
      <c r="D43" s="11">
        <v>1</v>
      </c>
      <c r="E43" s="15">
        <v>44479</v>
      </c>
      <c r="F43" s="11">
        <v>2</v>
      </c>
      <c r="G43" s="20">
        <v>44516.4375</v>
      </c>
      <c r="H43" s="11">
        <v>1</v>
      </c>
      <c r="I43" s="20">
        <v>44410</v>
      </c>
      <c r="J43" s="11">
        <v>1</v>
      </c>
      <c r="K43" s="20">
        <v>44516.357638888891</v>
      </c>
      <c r="L43" s="11">
        <v>1</v>
      </c>
      <c r="M43" s="20">
        <v>44335.927083333336</v>
      </c>
      <c r="N43" s="11">
        <v>1</v>
      </c>
    </row>
    <row r="44" spans="1:14" x14ac:dyDescent="0.2">
      <c r="A44" s="15">
        <v>44499</v>
      </c>
      <c r="B44" s="11">
        <v>2</v>
      </c>
      <c r="C44" s="20">
        <v>44465.896527777775</v>
      </c>
      <c r="D44" s="11">
        <v>1</v>
      </c>
      <c r="E44" s="15">
        <v>44476</v>
      </c>
      <c r="F44" s="11">
        <v>1</v>
      </c>
      <c r="G44" s="20">
        <v>44516.372916666667</v>
      </c>
      <c r="H44" s="11">
        <v>1</v>
      </c>
      <c r="I44" s="20">
        <v>44409</v>
      </c>
      <c r="J44" s="11">
        <v>1</v>
      </c>
      <c r="K44" s="20">
        <v>44516.095289351855</v>
      </c>
      <c r="L44" s="11">
        <v>1</v>
      </c>
      <c r="M44" s="20">
        <v>44311.695138888892</v>
      </c>
      <c r="N44" s="11">
        <v>1</v>
      </c>
    </row>
    <row r="45" spans="1:14" x14ac:dyDescent="0.2">
      <c r="A45" s="15">
        <v>44498</v>
      </c>
      <c r="B45" s="11">
        <v>2</v>
      </c>
      <c r="C45" s="20">
        <v>44464.939583333333</v>
      </c>
      <c r="D45" s="11">
        <v>1</v>
      </c>
      <c r="E45" s="15">
        <v>44475</v>
      </c>
      <c r="F45" s="11">
        <v>2</v>
      </c>
      <c r="G45" s="20">
        <v>44514.973611111112</v>
      </c>
      <c r="H45" s="11">
        <v>1</v>
      </c>
      <c r="I45" s="20">
        <v>44405</v>
      </c>
      <c r="J45" s="11">
        <v>1</v>
      </c>
      <c r="K45" s="20">
        <v>44515.224965277775</v>
      </c>
      <c r="L45" s="11">
        <v>1</v>
      </c>
      <c r="M45" s="20">
        <v>44309.607638888891</v>
      </c>
      <c r="N45" s="11">
        <v>1</v>
      </c>
    </row>
    <row r="46" spans="1:14" x14ac:dyDescent="0.2">
      <c r="A46" s="15">
        <v>44497</v>
      </c>
      <c r="B46" s="11">
        <v>1</v>
      </c>
      <c r="C46" s="20">
        <v>44463.871527777781</v>
      </c>
      <c r="D46" s="11">
        <v>1</v>
      </c>
      <c r="E46" s="15">
        <v>44474</v>
      </c>
      <c r="F46" s="11">
        <v>1</v>
      </c>
      <c r="G46" s="20">
        <v>44514.625</v>
      </c>
      <c r="H46" s="11">
        <v>1</v>
      </c>
      <c r="I46" s="20">
        <v>44401</v>
      </c>
      <c r="J46" s="11">
        <v>1</v>
      </c>
      <c r="K46" s="20">
        <v>44515.137627314813</v>
      </c>
      <c r="L46" s="11">
        <v>1</v>
      </c>
      <c r="M46" s="20">
        <v>44303.395138888889</v>
      </c>
      <c r="N46" s="11">
        <v>1</v>
      </c>
    </row>
    <row r="47" spans="1:14" x14ac:dyDescent="0.2">
      <c r="A47" s="15">
        <v>44496</v>
      </c>
      <c r="B47" s="11">
        <v>2</v>
      </c>
      <c r="C47" s="20">
        <v>44463.227777777778</v>
      </c>
      <c r="D47" s="11">
        <v>1</v>
      </c>
      <c r="E47" s="15">
        <v>44471</v>
      </c>
      <c r="F47" s="11">
        <v>1</v>
      </c>
      <c r="G47" s="20">
        <v>44512.867361111108</v>
      </c>
      <c r="H47" s="11">
        <v>1</v>
      </c>
      <c r="I47" s="20">
        <v>44400</v>
      </c>
      <c r="J47" s="11">
        <v>1</v>
      </c>
      <c r="K47" s="20">
        <v>44513.427071759259</v>
      </c>
      <c r="L47" s="11">
        <v>1</v>
      </c>
      <c r="M47" s="20">
        <v>44298.272916666669</v>
      </c>
      <c r="N47" s="11">
        <v>1</v>
      </c>
    </row>
    <row r="48" spans="1:14" x14ac:dyDescent="0.2">
      <c r="A48" s="15">
        <v>44494</v>
      </c>
      <c r="B48" s="11">
        <v>1</v>
      </c>
      <c r="C48" s="20">
        <v>44463.032638888886</v>
      </c>
      <c r="D48" s="11">
        <v>1</v>
      </c>
      <c r="E48" s="15">
        <v>44470</v>
      </c>
      <c r="F48" s="11">
        <v>2</v>
      </c>
      <c r="G48" s="20">
        <v>44508.070833333331</v>
      </c>
      <c r="H48" s="11">
        <v>1</v>
      </c>
      <c r="I48" s="20">
        <v>44393</v>
      </c>
      <c r="J48" s="11">
        <v>1</v>
      </c>
      <c r="K48" s="20">
        <v>44513.41333333333</v>
      </c>
      <c r="L48" s="11">
        <v>1</v>
      </c>
      <c r="M48" s="20">
        <v>44296.731944444444</v>
      </c>
      <c r="N48" s="11">
        <v>1</v>
      </c>
    </row>
    <row r="49" spans="1:14" x14ac:dyDescent="0.2">
      <c r="A49" s="15">
        <v>44493</v>
      </c>
      <c r="B49" s="11">
        <v>2</v>
      </c>
      <c r="C49" s="20">
        <v>44461.258333333331</v>
      </c>
      <c r="D49" s="11">
        <v>1</v>
      </c>
      <c r="E49" s="15">
        <v>44464</v>
      </c>
      <c r="F49" s="11">
        <v>1</v>
      </c>
      <c r="G49" s="20">
        <v>44506.045138888891</v>
      </c>
      <c r="H49" s="11">
        <v>1</v>
      </c>
      <c r="I49" s="20">
        <v>44392</v>
      </c>
      <c r="J49" s="11">
        <v>1</v>
      </c>
      <c r="K49" s="20">
        <v>44510.722916666666</v>
      </c>
      <c r="L49" s="11">
        <v>1</v>
      </c>
      <c r="M49" s="20">
        <v>44296.019444444442</v>
      </c>
      <c r="N49" s="11">
        <v>1</v>
      </c>
    </row>
    <row r="50" spans="1:14" x14ac:dyDescent="0.2">
      <c r="A50" s="15">
        <v>44492</v>
      </c>
      <c r="B50" s="11">
        <v>1</v>
      </c>
      <c r="C50" s="20">
        <v>44460.804166666669</v>
      </c>
      <c r="D50" s="11">
        <v>1</v>
      </c>
      <c r="E50" s="15">
        <v>44463</v>
      </c>
      <c r="F50" s="11">
        <v>2</v>
      </c>
      <c r="G50" s="20">
        <v>44505.729861111111</v>
      </c>
      <c r="H50" s="11">
        <v>1</v>
      </c>
      <c r="I50" s="20">
        <v>44390</v>
      </c>
      <c r="J50" s="11">
        <v>1</v>
      </c>
      <c r="K50" s="20">
        <v>44509.529166666667</v>
      </c>
      <c r="L50" s="11">
        <v>1</v>
      </c>
      <c r="M50" s="20">
        <v>44294.682638888888</v>
      </c>
      <c r="N50" s="11">
        <v>1</v>
      </c>
    </row>
    <row r="51" spans="1:14" x14ac:dyDescent="0.2">
      <c r="A51" s="15">
        <v>44491</v>
      </c>
      <c r="B51" s="11">
        <v>3</v>
      </c>
      <c r="C51" s="20">
        <v>44459.666666666664</v>
      </c>
      <c r="D51" s="11">
        <v>1</v>
      </c>
      <c r="E51" s="15">
        <v>44460</v>
      </c>
      <c r="F51" s="11">
        <v>1</v>
      </c>
      <c r="G51" s="20">
        <v>44503.188888888886</v>
      </c>
      <c r="H51" s="11">
        <v>1</v>
      </c>
      <c r="I51" s="20">
        <v>44385</v>
      </c>
      <c r="J51" s="11">
        <v>1</v>
      </c>
      <c r="K51" s="20">
        <v>44508.633703703701</v>
      </c>
      <c r="L51" s="11">
        <v>2</v>
      </c>
      <c r="M51" s="20">
        <v>44292.916666666664</v>
      </c>
      <c r="N51" s="11">
        <v>1</v>
      </c>
    </row>
    <row r="52" spans="1:14" x14ac:dyDescent="0.2">
      <c r="A52" s="15">
        <v>44490</v>
      </c>
      <c r="B52" s="11">
        <v>1</v>
      </c>
      <c r="C52" s="20">
        <v>44455.959722222222</v>
      </c>
      <c r="D52" s="11">
        <v>1</v>
      </c>
      <c r="E52" s="15">
        <v>44458</v>
      </c>
      <c r="F52" s="11">
        <v>1</v>
      </c>
      <c r="G52" s="20">
        <v>44502.530555555553</v>
      </c>
      <c r="H52" s="11">
        <v>1</v>
      </c>
      <c r="I52" s="20">
        <v>44379</v>
      </c>
      <c r="J52" s="11">
        <v>1</v>
      </c>
      <c r="K52" s="20">
        <v>44507.375949074078</v>
      </c>
      <c r="L52" s="11">
        <v>1</v>
      </c>
      <c r="M52" s="20">
        <v>44287.637499999997</v>
      </c>
      <c r="N52" s="11">
        <v>1</v>
      </c>
    </row>
    <row r="53" spans="1:14" x14ac:dyDescent="0.2">
      <c r="A53" s="16">
        <v>44488</v>
      </c>
      <c r="B53" s="11">
        <v>2</v>
      </c>
      <c r="C53" s="20">
        <v>44451.882638888892</v>
      </c>
      <c r="D53" s="11">
        <v>1</v>
      </c>
      <c r="E53" s="15">
        <v>44446</v>
      </c>
      <c r="F53" s="11">
        <v>2</v>
      </c>
      <c r="G53" s="21">
        <v>44501.779166666667</v>
      </c>
      <c r="H53" s="11">
        <v>1</v>
      </c>
      <c r="I53" s="20">
        <v>44375</v>
      </c>
      <c r="J53" s="11">
        <v>1</v>
      </c>
      <c r="K53" s="20">
        <v>44506.594444444447</v>
      </c>
      <c r="L53" s="11">
        <v>1</v>
      </c>
      <c r="M53" s="20">
        <v>44272.090277777781</v>
      </c>
      <c r="N53" s="11">
        <v>1</v>
      </c>
    </row>
    <row r="54" spans="1:14" x14ac:dyDescent="0.2">
      <c r="A54" s="14">
        <v>44487</v>
      </c>
      <c r="B54" s="11">
        <v>2</v>
      </c>
      <c r="C54" s="21">
        <v>44449.922222222223</v>
      </c>
      <c r="D54" s="11">
        <v>1</v>
      </c>
      <c r="E54" s="15">
        <v>44445</v>
      </c>
      <c r="F54" s="11">
        <v>4</v>
      </c>
      <c r="G54" s="19">
        <v>44500.113888888889</v>
      </c>
      <c r="H54" s="11">
        <v>1</v>
      </c>
      <c r="I54" s="20">
        <v>44370</v>
      </c>
      <c r="J54" s="11">
        <v>2</v>
      </c>
      <c r="K54" s="20">
        <v>44506.513888888891</v>
      </c>
      <c r="L54" s="11">
        <v>1</v>
      </c>
      <c r="M54" s="20">
        <v>44268.664583333331</v>
      </c>
      <c r="N54" s="11">
        <v>1</v>
      </c>
    </row>
    <row r="55" spans="1:14" x14ac:dyDescent="0.2">
      <c r="A55" s="15">
        <v>44486</v>
      </c>
      <c r="B55" s="11">
        <v>5</v>
      </c>
      <c r="C55" s="19">
        <v>44447.038194444445</v>
      </c>
      <c r="D55" s="11">
        <v>1</v>
      </c>
      <c r="E55" s="15">
        <v>44444</v>
      </c>
      <c r="F55" s="11">
        <v>1</v>
      </c>
      <c r="G55" s="20">
        <v>44499.305555555555</v>
      </c>
      <c r="H55" s="11">
        <v>1</v>
      </c>
      <c r="I55" s="20">
        <v>44368</v>
      </c>
      <c r="J55" s="11">
        <v>1</v>
      </c>
      <c r="K55" s="20">
        <v>44505.261805555558</v>
      </c>
      <c r="L55" s="11">
        <v>1</v>
      </c>
      <c r="M55" s="20">
        <v>44267.86041666667</v>
      </c>
      <c r="N55" s="11">
        <v>1</v>
      </c>
    </row>
    <row r="56" spans="1:14" x14ac:dyDescent="0.2">
      <c r="A56" s="15">
        <v>44485</v>
      </c>
      <c r="B56" s="11">
        <v>1</v>
      </c>
      <c r="C56" s="20">
        <v>44446.313194444447</v>
      </c>
      <c r="D56" s="11">
        <v>1</v>
      </c>
      <c r="E56" s="15">
        <v>44442</v>
      </c>
      <c r="F56" s="11">
        <v>1</v>
      </c>
      <c r="G56" s="20">
        <v>44498.236805555556</v>
      </c>
      <c r="H56" s="11">
        <v>1</v>
      </c>
      <c r="I56" s="20">
        <v>44365</v>
      </c>
      <c r="J56" s="11">
        <v>1</v>
      </c>
      <c r="K56" s="20">
        <v>44504.895937499998</v>
      </c>
      <c r="L56" s="11">
        <v>1</v>
      </c>
      <c r="M56" s="20">
        <v>44255.659722222219</v>
      </c>
      <c r="N56" s="11">
        <v>1</v>
      </c>
    </row>
    <row r="57" spans="1:14" x14ac:dyDescent="0.2">
      <c r="A57" s="15">
        <v>44484</v>
      </c>
      <c r="B57" s="11">
        <v>1</v>
      </c>
      <c r="C57" s="20">
        <v>44443.803472222222</v>
      </c>
      <c r="D57" s="11">
        <v>1</v>
      </c>
      <c r="E57" s="15">
        <v>44441</v>
      </c>
      <c r="F57" s="11">
        <v>1</v>
      </c>
      <c r="G57" s="20">
        <v>44496.311805555553</v>
      </c>
      <c r="H57" s="11">
        <v>1</v>
      </c>
      <c r="I57" s="20">
        <v>44363</v>
      </c>
      <c r="J57" s="11">
        <v>1</v>
      </c>
      <c r="K57" s="20">
        <v>44500.977777777778</v>
      </c>
      <c r="L57" s="11">
        <v>1</v>
      </c>
      <c r="M57" s="20">
        <v>44250.664583333331</v>
      </c>
      <c r="N57" s="11">
        <v>1</v>
      </c>
    </row>
    <row r="58" spans="1:14" x14ac:dyDescent="0.2">
      <c r="A58" s="15">
        <v>44483</v>
      </c>
      <c r="B58" s="11">
        <v>1</v>
      </c>
      <c r="C58" s="20">
        <v>44442.490972222222</v>
      </c>
      <c r="D58" s="11">
        <v>1</v>
      </c>
      <c r="E58" s="15">
        <v>44439</v>
      </c>
      <c r="F58" s="11">
        <v>1</v>
      </c>
      <c r="G58" s="20">
        <v>44495.231249999997</v>
      </c>
      <c r="H58" s="11">
        <v>1</v>
      </c>
      <c r="I58" s="20">
        <v>44356</v>
      </c>
      <c r="J58" s="11">
        <v>1</v>
      </c>
      <c r="K58" s="20">
        <v>44499.853472222225</v>
      </c>
      <c r="L58" s="11">
        <v>1</v>
      </c>
      <c r="M58" s="20">
        <v>44247.57708333333</v>
      </c>
      <c r="N58" s="11">
        <v>1</v>
      </c>
    </row>
    <row r="59" spans="1:14" x14ac:dyDescent="0.2">
      <c r="A59" s="15">
        <v>44481</v>
      </c>
      <c r="B59" s="11">
        <v>3</v>
      </c>
      <c r="C59" s="20">
        <v>44440.918055555558</v>
      </c>
      <c r="D59" s="11">
        <v>1</v>
      </c>
      <c r="E59" s="15">
        <v>44438</v>
      </c>
      <c r="F59" s="11">
        <v>2</v>
      </c>
      <c r="G59" s="20">
        <v>44493.387499999997</v>
      </c>
      <c r="H59" s="11">
        <v>1</v>
      </c>
      <c r="I59" s="20">
        <v>44355</v>
      </c>
      <c r="J59" s="11">
        <v>1</v>
      </c>
      <c r="K59" s="20">
        <v>44499.833333333336</v>
      </c>
      <c r="L59" s="11">
        <v>1</v>
      </c>
      <c r="M59" s="20">
        <v>44237.489583333336</v>
      </c>
      <c r="N59" s="11">
        <v>1</v>
      </c>
    </row>
    <row r="60" spans="1:14" x14ac:dyDescent="0.2">
      <c r="A60" s="15">
        <v>44480</v>
      </c>
      <c r="B60" s="11">
        <v>1</v>
      </c>
      <c r="C60" s="20">
        <v>44440.684027777781</v>
      </c>
      <c r="D60" s="11">
        <v>1</v>
      </c>
      <c r="E60" s="15">
        <v>44437</v>
      </c>
      <c r="F60" s="11">
        <v>1</v>
      </c>
      <c r="G60" s="20">
        <v>44492.9375</v>
      </c>
      <c r="H60" s="11">
        <v>1</v>
      </c>
      <c r="I60" s="20">
        <v>44344</v>
      </c>
      <c r="J60" s="11">
        <v>1</v>
      </c>
      <c r="K60" s="20">
        <v>44499.807638888888</v>
      </c>
      <c r="L60" s="11">
        <v>1</v>
      </c>
      <c r="M60" s="20">
        <v>44225.073611111111</v>
      </c>
      <c r="N60" s="11">
        <v>1</v>
      </c>
    </row>
    <row r="61" spans="1:14" x14ac:dyDescent="0.2">
      <c r="A61" s="15">
        <v>44479</v>
      </c>
      <c r="B61" s="11">
        <v>1</v>
      </c>
      <c r="C61" s="20">
        <v>44433.791666666664</v>
      </c>
      <c r="D61" s="11">
        <v>2</v>
      </c>
      <c r="E61" s="15">
        <v>44436</v>
      </c>
      <c r="F61" s="11">
        <v>1</v>
      </c>
      <c r="G61" s="20">
        <v>44492.409722222219</v>
      </c>
      <c r="H61" s="11">
        <v>1</v>
      </c>
      <c r="I61" s="20">
        <v>44342</v>
      </c>
      <c r="J61" s="11">
        <v>2</v>
      </c>
      <c r="K61" s="20">
        <v>44499.682638888888</v>
      </c>
      <c r="L61" s="11">
        <v>1</v>
      </c>
      <c r="M61" s="20">
        <v>44216.987500000003</v>
      </c>
      <c r="N61" s="11">
        <v>1</v>
      </c>
    </row>
    <row r="62" spans="1:14" x14ac:dyDescent="0.2">
      <c r="A62" s="15">
        <v>44478</v>
      </c>
      <c r="B62" s="11">
        <v>2</v>
      </c>
      <c r="C62" s="20">
        <v>44432.615277777775</v>
      </c>
      <c r="D62" s="11">
        <v>1</v>
      </c>
      <c r="E62" s="15">
        <v>44435</v>
      </c>
      <c r="F62" s="11">
        <v>2</v>
      </c>
      <c r="G62" s="20">
        <v>44489.375694444447</v>
      </c>
      <c r="H62" s="11">
        <v>1</v>
      </c>
      <c r="I62" s="20">
        <v>44338</v>
      </c>
      <c r="J62" s="11">
        <v>1</v>
      </c>
      <c r="K62" s="20">
        <v>44499.435416666667</v>
      </c>
      <c r="L62" s="11">
        <v>1</v>
      </c>
      <c r="M62" s="20">
        <v>44210.977083333331</v>
      </c>
      <c r="N62" s="11">
        <v>1</v>
      </c>
    </row>
    <row r="63" spans="1:14" x14ac:dyDescent="0.2">
      <c r="A63" s="15">
        <v>44477</v>
      </c>
      <c r="B63" s="11">
        <v>3</v>
      </c>
      <c r="C63" s="20">
        <v>44431.049305555556</v>
      </c>
      <c r="D63" s="11">
        <v>1</v>
      </c>
      <c r="E63" s="15">
        <v>44434</v>
      </c>
      <c r="F63" s="11">
        <v>2</v>
      </c>
      <c r="G63" s="20">
        <v>44488.02847222222</v>
      </c>
      <c r="H63" s="11">
        <v>1</v>
      </c>
      <c r="I63" s="20">
        <v>44337</v>
      </c>
      <c r="J63" s="11">
        <v>1</v>
      </c>
      <c r="K63" s="20">
        <v>44498.875</v>
      </c>
      <c r="L63" s="11">
        <v>1</v>
      </c>
      <c r="M63" s="20">
        <v>44208.482638888891</v>
      </c>
      <c r="N63" s="11">
        <v>1</v>
      </c>
    </row>
    <row r="64" spans="1:14" x14ac:dyDescent="0.2">
      <c r="A64" s="15">
        <v>44475</v>
      </c>
      <c r="B64" s="11">
        <v>3</v>
      </c>
      <c r="C64" s="20">
        <v>44430.824305555558</v>
      </c>
      <c r="D64" s="11">
        <v>1</v>
      </c>
      <c r="E64" s="15">
        <v>44427</v>
      </c>
      <c r="F64" s="11">
        <v>1</v>
      </c>
      <c r="G64" s="20">
        <v>44487.993055555555</v>
      </c>
      <c r="H64" s="11">
        <v>1</v>
      </c>
      <c r="I64" s="20">
        <v>44336</v>
      </c>
      <c r="J64" s="11">
        <v>1</v>
      </c>
      <c r="K64" s="20">
        <v>44497.729166666664</v>
      </c>
      <c r="L64" s="11">
        <v>1</v>
      </c>
      <c r="M64" s="21">
        <v>44198.690972222219</v>
      </c>
      <c r="N64" s="11">
        <v>1</v>
      </c>
    </row>
    <row r="65" spans="1:14" x14ac:dyDescent="0.2">
      <c r="A65" s="15">
        <v>44474</v>
      </c>
      <c r="B65" s="11">
        <v>2</v>
      </c>
      <c r="C65" s="20">
        <v>44429.79583333333</v>
      </c>
      <c r="D65" s="11">
        <v>1</v>
      </c>
      <c r="E65" s="15">
        <v>44426</v>
      </c>
      <c r="F65" s="11">
        <v>1</v>
      </c>
      <c r="G65" s="20">
        <v>44487.484722222223</v>
      </c>
      <c r="H65" s="11">
        <v>1</v>
      </c>
      <c r="I65" s="20">
        <v>44334</v>
      </c>
      <c r="J65" s="11">
        <v>1</v>
      </c>
      <c r="K65" s="20">
        <v>44497.657638888886</v>
      </c>
      <c r="L65" s="11">
        <v>1</v>
      </c>
      <c r="M65" s="22" t="s">
        <v>1543</v>
      </c>
      <c r="N65" s="12">
        <v>63</v>
      </c>
    </row>
    <row r="66" spans="1:14" x14ac:dyDescent="0.2">
      <c r="A66" s="15">
        <v>44473</v>
      </c>
      <c r="B66" s="11">
        <v>2</v>
      </c>
      <c r="C66" s="20">
        <v>44428.981944444444</v>
      </c>
      <c r="D66" s="11">
        <v>1</v>
      </c>
      <c r="E66" s="15">
        <v>44425</v>
      </c>
      <c r="F66" s="11">
        <v>1</v>
      </c>
      <c r="G66" s="20">
        <v>44480.182638888888</v>
      </c>
      <c r="H66" s="11">
        <v>1</v>
      </c>
      <c r="I66" s="20">
        <v>44322</v>
      </c>
      <c r="J66" s="11">
        <v>1</v>
      </c>
      <c r="K66" s="20">
        <v>44496.572916666664</v>
      </c>
      <c r="L66" s="11">
        <v>1</v>
      </c>
    </row>
    <row r="67" spans="1:14" x14ac:dyDescent="0.2">
      <c r="A67" s="15">
        <v>44472</v>
      </c>
      <c r="B67" s="11">
        <v>2</v>
      </c>
      <c r="C67" s="20">
        <v>44427.853472222225</v>
      </c>
      <c r="D67" s="11">
        <v>1</v>
      </c>
      <c r="E67" s="15">
        <v>44422</v>
      </c>
      <c r="F67" s="11">
        <v>2</v>
      </c>
      <c r="G67" s="20">
        <v>44479.204861111109</v>
      </c>
      <c r="H67" s="11">
        <v>1</v>
      </c>
      <c r="I67" s="20">
        <v>44319</v>
      </c>
      <c r="J67" s="11">
        <v>1</v>
      </c>
      <c r="K67" s="20">
        <v>44493.51666666667</v>
      </c>
      <c r="L67" s="11">
        <v>1</v>
      </c>
    </row>
    <row r="68" spans="1:14" x14ac:dyDescent="0.2">
      <c r="A68" s="15">
        <v>44471</v>
      </c>
      <c r="B68" s="11">
        <v>1</v>
      </c>
      <c r="C68" s="20">
        <v>44426.656944444447</v>
      </c>
      <c r="D68" s="11">
        <v>1</v>
      </c>
      <c r="E68" s="15">
        <v>44419</v>
      </c>
      <c r="F68" s="11">
        <v>2</v>
      </c>
      <c r="G68" s="20">
        <v>44478.260416666664</v>
      </c>
      <c r="H68" s="11">
        <v>1</v>
      </c>
      <c r="I68" s="20">
        <v>44310</v>
      </c>
      <c r="J68" s="11">
        <v>1</v>
      </c>
      <c r="K68" s="20">
        <v>44493.150694444441</v>
      </c>
      <c r="L68" s="11">
        <v>1</v>
      </c>
    </row>
    <row r="69" spans="1:14" x14ac:dyDescent="0.2">
      <c r="A69" s="15">
        <v>44470</v>
      </c>
      <c r="B69" s="11">
        <v>7</v>
      </c>
      <c r="C69" s="20">
        <v>44426.006944444445</v>
      </c>
      <c r="D69" s="11">
        <v>1</v>
      </c>
      <c r="E69" s="15">
        <v>44418</v>
      </c>
      <c r="F69" s="11">
        <v>1</v>
      </c>
      <c r="G69" s="20">
        <v>44476.6875</v>
      </c>
      <c r="H69" s="11">
        <v>1</v>
      </c>
      <c r="I69" s="20">
        <v>44308</v>
      </c>
      <c r="J69" s="11">
        <v>1</v>
      </c>
      <c r="K69" s="20">
        <v>44492.895833333336</v>
      </c>
      <c r="L69" s="11">
        <v>1</v>
      </c>
    </row>
    <row r="70" spans="1:14" x14ac:dyDescent="0.2">
      <c r="A70" s="15">
        <v>44468</v>
      </c>
      <c r="B70" s="11">
        <v>1</v>
      </c>
      <c r="C70" s="20">
        <v>44423.929166666669</v>
      </c>
      <c r="D70" s="11">
        <v>1</v>
      </c>
      <c r="E70" s="15">
        <v>44417</v>
      </c>
      <c r="F70" s="11">
        <v>1</v>
      </c>
      <c r="G70" s="20">
        <v>44475.881944444445</v>
      </c>
      <c r="H70" s="11">
        <v>1</v>
      </c>
      <c r="I70" s="20">
        <v>44301</v>
      </c>
      <c r="J70" s="11">
        <v>1</v>
      </c>
      <c r="K70" s="20">
        <v>44492.365277777775</v>
      </c>
      <c r="L70" s="11">
        <v>1</v>
      </c>
    </row>
    <row r="71" spans="1:14" x14ac:dyDescent="0.2">
      <c r="A71" s="15">
        <v>44467</v>
      </c>
      <c r="B71" s="11">
        <v>1</v>
      </c>
      <c r="C71" s="20">
        <v>44423.727083333331</v>
      </c>
      <c r="D71" s="11">
        <v>1</v>
      </c>
      <c r="E71" s="15">
        <v>44409</v>
      </c>
      <c r="F71" s="11">
        <v>4</v>
      </c>
      <c r="G71" s="20">
        <v>44472.482638888891</v>
      </c>
      <c r="H71" s="11">
        <v>1</v>
      </c>
      <c r="I71" s="20">
        <v>44298</v>
      </c>
      <c r="J71" s="11">
        <v>1</v>
      </c>
      <c r="K71" s="20">
        <v>44490.593055555553</v>
      </c>
      <c r="L71" s="11">
        <v>1</v>
      </c>
    </row>
    <row r="72" spans="1:14" x14ac:dyDescent="0.2">
      <c r="A72" s="15">
        <v>44466</v>
      </c>
      <c r="B72" s="11">
        <v>3</v>
      </c>
      <c r="C72" s="20">
        <v>44423.152083333334</v>
      </c>
      <c r="D72" s="11">
        <v>1</v>
      </c>
      <c r="E72" s="15">
        <v>44408</v>
      </c>
      <c r="F72" s="11">
        <v>1</v>
      </c>
      <c r="G72" s="20">
        <v>44471.18472222222</v>
      </c>
      <c r="H72" s="11">
        <v>1</v>
      </c>
      <c r="I72" s="20">
        <v>44296</v>
      </c>
      <c r="J72" s="11">
        <v>1</v>
      </c>
      <c r="K72" s="20">
        <v>44488.456250000003</v>
      </c>
      <c r="L72" s="11">
        <v>1</v>
      </c>
    </row>
    <row r="73" spans="1:14" x14ac:dyDescent="0.2">
      <c r="A73" s="15">
        <v>44465</v>
      </c>
      <c r="B73" s="11">
        <v>3</v>
      </c>
      <c r="C73" s="20">
        <v>44422.306250000001</v>
      </c>
      <c r="D73" s="11">
        <v>1</v>
      </c>
      <c r="E73" s="15">
        <v>44407</v>
      </c>
      <c r="F73" s="11">
        <v>2</v>
      </c>
      <c r="G73" s="20">
        <v>44468.216666666667</v>
      </c>
      <c r="H73" s="11">
        <v>1</v>
      </c>
      <c r="I73" s="20">
        <v>44294</v>
      </c>
      <c r="J73" s="11">
        <v>1</v>
      </c>
      <c r="K73" s="20">
        <v>44485.780081018522</v>
      </c>
      <c r="L73" s="11">
        <v>1</v>
      </c>
    </row>
    <row r="74" spans="1:14" x14ac:dyDescent="0.2">
      <c r="A74" s="15">
        <v>44464</v>
      </c>
      <c r="B74" s="11">
        <v>1</v>
      </c>
      <c r="C74" s="20">
        <v>44420.118750000001</v>
      </c>
      <c r="D74" s="11">
        <v>1</v>
      </c>
      <c r="E74" s="15">
        <v>44406</v>
      </c>
      <c r="F74" s="11">
        <v>1</v>
      </c>
      <c r="G74" s="20">
        <v>44465.529166666667</v>
      </c>
      <c r="H74" s="11">
        <v>1</v>
      </c>
      <c r="I74" s="20">
        <v>44293</v>
      </c>
      <c r="J74" s="11">
        <v>1</v>
      </c>
      <c r="K74" s="20">
        <v>44484.829907407409</v>
      </c>
      <c r="L74" s="11">
        <v>1</v>
      </c>
    </row>
    <row r="75" spans="1:14" x14ac:dyDescent="0.2">
      <c r="A75" s="15">
        <v>44461</v>
      </c>
      <c r="B75" s="11">
        <v>1</v>
      </c>
      <c r="C75" s="20">
        <v>44416.010416666664</v>
      </c>
      <c r="D75" s="11">
        <v>1</v>
      </c>
      <c r="E75" s="15">
        <v>44403</v>
      </c>
      <c r="F75" s="11">
        <v>1</v>
      </c>
      <c r="G75" s="20">
        <v>44465.125</v>
      </c>
      <c r="H75" s="11">
        <v>1</v>
      </c>
      <c r="I75" s="20">
        <v>44289</v>
      </c>
      <c r="J75" s="11">
        <v>1</v>
      </c>
      <c r="K75" s="20">
        <v>44484.77847222222</v>
      </c>
      <c r="L75" s="11">
        <v>1</v>
      </c>
    </row>
    <row r="76" spans="1:14" x14ac:dyDescent="0.2">
      <c r="A76" s="15">
        <v>44460</v>
      </c>
      <c r="B76" s="11">
        <v>3</v>
      </c>
      <c r="C76" s="20">
        <v>44415.154166666667</v>
      </c>
      <c r="D76" s="11">
        <v>1</v>
      </c>
      <c r="E76" s="15">
        <v>44402</v>
      </c>
      <c r="F76" s="11">
        <v>1</v>
      </c>
      <c r="G76" s="20">
        <v>44465.083333333336</v>
      </c>
      <c r="H76" s="11">
        <v>1</v>
      </c>
      <c r="I76" s="20">
        <v>44287</v>
      </c>
      <c r="J76" s="11">
        <v>1</v>
      </c>
      <c r="K76" s="20">
        <v>44481.406944444447</v>
      </c>
      <c r="L76" s="11">
        <v>1</v>
      </c>
    </row>
    <row r="77" spans="1:14" x14ac:dyDescent="0.2">
      <c r="A77" s="15">
        <v>44459</v>
      </c>
      <c r="B77" s="11">
        <v>3</v>
      </c>
      <c r="C77" s="20">
        <v>44409.162499999999</v>
      </c>
      <c r="D77" s="11">
        <v>1</v>
      </c>
      <c r="E77" s="15">
        <v>44401</v>
      </c>
      <c r="F77" s="11">
        <v>2</v>
      </c>
      <c r="G77" s="20">
        <v>44464.486111111109</v>
      </c>
      <c r="H77" s="11">
        <v>1</v>
      </c>
      <c r="I77" s="20">
        <v>44278</v>
      </c>
      <c r="J77" s="11">
        <v>1</v>
      </c>
      <c r="K77" s="20">
        <v>44478.845138888886</v>
      </c>
      <c r="L77" s="11">
        <v>1</v>
      </c>
    </row>
    <row r="78" spans="1:14" x14ac:dyDescent="0.2">
      <c r="A78" s="15">
        <v>44458</v>
      </c>
      <c r="B78" s="11">
        <v>1</v>
      </c>
      <c r="C78" s="20">
        <v>44404.964583333334</v>
      </c>
      <c r="D78" s="11">
        <v>1</v>
      </c>
      <c r="E78" s="15">
        <v>44398</v>
      </c>
      <c r="F78" s="11">
        <v>2</v>
      </c>
      <c r="G78" s="20">
        <v>44464.297222222223</v>
      </c>
      <c r="H78" s="11">
        <v>1</v>
      </c>
      <c r="I78" s="20">
        <v>44272</v>
      </c>
      <c r="J78" s="11">
        <v>1</v>
      </c>
      <c r="K78" s="20">
        <v>44475.99722222222</v>
      </c>
      <c r="L78" s="11">
        <v>1</v>
      </c>
    </row>
    <row r="79" spans="1:14" x14ac:dyDescent="0.2">
      <c r="A79" s="15">
        <v>44457</v>
      </c>
      <c r="B79" s="11">
        <v>1</v>
      </c>
      <c r="C79" s="20">
        <v>44403.541666666664</v>
      </c>
      <c r="D79" s="11">
        <v>1</v>
      </c>
      <c r="E79" s="15">
        <v>44397</v>
      </c>
      <c r="F79" s="11">
        <v>1</v>
      </c>
      <c r="G79" s="20">
        <v>44462.866666666669</v>
      </c>
      <c r="H79" s="11">
        <v>1</v>
      </c>
      <c r="I79" s="20">
        <v>44270</v>
      </c>
      <c r="J79" s="11">
        <v>1</v>
      </c>
      <c r="K79" s="20">
        <v>44475.806944444441</v>
      </c>
      <c r="L79" s="11">
        <v>1</v>
      </c>
    </row>
    <row r="80" spans="1:14" x14ac:dyDescent="0.2">
      <c r="A80" s="15">
        <v>44455</v>
      </c>
      <c r="B80" s="11">
        <v>1</v>
      </c>
      <c r="C80" s="20">
        <v>44402.972916666666</v>
      </c>
      <c r="D80" s="11">
        <v>1</v>
      </c>
      <c r="E80" s="15">
        <v>44395</v>
      </c>
      <c r="F80" s="11">
        <v>1</v>
      </c>
      <c r="G80" s="20">
        <v>44460.074305555558</v>
      </c>
      <c r="H80" s="11">
        <v>1</v>
      </c>
      <c r="I80" s="20">
        <v>44266</v>
      </c>
      <c r="J80" s="11">
        <v>1</v>
      </c>
      <c r="K80" s="20">
        <v>44475.61383101852</v>
      </c>
      <c r="L80" s="11">
        <v>1</v>
      </c>
    </row>
    <row r="81" spans="1:12" x14ac:dyDescent="0.2">
      <c r="A81" s="15">
        <v>44454</v>
      </c>
      <c r="B81" s="11">
        <v>2</v>
      </c>
      <c r="C81" s="20">
        <v>44399.073611111111</v>
      </c>
      <c r="D81" s="11">
        <v>1</v>
      </c>
      <c r="E81" s="15">
        <v>44390</v>
      </c>
      <c r="F81" s="11">
        <v>3</v>
      </c>
      <c r="G81" s="20">
        <v>44459.340277777781</v>
      </c>
      <c r="H81" s="11">
        <v>1</v>
      </c>
      <c r="I81" s="20">
        <v>44256</v>
      </c>
      <c r="J81" s="11">
        <v>1</v>
      </c>
      <c r="K81" s="20">
        <v>44470.904675925929</v>
      </c>
      <c r="L81" s="11">
        <v>1</v>
      </c>
    </row>
    <row r="82" spans="1:12" x14ac:dyDescent="0.2">
      <c r="A82" s="15">
        <v>44453</v>
      </c>
      <c r="B82" s="11">
        <v>1</v>
      </c>
      <c r="C82" s="20">
        <v>44398.866666666669</v>
      </c>
      <c r="D82" s="11">
        <v>1</v>
      </c>
      <c r="E82" s="15">
        <v>44389</v>
      </c>
      <c r="F82" s="11">
        <v>2</v>
      </c>
      <c r="G82" s="20">
        <v>44455.048611111109</v>
      </c>
      <c r="H82" s="11">
        <v>1</v>
      </c>
      <c r="I82" s="20">
        <v>44254</v>
      </c>
      <c r="J82" s="11">
        <v>1</v>
      </c>
      <c r="K82" s="20">
        <v>44470.486111111109</v>
      </c>
      <c r="L82" s="11">
        <v>2</v>
      </c>
    </row>
    <row r="83" spans="1:12" x14ac:dyDescent="0.2">
      <c r="A83" s="15">
        <v>44452</v>
      </c>
      <c r="B83" s="11">
        <v>1</v>
      </c>
      <c r="C83" s="20">
        <v>44392.318749999999</v>
      </c>
      <c r="D83" s="11">
        <v>1</v>
      </c>
      <c r="E83" s="15">
        <v>44387</v>
      </c>
      <c r="F83" s="11">
        <v>1</v>
      </c>
      <c r="G83" s="20">
        <v>44453.729861111111</v>
      </c>
      <c r="H83" s="11">
        <v>1</v>
      </c>
      <c r="I83" s="20">
        <v>44247</v>
      </c>
      <c r="J83" s="11">
        <v>4</v>
      </c>
      <c r="K83" s="20">
        <v>44466.565972222219</v>
      </c>
      <c r="L83" s="11">
        <v>1</v>
      </c>
    </row>
    <row r="84" spans="1:12" x14ac:dyDescent="0.2">
      <c r="A84" s="15">
        <v>44451</v>
      </c>
      <c r="B84" s="11">
        <v>2</v>
      </c>
      <c r="C84" s="20">
        <v>44390.685416666667</v>
      </c>
      <c r="D84" s="11">
        <v>1</v>
      </c>
      <c r="E84" s="15">
        <v>44386</v>
      </c>
      <c r="F84" s="11">
        <v>2</v>
      </c>
      <c r="G84" s="20">
        <v>44452.073611111111</v>
      </c>
      <c r="H84" s="11">
        <v>1</v>
      </c>
      <c r="I84" s="20">
        <v>44243</v>
      </c>
      <c r="J84" s="11">
        <v>1</v>
      </c>
      <c r="K84" s="20">
        <v>44466.384027777778</v>
      </c>
      <c r="L84" s="11">
        <v>1</v>
      </c>
    </row>
    <row r="85" spans="1:12" x14ac:dyDescent="0.2">
      <c r="A85" s="15">
        <v>44450</v>
      </c>
      <c r="B85" s="11">
        <v>3</v>
      </c>
      <c r="C85" s="20">
        <v>44387.737500000003</v>
      </c>
      <c r="D85" s="11">
        <v>1</v>
      </c>
      <c r="E85" s="15">
        <v>44385</v>
      </c>
      <c r="F85" s="11">
        <v>3</v>
      </c>
      <c r="G85" s="20">
        <v>44451.793749999997</v>
      </c>
      <c r="H85" s="11">
        <v>1</v>
      </c>
      <c r="I85" s="20">
        <v>44242</v>
      </c>
      <c r="J85" s="11">
        <v>2</v>
      </c>
      <c r="K85" s="20">
        <v>44465.907638888886</v>
      </c>
      <c r="L85" s="11">
        <v>1</v>
      </c>
    </row>
    <row r="86" spans="1:12" x14ac:dyDescent="0.2">
      <c r="A86" s="15">
        <v>44449</v>
      </c>
      <c r="B86" s="11">
        <v>2</v>
      </c>
      <c r="C86" s="20">
        <v>44386.796527777777</v>
      </c>
      <c r="D86" s="11">
        <v>1</v>
      </c>
      <c r="E86" s="15">
        <v>44384</v>
      </c>
      <c r="F86" s="11">
        <v>1</v>
      </c>
      <c r="G86" s="20">
        <v>44451.705555555556</v>
      </c>
      <c r="H86" s="11">
        <v>1</v>
      </c>
      <c r="I86" s="20">
        <v>44238</v>
      </c>
      <c r="J86" s="11">
        <v>1</v>
      </c>
      <c r="K86" s="20">
        <v>44465.834722222222</v>
      </c>
      <c r="L86" s="11">
        <v>1</v>
      </c>
    </row>
    <row r="87" spans="1:12" x14ac:dyDescent="0.2">
      <c r="A87" s="15">
        <v>44446</v>
      </c>
      <c r="B87" s="11">
        <v>2</v>
      </c>
      <c r="C87" s="20">
        <v>44383.866666666669</v>
      </c>
      <c r="D87" s="11">
        <v>1</v>
      </c>
      <c r="E87" s="15">
        <v>44383</v>
      </c>
      <c r="F87" s="11">
        <v>2</v>
      </c>
      <c r="G87" s="20">
        <v>44450.666666666664</v>
      </c>
      <c r="H87" s="11">
        <v>1</v>
      </c>
      <c r="I87" s="20">
        <v>44235</v>
      </c>
      <c r="J87" s="11">
        <v>3</v>
      </c>
      <c r="K87" s="20">
        <v>44463.142361111109</v>
      </c>
      <c r="L87" s="11">
        <v>1</v>
      </c>
    </row>
    <row r="88" spans="1:12" x14ac:dyDescent="0.2">
      <c r="A88" s="15">
        <v>44445</v>
      </c>
      <c r="B88" s="11">
        <v>1</v>
      </c>
      <c r="C88" s="20">
        <v>44382.140277777777</v>
      </c>
      <c r="D88" s="11">
        <v>1</v>
      </c>
      <c r="E88" s="15">
        <v>44381</v>
      </c>
      <c r="F88" s="11">
        <v>1</v>
      </c>
      <c r="G88" s="20">
        <v>44449.936111111114</v>
      </c>
      <c r="H88" s="11">
        <v>1</v>
      </c>
      <c r="I88" s="20">
        <v>44234</v>
      </c>
      <c r="J88" s="11">
        <v>1</v>
      </c>
      <c r="K88" s="20">
        <v>44462.552083333336</v>
      </c>
      <c r="L88" s="11">
        <v>1</v>
      </c>
    </row>
    <row r="89" spans="1:12" x14ac:dyDescent="0.2">
      <c r="A89" s="15">
        <v>44444</v>
      </c>
      <c r="B89" s="11">
        <v>3</v>
      </c>
      <c r="C89" s="20">
        <v>44381.063194444447</v>
      </c>
      <c r="D89" s="11">
        <v>1</v>
      </c>
      <c r="E89" s="15">
        <v>44380</v>
      </c>
      <c r="F89" s="11">
        <v>2</v>
      </c>
      <c r="G89" s="20">
        <v>44449.188194444447</v>
      </c>
      <c r="H89" s="11">
        <v>1</v>
      </c>
      <c r="I89" s="20">
        <v>44228</v>
      </c>
      <c r="J89" s="11">
        <v>1</v>
      </c>
      <c r="K89" s="20">
        <v>44462.384027777778</v>
      </c>
      <c r="L89" s="11">
        <v>1</v>
      </c>
    </row>
    <row r="90" spans="1:12" x14ac:dyDescent="0.2">
      <c r="A90" s="15">
        <v>44443</v>
      </c>
      <c r="B90" s="11">
        <v>3</v>
      </c>
      <c r="C90" s="20">
        <v>44380.442361111112</v>
      </c>
      <c r="D90" s="11">
        <v>1</v>
      </c>
      <c r="E90" s="15">
        <v>44379</v>
      </c>
      <c r="F90" s="11">
        <v>3</v>
      </c>
      <c r="G90" s="20">
        <v>44449.140277777777</v>
      </c>
      <c r="H90" s="11">
        <v>1</v>
      </c>
      <c r="I90" s="20">
        <v>44220</v>
      </c>
      <c r="J90" s="11">
        <v>1</v>
      </c>
      <c r="K90" s="20">
        <v>44461.05972222222</v>
      </c>
      <c r="L90" s="11">
        <v>1</v>
      </c>
    </row>
    <row r="91" spans="1:12" x14ac:dyDescent="0.2">
      <c r="A91" s="15">
        <v>44442</v>
      </c>
      <c r="B91" s="11">
        <v>1</v>
      </c>
      <c r="C91" s="20">
        <v>44379.804166666669</v>
      </c>
      <c r="D91" s="11">
        <v>1</v>
      </c>
      <c r="E91" s="15">
        <v>44376</v>
      </c>
      <c r="F91" s="11">
        <v>2</v>
      </c>
      <c r="G91" s="20">
        <v>44448.020833333336</v>
      </c>
      <c r="H91" s="11">
        <v>1</v>
      </c>
      <c r="I91" s="20">
        <v>44219</v>
      </c>
      <c r="J91" s="11">
        <v>1</v>
      </c>
      <c r="K91" s="20">
        <v>44460.313888888886</v>
      </c>
      <c r="L91" s="11">
        <v>1</v>
      </c>
    </row>
    <row r="92" spans="1:12" x14ac:dyDescent="0.2">
      <c r="A92" s="15">
        <v>44441</v>
      </c>
      <c r="B92" s="11">
        <v>2</v>
      </c>
      <c r="C92" s="20">
        <v>44375.001388888886</v>
      </c>
      <c r="D92" s="11">
        <v>1</v>
      </c>
      <c r="E92" s="15">
        <v>44375</v>
      </c>
      <c r="F92" s="11">
        <v>2</v>
      </c>
      <c r="G92" s="20">
        <v>44445.790277777778</v>
      </c>
      <c r="H92" s="11">
        <v>1</v>
      </c>
      <c r="I92" s="20">
        <v>44218</v>
      </c>
      <c r="J92" s="11">
        <v>2</v>
      </c>
      <c r="K92" s="20">
        <v>44459.913194444445</v>
      </c>
      <c r="L92" s="11">
        <v>1</v>
      </c>
    </row>
    <row r="93" spans="1:12" x14ac:dyDescent="0.2">
      <c r="A93" s="15">
        <v>44439</v>
      </c>
      <c r="B93" s="11">
        <v>1</v>
      </c>
      <c r="C93" s="20">
        <v>44370.063194444447</v>
      </c>
      <c r="D93" s="11">
        <v>1</v>
      </c>
      <c r="E93" s="15">
        <v>44373</v>
      </c>
      <c r="F93" s="11">
        <v>1</v>
      </c>
      <c r="G93" s="20">
        <v>44444.286111111112</v>
      </c>
      <c r="H93" s="11">
        <v>1</v>
      </c>
      <c r="I93" s="20">
        <v>44217</v>
      </c>
      <c r="J93" s="11">
        <v>1</v>
      </c>
      <c r="K93" s="20">
        <v>44459.701388888891</v>
      </c>
      <c r="L93" s="11">
        <v>1</v>
      </c>
    </row>
    <row r="94" spans="1:12" x14ac:dyDescent="0.2">
      <c r="A94" s="15">
        <v>44438</v>
      </c>
      <c r="B94" s="11">
        <v>1</v>
      </c>
      <c r="C94" s="20">
        <v>44367.815972222219</v>
      </c>
      <c r="D94" s="11">
        <v>1</v>
      </c>
      <c r="E94" s="15">
        <v>44372</v>
      </c>
      <c r="F94" s="11">
        <v>1</v>
      </c>
      <c r="G94" s="20">
        <v>44444.183333333334</v>
      </c>
      <c r="H94" s="11">
        <v>1</v>
      </c>
      <c r="I94" s="20">
        <v>44207</v>
      </c>
      <c r="J94" s="11">
        <v>1</v>
      </c>
      <c r="K94" s="20">
        <v>44459.166666666664</v>
      </c>
      <c r="L94" s="11">
        <v>1</v>
      </c>
    </row>
    <row r="95" spans="1:12" x14ac:dyDescent="0.2">
      <c r="A95" s="15">
        <v>44437</v>
      </c>
      <c r="B95" s="11">
        <v>1</v>
      </c>
      <c r="C95" s="20">
        <v>44367.620833333334</v>
      </c>
      <c r="D95" s="11">
        <v>1</v>
      </c>
      <c r="E95" s="15">
        <v>44364</v>
      </c>
      <c r="F95" s="11">
        <v>1</v>
      </c>
      <c r="G95" s="20">
        <v>44444.045138888891</v>
      </c>
      <c r="H95" s="11">
        <v>1</v>
      </c>
      <c r="I95" s="20">
        <v>44206</v>
      </c>
      <c r="J95" s="11">
        <v>1</v>
      </c>
      <c r="K95" s="20">
        <v>44458.425694444442</v>
      </c>
      <c r="L95" s="11">
        <v>1</v>
      </c>
    </row>
    <row r="96" spans="1:12" x14ac:dyDescent="0.2">
      <c r="A96" s="15">
        <v>44432</v>
      </c>
      <c r="B96" s="11">
        <v>3</v>
      </c>
      <c r="C96" s="20">
        <v>44367.118750000001</v>
      </c>
      <c r="D96" s="11">
        <v>1</v>
      </c>
      <c r="E96" s="15">
        <v>44363</v>
      </c>
      <c r="F96" s="11">
        <v>1</v>
      </c>
      <c r="G96" s="20">
        <v>44443.169444444444</v>
      </c>
      <c r="H96" s="11">
        <v>1</v>
      </c>
      <c r="I96" s="20">
        <v>44202</v>
      </c>
      <c r="J96" s="11">
        <v>1</v>
      </c>
      <c r="K96" s="20">
        <v>44456.447916666664</v>
      </c>
      <c r="L96" s="11">
        <v>1</v>
      </c>
    </row>
    <row r="97" spans="1:12" x14ac:dyDescent="0.2">
      <c r="A97" s="15">
        <v>44431</v>
      </c>
      <c r="B97" s="11">
        <v>2</v>
      </c>
      <c r="C97" s="20">
        <v>44365.729861111111</v>
      </c>
      <c r="D97" s="11">
        <v>1</v>
      </c>
      <c r="E97" s="15">
        <v>44362</v>
      </c>
      <c r="F97" s="11">
        <v>1</v>
      </c>
      <c r="G97" s="20">
        <v>44442.95</v>
      </c>
      <c r="H97" s="11">
        <v>1</v>
      </c>
      <c r="I97" s="21">
        <v>44197</v>
      </c>
      <c r="J97" s="11">
        <v>1</v>
      </c>
      <c r="K97" s="20">
        <v>44455.638888888891</v>
      </c>
      <c r="L97" s="11">
        <v>1</v>
      </c>
    </row>
    <row r="98" spans="1:12" x14ac:dyDescent="0.2">
      <c r="A98" s="15">
        <v>44430</v>
      </c>
      <c r="B98" s="11">
        <v>3</v>
      </c>
      <c r="C98" s="20">
        <v>44365.67083333333</v>
      </c>
      <c r="D98" s="11">
        <v>1</v>
      </c>
      <c r="E98" s="15">
        <v>44354</v>
      </c>
      <c r="F98" s="11">
        <v>2</v>
      </c>
      <c r="G98" s="20">
        <v>44441.361111111109</v>
      </c>
      <c r="H98" s="11">
        <v>1</v>
      </c>
      <c r="I98" s="22" t="s">
        <v>1543</v>
      </c>
      <c r="J98" s="12">
        <v>108</v>
      </c>
      <c r="K98" s="20">
        <v>44455.586111111108</v>
      </c>
      <c r="L98" s="11">
        <v>1</v>
      </c>
    </row>
    <row r="99" spans="1:12" x14ac:dyDescent="0.2">
      <c r="A99" s="15">
        <v>44429</v>
      </c>
      <c r="B99" s="11">
        <v>2</v>
      </c>
      <c r="C99" s="20">
        <v>44364.354166666664</v>
      </c>
      <c r="D99" s="11">
        <v>1</v>
      </c>
      <c r="E99" s="15">
        <v>44353</v>
      </c>
      <c r="F99" s="11">
        <v>1</v>
      </c>
      <c r="G99" s="20">
        <v>44441.080555555556</v>
      </c>
      <c r="H99" s="11">
        <v>1</v>
      </c>
      <c r="K99" s="20">
        <v>44454.09375</v>
      </c>
      <c r="L99" s="11">
        <v>1</v>
      </c>
    </row>
    <row r="100" spans="1:12" x14ac:dyDescent="0.2">
      <c r="A100" s="15">
        <v>44428</v>
      </c>
      <c r="B100" s="11">
        <v>3</v>
      </c>
      <c r="C100" s="20">
        <v>44364.070138888892</v>
      </c>
      <c r="D100" s="11">
        <v>1</v>
      </c>
      <c r="E100" s="15">
        <v>44352</v>
      </c>
      <c r="F100" s="11">
        <v>3</v>
      </c>
      <c r="G100" s="20">
        <v>44440.99722222222</v>
      </c>
      <c r="H100" s="11">
        <v>1</v>
      </c>
      <c r="K100" s="20">
        <v>44453.433333333334</v>
      </c>
      <c r="L100" s="11">
        <v>1</v>
      </c>
    </row>
    <row r="101" spans="1:12" x14ac:dyDescent="0.2">
      <c r="A101" s="15">
        <v>44427</v>
      </c>
      <c r="B101" s="11">
        <v>1</v>
      </c>
      <c r="C101" s="20">
        <v>44362.856944444444</v>
      </c>
      <c r="D101" s="11">
        <v>1</v>
      </c>
      <c r="E101" s="15">
        <v>44351</v>
      </c>
      <c r="F101" s="11">
        <v>1</v>
      </c>
      <c r="G101" s="20">
        <v>44440.450694444444</v>
      </c>
      <c r="H101" s="11">
        <v>1</v>
      </c>
      <c r="K101" s="20">
        <v>44451.827777777777</v>
      </c>
      <c r="L101" s="11">
        <v>2</v>
      </c>
    </row>
    <row r="102" spans="1:12" x14ac:dyDescent="0.2">
      <c r="A102" s="15">
        <v>44425</v>
      </c>
      <c r="B102" s="11">
        <v>1</v>
      </c>
      <c r="C102" s="20">
        <v>44361.321527777778</v>
      </c>
      <c r="D102" s="11">
        <v>1</v>
      </c>
      <c r="E102" s="15">
        <v>44350</v>
      </c>
      <c r="F102" s="11">
        <v>1</v>
      </c>
      <c r="G102" s="20">
        <v>44438.875</v>
      </c>
      <c r="H102" s="11">
        <v>1</v>
      </c>
      <c r="K102" s="20">
        <v>44451.738194444442</v>
      </c>
      <c r="L102" s="11">
        <v>1</v>
      </c>
    </row>
    <row r="103" spans="1:12" x14ac:dyDescent="0.2">
      <c r="A103" s="16">
        <v>44424</v>
      </c>
      <c r="B103" s="11">
        <v>2</v>
      </c>
      <c r="C103" s="20">
        <v>44360.691666666666</v>
      </c>
      <c r="D103" s="11">
        <v>1</v>
      </c>
      <c r="E103" s="15">
        <v>44349</v>
      </c>
      <c r="F103" s="11">
        <v>1</v>
      </c>
      <c r="G103" s="21">
        <v>44438.075694444444</v>
      </c>
      <c r="H103" s="11">
        <v>1</v>
      </c>
      <c r="K103" s="20">
        <v>44451.454861111109</v>
      </c>
      <c r="L103" s="11">
        <v>1</v>
      </c>
    </row>
    <row r="104" spans="1:12" x14ac:dyDescent="0.2">
      <c r="A104" s="14">
        <v>44423</v>
      </c>
      <c r="B104" s="11">
        <v>2</v>
      </c>
      <c r="C104" s="21">
        <v>44360.001388888886</v>
      </c>
      <c r="D104" s="11">
        <v>1</v>
      </c>
      <c r="E104" s="15">
        <v>44348</v>
      </c>
      <c r="F104" s="11">
        <v>1</v>
      </c>
      <c r="G104" s="19">
        <v>44437.84097222222</v>
      </c>
      <c r="H104" s="11">
        <v>1</v>
      </c>
      <c r="K104" s="20">
        <v>44450.363194444442</v>
      </c>
      <c r="L104" s="11">
        <v>1</v>
      </c>
    </row>
    <row r="105" spans="1:12" x14ac:dyDescent="0.2">
      <c r="A105" s="15">
        <v>44421</v>
      </c>
      <c r="B105" s="11">
        <v>1</v>
      </c>
      <c r="C105" s="19">
        <v>44359.572222222225</v>
      </c>
      <c r="D105" s="11">
        <v>1</v>
      </c>
      <c r="E105" s="15">
        <v>44346</v>
      </c>
      <c r="F105" s="11">
        <v>1</v>
      </c>
      <c r="G105" s="20">
        <v>44436.756944444445</v>
      </c>
      <c r="H105" s="11">
        <v>1</v>
      </c>
      <c r="K105" s="20">
        <v>44449.456250000003</v>
      </c>
      <c r="L105" s="11">
        <v>1</v>
      </c>
    </row>
    <row r="106" spans="1:12" x14ac:dyDescent="0.2">
      <c r="A106" s="15">
        <v>44419</v>
      </c>
      <c r="B106" s="11">
        <v>1</v>
      </c>
      <c r="C106" s="20">
        <v>44358.859027777777</v>
      </c>
      <c r="D106" s="11">
        <v>1</v>
      </c>
      <c r="E106" s="15">
        <v>44342</v>
      </c>
      <c r="F106" s="11">
        <v>1</v>
      </c>
      <c r="G106" s="20">
        <v>44435.171527777777</v>
      </c>
      <c r="H106" s="11">
        <v>1</v>
      </c>
      <c r="K106" s="20">
        <v>44448.632638888892</v>
      </c>
      <c r="L106" s="11">
        <v>1</v>
      </c>
    </row>
    <row r="107" spans="1:12" x14ac:dyDescent="0.2">
      <c r="A107" s="15">
        <v>44418</v>
      </c>
      <c r="B107" s="11">
        <v>1</v>
      </c>
      <c r="C107" s="20">
        <v>44356.90347222222</v>
      </c>
      <c r="D107" s="11">
        <v>1</v>
      </c>
      <c r="E107" s="15">
        <v>44340</v>
      </c>
      <c r="F107" s="11">
        <v>2</v>
      </c>
      <c r="G107" s="20">
        <v>44432.009722222225</v>
      </c>
      <c r="H107" s="11">
        <v>1</v>
      </c>
      <c r="K107" s="20">
        <v>44446.533333333333</v>
      </c>
      <c r="L107" s="11">
        <v>1</v>
      </c>
    </row>
    <row r="108" spans="1:12" x14ac:dyDescent="0.2">
      <c r="A108" s="15">
        <v>44417</v>
      </c>
      <c r="B108" s="11">
        <v>3</v>
      </c>
      <c r="C108" s="20">
        <v>44355.941666666666</v>
      </c>
      <c r="D108" s="11">
        <v>1</v>
      </c>
      <c r="E108" s="15">
        <v>44337</v>
      </c>
      <c r="F108" s="11">
        <v>2</v>
      </c>
      <c r="G108" s="20">
        <v>44431.114583333336</v>
      </c>
      <c r="H108" s="11">
        <v>1</v>
      </c>
      <c r="K108" s="20">
        <v>44445.694444444445</v>
      </c>
      <c r="L108" s="11">
        <v>1</v>
      </c>
    </row>
    <row r="109" spans="1:12" x14ac:dyDescent="0.2">
      <c r="A109" s="15">
        <v>44416</v>
      </c>
      <c r="B109" s="11">
        <v>1</v>
      </c>
      <c r="C109" s="20">
        <v>44354.751388888886</v>
      </c>
      <c r="D109" s="11">
        <v>1</v>
      </c>
      <c r="E109" s="15">
        <v>44336</v>
      </c>
      <c r="F109" s="11">
        <v>2</v>
      </c>
      <c r="G109" s="20">
        <v>44428.81527777778</v>
      </c>
      <c r="H109" s="11">
        <v>1</v>
      </c>
      <c r="K109" s="20">
        <v>44444.745138888888</v>
      </c>
      <c r="L109" s="11">
        <v>1</v>
      </c>
    </row>
    <row r="110" spans="1:12" x14ac:dyDescent="0.2">
      <c r="A110" s="15">
        <v>44415</v>
      </c>
      <c r="B110" s="11">
        <v>1</v>
      </c>
      <c r="C110" s="20">
        <v>44354.489583333336</v>
      </c>
      <c r="D110" s="11">
        <v>1</v>
      </c>
      <c r="E110" s="15">
        <v>44330</v>
      </c>
      <c r="F110" s="11">
        <v>2</v>
      </c>
      <c r="G110" s="20">
        <v>44424.334027777775</v>
      </c>
      <c r="H110" s="11">
        <v>1</v>
      </c>
      <c r="K110" s="20">
        <v>44443.306250000001</v>
      </c>
      <c r="L110" s="11">
        <v>1</v>
      </c>
    </row>
    <row r="111" spans="1:12" x14ac:dyDescent="0.2">
      <c r="A111" s="15">
        <v>44414</v>
      </c>
      <c r="B111" s="11">
        <v>2</v>
      </c>
      <c r="C111" s="20">
        <v>44353.17083333333</v>
      </c>
      <c r="D111" s="11">
        <v>1</v>
      </c>
      <c r="E111" s="15">
        <v>44328</v>
      </c>
      <c r="F111" s="11">
        <v>1</v>
      </c>
      <c r="G111" s="20">
        <v>44422.244444444441</v>
      </c>
      <c r="H111" s="11">
        <v>1</v>
      </c>
      <c r="K111" s="20">
        <v>44442.855555555558</v>
      </c>
      <c r="L111" s="11">
        <v>1</v>
      </c>
    </row>
    <row r="112" spans="1:12" x14ac:dyDescent="0.2">
      <c r="A112" s="15">
        <v>44410</v>
      </c>
      <c r="B112" s="11">
        <v>1</v>
      </c>
      <c r="C112" s="20">
        <v>44353.05972222222</v>
      </c>
      <c r="D112" s="11">
        <v>1</v>
      </c>
      <c r="E112" s="15">
        <v>44327</v>
      </c>
      <c r="F112" s="11">
        <v>1</v>
      </c>
      <c r="G112" s="20">
        <v>44420.929861111108</v>
      </c>
      <c r="H112" s="11">
        <v>1</v>
      </c>
      <c r="K112" s="20">
        <v>44442.629861111112</v>
      </c>
      <c r="L112" s="11">
        <v>1</v>
      </c>
    </row>
    <row r="113" spans="1:12" x14ac:dyDescent="0.2">
      <c r="A113" s="15">
        <v>44407</v>
      </c>
      <c r="B113" s="11">
        <v>1</v>
      </c>
      <c r="C113" s="20">
        <v>44351.73333333333</v>
      </c>
      <c r="D113" s="11">
        <v>1</v>
      </c>
      <c r="E113" s="15">
        <v>44325</v>
      </c>
      <c r="F113" s="11">
        <v>1</v>
      </c>
      <c r="G113" s="20">
        <v>44420.915277777778</v>
      </c>
      <c r="H113" s="11">
        <v>1</v>
      </c>
      <c r="K113" s="20">
        <v>44439.116747685184</v>
      </c>
      <c r="L113" s="11">
        <v>1</v>
      </c>
    </row>
    <row r="114" spans="1:12" x14ac:dyDescent="0.2">
      <c r="A114" s="15">
        <v>44404</v>
      </c>
      <c r="B114" s="11">
        <v>1</v>
      </c>
      <c r="C114" s="20">
        <v>44351.15347222222</v>
      </c>
      <c r="D114" s="11">
        <v>1</v>
      </c>
      <c r="E114" s="15">
        <v>44324</v>
      </c>
      <c r="F114" s="11">
        <v>3</v>
      </c>
      <c r="G114" s="20">
        <v>44419.709722222222</v>
      </c>
      <c r="H114" s="11">
        <v>1</v>
      </c>
      <c r="K114" s="20">
        <v>44437.777465277781</v>
      </c>
      <c r="L114" s="11">
        <v>1</v>
      </c>
    </row>
    <row r="115" spans="1:12" x14ac:dyDescent="0.2">
      <c r="A115" s="15">
        <v>44402</v>
      </c>
      <c r="B115" s="11">
        <v>1</v>
      </c>
      <c r="C115" s="20">
        <v>44348.874305555553</v>
      </c>
      <c r="D115" s="11">
        <v>1</v>
      </c>
      <c r="E115" s="15">
        <v>44323</v>
      </c>
      <c r="F115" s="11">
        <v>1</v>
      </c>
      <c r="G115" s="20">
        <v>44419.131944444445</v>
      </c>
      <c r="H115" s="11">
        <v>1</v>
      </c>
      <c r="K115" s="20">
        <v>44436.744444444441</v>
      </c>
      <c r="L115" s="11">
        <v>1</v>
      </c>
    </row>
    <row r="116" spans="1:12" x14ac:dyDescent="0.2">
      <c r="A116" s="15">
        <v>44401</v>
      </c>
      <c r="B116" s="11">
        <v>1</v>
      </c>
      <c r="C116" s="20">
        <v>44346.137499999997</v>
      </c>
      <c r="D116" s="11">
        <v>2</v>
      </c>
      <c r="E116" s="15">
        <v>44319</v>
      </c>
      <c r="F116" s="11">
        <v>1</v>
      </c>
      <c r="G116" s="20">
        <v>44418.845138888886</v>
      </c>
      <c r="H116" s="11">
        <v>1</v>
      </c>
      <c r="K116" s="20">
        <v>44435.632349537038</v>
      </c>
      <c r="L116" s="11">
        <v>1</v>
      </c>
    </row>
    <row r="117" spans="1:12" x14ac:dyDescent="0.2">
      <c r="A117" s="15">
        <v>44399</v>
      </c>
      <c r="B117" s="11">
        <v>1</v>
      </c>
      <c r="C117" s="20">
        <v>44343.543055555558</v>
      </c>
      <c r="D117" s="11">
        <v>1</v>
      </c>
      <c r="E117" s="15">
        <v>44316</v>
      </c>
      <c r="F117" s="11">
        <v>1</v>
      </c>
      <c r="G117" s="20">
        <v>44417.029861111114</v>
      </c>
      <c r="H117" s="11">
        <v>1</v>
      </c>
      <c r="K117" s="20">
        <v>44434.708333333336</v>
      </c>
      <c r="L117" s="11">
        <v>1</v>
      </c>
    </row>
    <row r="118" spans="1:12" x14ac:dyDescent="0.2">
      <c r="A118" s="15">
        <v>44396</v>
      </c>
      <c r="B118" s="11">
        <v>2</v>
      </c>
      <c r="C118" s="20">
        <v>44343.53125</v>
      </c>
      <c r="D118" s="11">
        <v>1</v>
      </c>
      <c r="E118" s="15">
        <v>44315</v>
      </c>
      <c r="F118" s="11">
        <v>1</v>
      </c>
      <c r="G118" s="20">
        <v>44416.842361111114</v>
      </c>
      <c r="H118" s="11">
        <v>1</v>
      </c>
      <c r="K118" s="20">
        <v>44433.95034722222</v>
      </c>
      <c r="L118" s="11">
        <v>1</v>
      </c>
    </row>
    <row r="119" spans="1:12" x14ac:dyDescent="0.2">
      <c r="A119" s="15">
        <v>44395</v>
      </c>
      <c r="B119" s="11">
        <v>1</v>
      </c>
      <c r="C119" s="20">
        <v>44342.875694444447</v>
      </c>
      <c r="D119" s="11">
        <v>1</v>
      </c>
      <c r="E119" s="15">
        <v>44313</v>
      </c>
      <c r="F119" s="11">
        <v>1</v>
      </c>
      <c r="G119" s="20">
        <v>44415.354166666664</v>
      </c>
      <c r="H119" s="11">
        <v>1</v>
      </c>
      <c r="K119" s="20">
        <v>44432.507800925923</v>
      </c>
      <c r="L119" s="11">
        <v>2</v>
      </c>
    </row>
    <row r="120" spans="1:12" x14ac:dyDescent="0.2">
      <c r="A120" s="15">
        <v>44394</v>
      </c>
      <c r="B120" s="11">
        <v>1</v>
      </c>
      <c r="C120" s="20">
        <v>44342</v>
      </c>
      <c r="D120" s="11">
        <v>1</v>
      </c>
      <c r="E120" s="15">
        <v>44312</v>
      </c>
      <c r="F120" s="11">
        <v>1</v>
      </c>
      <c r="G120" s="20">
        <v>44415.163888888892</v>
      </c>
      <c r="H120" s="11">
        <v>1</v>
      </c>
      <c r="K120" s="20">
        <v>44428.998159722221</v>
      </c>
      <c r="L120" s="11">
        <v>1</v>
      </c>
    </row>
    <row r="121" spans="1:12" x14ac:dyDescent="0.2">
      <c r="A121" s="15">
        <v>44393</v>
      </c>
      <c r="B121" s="11">
        <v>1</v>
      </c>
      <c r="C121" s="20">
        <v>44341.75277777778</v>
      </c>
      <c r="D121" s="11">
        <v>1</v>
      </c>
      <c r="E121" s="15">
        <v>44310</v>
      </c>
      <c r="F121" s="11">
        <v>1</v>
      </c>
      <c r="G121" s="20">
        <v>44414.734722222223</v>
      </c>
      <c r="H121" s="11">
        <v>1</v>
      </c>
      <c r="K121" s="20">
        <v>44428.3125</v>
      </c>
      <c r="L121" s="11">
        <v>1</v>
      </c>
    </row>
    <row r="122" spans="1:12" x14ac:dyDescent="0.2">
      <c r="A122" s="15">
        <v>44392</v>
      </c>
      <c r="B122" s="11">
        <v>1</v>
      </c>
      <c r="C122" s="20">
        <v>44340.776388888888</v>
      </c>
      <c r="D122" s="11">
        <v>1</v>
      </c>
      <c r="E122" s="15">
        <v>44308</v>
      </c>
      <c r="F122" s="11">
        <v>1</v>
      </c>
      <c r="G122" s="20">
        <v>44412.798611111109</v>
      </c>
      <c r="H122" s="11">
        <v>1</v>
      </c>
      <c r="K122" s="20">
        <v>44427.884722222225</v>
      </c>
      <c r="L122" s="11">
        <v>1</v>
      </c>
    </row>
    <row r="123" spans="1:12" x14ac:dyDescent="0.2">
      <c r="A123" s="15">
        <v>44391</v>
      </c>
      <c r="B123" s="11">
        <v>1</v>
      </c>
      <c r="C123" s="20">
        <v>44340.768055555556</v>
      </c>
      <c r="D123" s="11">
        <v>1</v>
      </c>
      <c r="E123" s="15">
        <v>44307</v>
      </c>
      <c r="F123" s="11">
        <v>1</v>
      </c>
      <c r="G123" s="20">
        <v>44411.18472222222</v>
      </c>
      <c r="H123" s="11">
        <v>1</v>
      </c>
      <c r="K123" s="20">
        <v>44425.763888888891</v>
      </c>
      <c r="L123" s="11">
        <v>1</v>
      </c>
    </row>
    <row r="124" spans="1:12" x14ac:dyDescent="0.2">
      <c r="A124" s="15">
        <v>44388</v>
      </c>
      <c r="B124" s="11">
        <v>2</v>
      </c>
      <c r="C124" s="20">
        <v>44340.073611111111</v>
      </c>
      <c r="D124" s="11">
        <v>1</v>
      </c>
      <c r="E124" s="15">
        <v>44305</v>
      </c>
      <c r="F124" s="11">
        <v>2</v>
      </c>
      <c r="G124" s="20">
        <v>44409.71875</v>
      </c>
      <c r="H124" s="11">
        <v>1</v>
      </c>
      <c r="K124" s="20">
        <v>44425.430555555555</v>
      </c>
      <c r="L124" s="11">
        <v>1</v>
      </c>
    </row>
    <row r="125" spans="1:12" x14ac:dyDescent="0.2">
      <c r="A125" s="15">
        <v>44387</v>
      </c>
      <c r="B125" s="11">
        <v>3</v>
      </c>
      <c r="C125" s="20">
        <v>44333.621527777781</v>
      </c>
      <c r="D125" s="11">
        <v>1</v>
      </c>
      <c r="E125" s="15">
        <v>44304</v>
      </c>
      <c r="F125" s="11">
        <v>1</v>
      </c>
      <c r="G125" s="20">
        <v>44405.137499999997</v>
      </c>
      <c r="H125" s="11">
        <v>1</v>
      </c>
      <c r="K125" s="20">
        <v>44425.402777777781</v>
      </c>
      <c r="L125" s="11">
        <v>1</v>
      </c>
    </row>
    <row r="126" spans="1:12" x14ac:dyDescent="0.2">
      <c r="A126" s="15">
        <v>44386</v>
      </c>
      <c r="B126" s="11">
        <v>1</v>
      </c>
      <c r="C126" s="20">
        <v>44333.458333333336</v>
      </c>
      <c r="D126" s="11">
        <v>1</v>
      </c>
      <c r="E126" s="15">
        <v>44301</v>
      </c>
      <c r="F126" s="11">
        <v>8</v>
      </c>
      <c r="G126" s="20">
        <v>44404.066666666666</v>
      </c>
      <c r="H126" s="11">
        <v>1</v>
      </c>
      <c r="K126" s="20">
        <v>44424.75</v>
      </c>
      <c r="L126" s="11">
        <v>1</v>
      </c>
    </row>
    <row r="127" spans="1:12" x14ac:dyDescent="0.2">
      <c r="A127" s="15">
        <v>44385</v>
      </c>
      <c r="B127" s="11">
        <v>1</v>
      </c>
      <c r="C127" s="20">
        <v>44332.861111111109</v>
      </c>
      <c r="D127" s="11">
        <v>1</v>
      </c>
      <c r="E127" s="15">
        <v>44300</v>
      </c>
      <c r="F127" s="11">
        <v>1</v>
      </c>
      <c r="G127" s="20">
        <v>44403.71875</v>
      </c>
      <c r="H127" s="11">
        <v>1</v>
      </c>
      <c r="K127" s="20">
        <v>44423.734722222223</v>
      </c>
      <c r="L127" s="11">
        <v>1</v>
      </c>
    </row>
    <row r="128" spans="1:12" x14ac:dyDescent="0.2">
      <c r="A128" s="15">
        <v>44384</v>
      </c>
      <c r="B128" s="11">
        <v>1</v>
      </c>
      <c r="C128" s="20">
        <v>44331.854166666664</v>
      </c>
      <c r="D128" s="11">
        <v>1</v>
      </c>
      <c r="E128" s="15">
        <v>44292</v>
      </c>
      <c r="F128" s="11">
        <v>1</v>
      </c>
      <c r="G128" s="20">
        <v>44403.305555555555</v>
      </c>
      <c r="H128" s="11">
        <v>1</v>
      </c>
      <c r="K128" s="20">
        <v>44423.659722222219</v>
      </c>
      <c r="L128" s="11">
        <v>1</v>
      </c>
    </row>
    <row r="129" spans="1:12" x14ac:dyDescent="0.2">
      <c r="A129" s="15">
        <v>44383</v>
      </c>
      <c r="B129" s="11">
        <v>1</v>
      </c>
      <c r="C129" s="20">
        <v>44329.738888888889</v>
      </c>
      <c r="D129" s="11">
        <v>1</v>
      </c>
      <c r="E129" s="15">
        <v>44290</v>
      </c>
      <c r="F129" s="11">
        <v>1</v>
      </c>
      <c r="G129" s="20">
        <v>44403.166666666664</v>
      </c>
      <c r="H129" s="11">
        <v>1</v>
      </c>
      <c r="K129" s="20">
        <v>44423.645833333336</v>
      </c>
      <c r="L129" s="11">
        <v>1</v>
      </c>
    </row>
    <row r="130" spans="1:12" x14ac:dyDescent="0.2">
      <c r="A130" s="15">
        <v>44380</v>
      </c>
      <c r="B130" s="11">
        <v>1</v>
      </c>
      <c r="C130" s="20">
        <v>44329.615972222222</v>
      </c>
      <c r="D130" s="11">
        <v>1</v>
      </c>
      <c r="E130" s="15">
        <v>44286</v>
      </c>
      <c r="F130" s="11">
        <v>1</v>
      </c>
      <c r="G130" s="20">
        <v>44403.09097222222</v>
      </c>
      <c r="H130" s="11">
        <v>1</v>
      </c>
      <c r="K130" s="20">
        <v>44422.15902777778</v>
      </c>
      <c r="L130" s="11">
        <v>1</v>
      </c>
    </row>
    <row r="131" spans="1:12" x14ac:dyDescent="0.2">
      <c r="A131" s="15">
        <v>44379</v>
      </c>
      <c r="B131" s="11">
        <v>1</v>
      </c>
      <c r="C131" s="20">
        <v>44328.786805555559</v>
      </c>
      <c r="D131" s="11">
        <v>1</v>
      </c>
      <c r="E131" s="15">
        <v>44285</v>
      </c>
      <c r="F131" s="11">
        <v>1</v>
      </c>
      <c r="G131" s="20">
        <v>44403.038888888892</v>
      </c>
      <c r="H131" s="11">
        <v>1</v>
      </c>
      <c r="K131" s="20">
        <v>44421.872175925928</v>
      </c>
      <c r="L131" s="11">
        <v>1</v>
      </c>
    </row>
    <row r="132" spans="1:12" x14ac:dyDescent="0.2">
      <c r="A132" s="15">
        <v>44378</v>
      </c>
      <c r="B132" s="11">
        <v>2</v>
      </c>
      <c r="C132" s="20">
        <v>44326.992361111108</v>
      </c>
      <c r="D132" s="11">
        <v>1</v>
      </c>
      <c r="E132" s="15">
        <v>44283</v>
      </c>
      <c r="F132" s="11">
        <v>1</v>
      </c>
      <c r="G132" s="20">
        <v>44401.990277777775</v>
      </c>
      <c r="H132" s="11">
        <v>1</v>
      </c>
      <c r="K132" s="20">
        <v>44420.253472222219</v>
      </c>
      <c r="L132" s="11">
        <v>1</v>
      </c>
    </row>
    <row r="133" spans="1:12" x14ac:dyDescent="0.2">
      <c r="A133" s="15">
        <v>44377</v>
      </c>
      <c r="B133" s="11">
        <v>1</v>
      </c>
      <c r="C133" s="20">
        <v>44326.242361111108</v>
      </c>
      <c r="D133" s="11">
        <v>1</v>
      </c>
      <c r="E133" s="15">
        <v>44277</v>
      </c>
      <c r="F133" s="11">
        <v>1</v>
      </c>
      <c r="G133" s="20">
        <v>44399.898611111108</v>
      </c>
      <c r="H133" s="11">
        <v>1</v>
      </c>
      <c r="K133" s="20">
        <v>44419.684027777781</v>
      </c>
      <c r="L133" s="11">
        <v>1</v>
      </c>
    </row>
    <row r="134" spans="1:12" x14ac:dyDescent="0.2">
      <c r="A134" s="15">
        <v>44376</v>
      </c>
      <c r="B134" s="11">
        <v>2</v>
      </c>
      <c r="C134" s="20">
        <v>44318.760416666664</v>
      </c>
      <c r="D134" s="11">
        <v>1</v>
      </c>
      <c r="E134" s="15">
        <v>44275</v>
      </c>
      <c r="F134" s="11">
        <v>1</v>
      </c>
      <c r="G134" s="20">
        <v>44398.859722222223</v>
      </c>
      <c r="H134" s="11">
        <v>1</v>
      </c>
      <c r="K134" s="20">
        <v>44419.65902777778</v>
      </c>
      <c r="L134" s="11">
        <v>1</v>
      </c>
    </row>
    <row r="135" spans="1:12" x14ac:dyDescent="0.2">
      <c r="A135" s="15">
        <v>44373</v>
      </c>
      <c r="B135" s="11">
        <v>2</v>
      </c>
      <c r="C135" s="20">
        <v>44317.050694444442</v>
      </c>
      <c r="D135" s="11">
        <v>1</v>
      </c>
      <c r="E135" s="15">
        <v>44270</v>
      </c>
      <c r="F135" s="11">
        <v>2</v>
      </c>
      <c r="G135" s="20">
        <v>44398.354861111111</v>
      </c>
      <c r="H135" s="11">
        <v>1</v>
      </c>
      <c r="K135" s="20">
        <v>44418.809027777781</v>
      </c>
      <c r="L135" s="11">
        <v>1</v>
      </c>
    </row>
    <row r="136" spans="1:12" x14ac:dyDescent="0.2">
      <c r="A136" s="15">
        <v>44372</v>
      </c>
      <c r="B136" s="11">
        <v>1</v>
      </c>
      <c r="C136" s="20">
        <v>44314.140277777777</v>
      </c>
      <c r="D136" s="11">
        <v>1</v>
      </c>
      <c r="E136" s="15">
        <v>44268</v>
      </c>
      <c r="F136" s="11">
        <v>5</v>
      </c>
      <c r="G136" s="20">
        <v>44395.681944444441</v>
      </c>
      <c r="H136" s="11">
        <v>1</v>
      </c>
      <c r="K136" s="20">
        <v>44416.361111111109</v>
      </c>
      <c r="L136" s="11">
        <v>1</v>
      </c>
    </row>
    <row r="137" spans="1:12" x14ac:dyDescent="0.2">
      <c r="A137" s="15">
        <v>44370</v>
      </c>
      <c r="B137" s="11">
        <v>3</v>
      </c>
      <c r="C137" s="20">
        <v>44313.51666666667</v>
      </c>
      <c r="D137" s="11">
        <v>1</v>
      </c>
      <c r="E137" s="15">
        <v>44260</v>
      </c>
      <c r="F137" s="11">
        <v>1</v>
      </c>
      <c r="G137" s="20">
        <v>44395.280555555553</v>
      </c>
      <c r="H137" s="11">
        <v>1</v>
      </c>
      <c r="K137" s="20">
        <v>44413.678472222222</v>
      </c>
      <c r="L137" s="11">
        <v>2</v>
      </c>
    </row>
    <row r="138" spans="1:12" x14ac:dyDescent="0.2">
      <c r="A138" s="15">
        <v>44368</v>
      </c>
      <c r="B138" s="11">
        <v>4</v>
      </c>
      <c r="C138" s="20">
        <v>44311.49722222222</v>
      </c>
      <c r="D138" s="11">
        <v>1</v>
      </c>
      <c r="E138" s="15">
        <v>44256</v>
      </c>
      <c r="F138" s="11">
        <v>2</v>
      </c>
      <c r="G138" s="20">
        <v>44393.291666666664</v>
      </c>
      <c r="H138" s="11">
        <v>1</v>
      </c>
      <c r="K138" s="20">
        <v>44412.748611111114</v>
      </c>
      <c r="L138" s="11">
        <v>1</v>
      </c>
    </row>
    <row r="139" spans="1:12" x14ac:dyDescent="0.2">
      <c r="A139" s="15">
        <v>44367</v>
      </c>
      <c r="B139" s="11">
        <v>1</v>
      </c>
      <c r="C139" s="20">
        <v>44306.863194444442</v>
      </c>
      <c r="D139" s="11">
        <v>1</v>
      </c>
      <c r="E139" s="15">
        <v>44254</v>
      </c>
      <c r="F139" s="11">
        <v>1</v>
      </c>
      <c r="G139" s="20">
        <v>44391.234027777777</v>
      </c>
      <c r="H139" s="11">
        <v>1</v>
      </c>
      <c r="K139" s="20">
        <v>44412.6875</v>
      </c>
      <c r="L139" s="11">
        <v>1</v>
      </c>
    </row>
    <row r="140" spans="1:12" x14ac:dyDescent="0.2">
      <c r="A140" s="15">
        <v>44366</v>
      </c>
      <c r="B140" s="11">
        <v>3</v>
      </c>
      <c r="C140" s="20">
        <v>44303.212500000001</v>
      </c>
      <c r="D140" s="11">
        <v>1</v>
      </c>
      <c r="E140" s="15">
        <v>44253</v>
      </c>
      <c r="F140" s="11">
        <v>1</v>
      </c>
      <c r="G140" s="20">
        <v>44390.252083333333</v>
      </c>
      <c r="H140" s="11">
        <v>1</v>
      </c>
      <c r="K140" s="20">
        <v>44410.753472222219</v>
      </c>
      <c r="L140" s="11">
        <v>1</v>
      </c>
    </row>
    <row r="141" spans="1:12" x14ac:dyDescent="0.2">
      <c r="A141" s="15">
        <v>44365</v>
      </c>
      <c r="B141" s="11">
        <v>1</v>
      </c>
      <c r="C141" s="20">
        <v>44300.654861111114</v>
      </c>
      <c r="D141" s="11">
        <v>1</v>
      </c>
      <c r="E141" s="15">
        <v>44252</v>
      </c>
      <c r="F141" s="11">
        <v>1</v>
      </c>
      <c r="G141" s="20">
        <v>44390.136805555558</v>
      </c>
      <c r="H141" s="11">
        <v>1</v>
      </c>
      <c r="K141" s="20">
        <v>44407.748611111114</v>
      </c>
      <c r="L141" s="11">
        <v>1</v>
      </c>
    </row>
    <row r="142" spans="1:12" x14ac:dyDescent="0.2">
      <c r="A142" s="15">
        <v>44364</v>
      </c>
      <c r="B142" s="11">
        <v>3</v>
      </c>
      <c r="C142" s="20">
        <v>44299.063194444447</v>
      </c>
      <c r="D142" s="11">
        <v>1</v>
      </c>
      <c r="E142" s="15">
        <v>44251</v>
      </c>
      <c r="F142" s="11">
        <v>1</v>
      </c>
      <c r="G142" s="20">
        <v>44388.105555555558</v>
      </c>
      <c r="H142" s="11">
        <v>1</v>
      </c>
      <c r="K142" s="20">
        <v>44407.224999999999</v>
      </c>
      <c r="L142" s="11">
        <v>1</v>
      </c>
    </row>
    <row r="143" spans="1:12" x14ac:dyDescent="0.2">
      <c r="A143" s="15">
        <v>44363</v>
      </c>
      <c r="B143" s="11">
        <v>1</v>
      </c>
      <c r="C143" s="20">
        <v>44291.604166666664</v>
      </c>
      <c r="D143" s="11">
        <v>1</v>
      </c>
      <c r="E143" s="15">
        <v>44248</v>
      </c>
      <c r="F143" s="11">
        <v>1</v>
      </c>
      <c r="G143" s="20">
        <v>44388.057638888888</v>
      </c>
      <c r="H143" s="11">
        <v>1</v>
      </c>
      <c r="K143" s="20">
        <v>44403.666666666664</v>
      </c>
      <c r="L143" s="11">
        <v>1</v>
      </c>
    </row>
    <row r="144" spans="1:12" x14ac:dyDescent="0.2">
      <c r="A144" s="15">
        <v>44361</v>
      </c>
      <c r="B144" s="11">
        <v>2</v>
      </c>
      <c r="C144" s="20">
        <v>44290.747916666667</v>
      </c>
      <c r="D144" s="11">
        <v>1</v>
      </c>
      <c r="E144" s="15">
        <v>44246</v>
      </c>
      <c r="F144" s="11">
        <v>2</v>
      </c>
      <c r="G144" s="20">
        <v>44386.875</v>
      </c>
      <c r="H144" s="11">
        <v>1</v>
      </c>
      <c r="K144" s="20">
        <v>44400.585416666669</v>
      </c>
      <c r="L144" s="11">
        <v>1</v>
      </c>
    </row>
    <row r="145" spans="1:12" x14ac:dyDescent="0.2">
      <c r="A145" s="15">
        <v>44360</v>
      </c>
      <c r="B145" s="11">
        <v>2</v>
      </c>
      <c r="C145" s="20">
        <v>44288.882638888892</v>
      </c>
      <c r="D145" s="11">
        <v>1</v>
      </c>
      <c r="E145" s="15">
        <v>44244</v>
      </c>
      <c r="F145" s="11">
        <v>1</v>
      </c>
      <c r="G145" s="20">
        <v>44385.885416666664</v>
      </c>
      <c r="H145" s="11">
        <v>1</v>
      </c>
      <c r="K145" s="20">
        <v>44397.405972222223</v>
      </c>
      <c r="L145" s="11">
        <v>1</v>
      </c>
    </row>
    <row r="146" spans="1:12" x14ac:dyDescent="0.2">
      <c r="A146" s="15">
        <v>44359</v>
      </c>
      <c r="B146" s="11">
        <v>1</v>
      </c>
      <c r="C146" s="20">
        <v>44288.8125</v>
      </c>
      <c r="D146" s="11">
        <v>1</v>
      </c>
      <c r="E146" s="15">
        <v>44239</v>
      </c>
      <c r="F146" s="11">
        <v>2</v>
      </c>
      <c r="G146" s="20">
        <v>44385.14166666667</v>
      </c>
      <c r="H146" s="11">
        <v>1</v>
      </c>
      <c r="K146" s="20">
        <v>44396.831250000003</v>
      </c>
      <c r="L146" s="11">
        <v>1</v>
      </c>
    </row>
    <row r="147" spans="1:12" x14ac:dyDescent="0.2">
      <c r="A147" s="15">
        <v>44358</v>
      </c>
      <c r="B147" s="11">
        <v>2</v>
      </c>
      <c r="C147" s="20">
        <v>44286.963194444441</v>
      </c>
      <c r="D147" s="11">
        <v>1</v>
      </c>
      <c r="E147" s="15">
        <v>44236</v>
      </c>
      <c r="F147" s="11">
        <v>2</v>
      </c>
      <c r="G147" s="21">
        <v>44384.984027777777</v>
      </c>
      <c r="H147" s="11">
        <v>1</v>
      </c>
      <c r="K147" s="20">
        <v>44396.561805555553</v>
      </c>
      <c r="L147" s="11">
        <v>1</v>
      </c>
    </row>
    <row r="148" spans="1:12" x14ac:dyDescent="0.2">
      <c r="A148" s="15">
        <v>44357</v>
      </c>
      <c r="B148" s="11">
        <v>1</v>
      </c>
      <c r="C148" s="20">
        <v>44278.95416666667</v>
      </c>
      <c r="D148" s="11">
        <v>1</v>
      </c>
      <c r="E148" s="15">
        <v>44235</v>
      </c>
      <c r="F148" s="11">
        <v>1</v>
      </c>
      <c r="G148" s="18">
        <v>44384.6875</v>
      </c>
      <c r="H148" s="11">
        <v>1</v>
      </c>
      <c r="K148" s="20">
        <v>44395.271527777775</v>
      </c>
      <c r="L148" s="11">
        <v>1</v>
      </c>
    </row>
    <row r="149" spans="1:12" x14ac:dyDescent="0.2">
      <c r="A149" s="15">
        <v>44356</v>
      </c>
      <c r="B149" s="11">
        <v>2</v>
      </c>
      <c r="C149" s="20">
        <v>44276.956944444442</v>
      </c>
      <c r="D149" s="11">
        <v>1</v>
      </c>
      <c r="E149" s="15">
        <v>44234</v>
      </c>
      <c r="F149" s="11">
        <v>2</v>
      </c>
      <c r="G149" s="19">
        <v>44383.25</v>
      </c>
      <c r="H149" s="11">
        <v>1</v>
      </c>
      <c r="K149" s="20">
        <v>44394.807615740741</v>
      </c>
      <c r="L149" s="11">
        <v>1</v>
      </c>
    </row>
    <row r="150" spans="1:12" x14ac:dyDescent="0.2">
      <c r="A150" s="15">
        <v>44355</v>
      </c>
      <c r="B150" s="11">
        <v>2</v>
      </c>
      <c r="C150" s="20">
        <v>44276.513194444444</v>
      </c>
      <c r="D150" s="11">
        <v>1</v>
      </c>
      <c r="E150" s="15">
        <v>44229</v>
      </c>
      <c r="F150" s="11">
        <v>1</v>
      </c>
      <c r="G150" s="20">
        <v>44382.214583333334</v>
      </c>
      <c r="H150" s="11">
        <v>1</v>
      </c>
      <c r="K150" s="20">
        <v>44391.840949074074</v>
      </c>
      <c r="L150" s="11">
        <v>1</v>
      </c>
    </row>
    <row r="151" spans="1:12" x14ac:dyDescent="0.2">
      <c r="A151" s="15">
        <v>44354</v>
      </c>
      <c r="B151" s="11">
        <v>1</v>
      </c>
      <c r="C151" s="20">
        <v>44276.123611111114</v>
      </c>
      <c r="D151" s="11">
        <v>1</v>
      </c>
      <c r="E151" s="15">
        <v>44226</v>
      </c>
      <c r="F151" s="11">
        <v>1</v>
      </c>
      <c r="G151" s="20">
        <v>44382.125</v>
      </c>
      <c r="H151" s="11">
        <v>1</v>
      </c>
      <c r="K151" s="20">
        <v>44391.680752314816</v>
      </c>
      <c r="L151" s="11">
        <v>1</v>
      </c>
    </row>
    <row r="152" spans="1:12" x14ac:dyDescent="0.2">
      <c r="A152" s="15">
        <v>44352</v>
      </c>
      <c r="B152" s="11">
        <v>1</v>
      </c>
      <c r="C152" s="20">
        <v>44271.770833333336</v>
      </c>
      <c r="D152" s="11">
        <v>1</v>
      </c>
      <c r="E152" s="15">
        <v>44225</v>
      </c>
      <c r="F152" s="11">
        <v>1</v>
      </c>
      <c r="G152" s="20">
        <v>44381.388888888891</v>
      </c>
      <c r="H152" s="11">
        <v>1</v>
      </c>
      <c r="K152" s="20">
        <v>44391.06527777778</v>
      </c>
      <c r="L152" s="11">
        <v>1</v>
      </c>
    </row>
    <row r="153" spans="1:12" x14ac:dyDescent="0.2">
      <c r="A153" s="16">
        <v>44351</v>
      </c>
      <c r="B153" s="11">
        <v>1</v>
      </c>
      <c r="C153" s="20">
        <v>44270.18472222222</v>
      </c>
      <c r="D153" s="11">
        <v>1</v>
      </c>
      <c r="E153" s="15">
        <v>44224</v>
      </c>
      <c r="F153" s="11">
        <v>1</v>
      </c>
      <c r="G153" s="20">
        <v>44380.381249999999</v>
      </c>
      <c r="H153" s="11">
        <v>1</v>
      </c>
      <c r="K153" s="20">
        <v>44390.800694444442</v>
      </c>
      <c r="L153" s="11">
        <v>1</v>
      </c>
    </row>
    <row r="154" spans="1:12" x14ac:dyDescent="0.2">
      <c r="A154" s="14">
        <v>44350</v>
      </c>
      <c r="B154" s="11">
        <v>1</v>
      </c>
      <c r="C154" s="21">
        <v>44267.880555555559</v>
      </c>
      <c r="D154" s="11">
        <v>1</v>
      </c>
      <c r="E154" s="15">
        <v>44220</v>
      </c>
      <c r="F154" s="11">
        <v>8</v>
      </c>
      <c r="G154" s="21">
        <v>44380.1875</v>
      </c>
      <c r="H154" s="11">
        <v>1</v>
      </c>
      <c r="K154" s="20">
        <v>44390.525127314817</v>
      </c>
      <c r="L154" s="11">
        <v>1</v>
      </c>
    </row>
    <row r="155" spans="1:12" x14ac:dyDescent="0.2">
      <c r="A155" s="15">
        <v>44349</v>
      </c>
      <c r="B155" s="11">
        <v>1</v>
      </c>
      <c r="C155" s="19">
        <v>44263.061111111114</v>
      </c>
      <c r="D155" s="11">
        <v>1</v>
      </c>
      <c r="E155" s="15">
        <v>44219</v>
      </c>
      <c r="F155" s="11">
        <v>1</v>
      </c>
      <c r="G155" s="19">
        <v>44379.958333333336</v>
      </c>
      <c r="H155" s="11">
        <v>1</v>
      </c>
      <c r="K155" s="20">
        <v>44388.899467592593</v>
      </c>
      <c r="L155" s="11">
        <v>1</v>
      </c>
    </row>
    <row r="156" spans="1:12" x14ac:dyDescent="0.2">
      <c r="A156" s="15">
        <v>44347</v>
      </c>
      <c r="B156" s="11">
        <v>1</v>
      </c>
      <c r="C156" s="20">
        <v>44262.911805555559</v>
      </c>
      <c r="D156" s="11">
        <v>1</v>
      </c>
      <c r="E156" s="15">
        <v>44216</v>
      </c>
      <c r="F156" s="11">
        <v>1</v>
      </c>
      <c r="G156" s="20">
        <v>44379.725694444445</v>
      </c>
      <c r="H156" s="11">
        <v>1</v>
      </c>
      <c r="K156" s="20">
        <v>44388.556319444448</v>
      </c>
      <c r="L156" s="11">
        <v>1</v>
      </c>
    </row>
    <row r="157" spans="1:12" x14ac:dyDescent="0.2">
      <c r="A157" s="15">
        <v>44346</v>
      </c>
      <c r="B157" s="11">
        <v>4</v>
      </c>
      <c r="C157" s="20">
        <v>44262.895833333336</v>
      </c>
      <c r="D157" s="11">
        <v>1</v>
      </c>
      <c r="E157" s="15">
        <v>44213</v>
      </c>
      <c r="F157" s="11">
        <v>2</v>
      </c>
      <c r="G157" s="20">
        <v>44378.099305555559</v>
      </c>
      <c r="H157" s="11">
        <v>1</v>
      </c>
      <c r="K157" s="20">
        <v>44386.701388888891</v>
      </c>
      <c r="L157" s="11">
        <v>1</v>
      </c>
    </row>
    <row r="158" spans="1:12" x14ac:dyDescent="0.2">
      <c r="A158" s="15">
        <v>44345</v>
      </c>
      <c r="B158" s="11">
        <v>3</v>
      </c>
      <c r="C158" s="20">
        <v>44262.86041666667</v>
      </c>
      <c r="D158" s="11">
        <v>1</v>
      </c>
      <c r="E158" s="15">
        <v>44210</v>
      </c>
      <c r="F158" s="11">
        <v>1</v>
      </c>
      <c r="G158" s="20">
        <v>44376.54791666667</v>
      </c>
      <c r="H158" s="11">
        <v>1</v>
      </c>
      <c r="K158" s="20">
        <v>44386.586805555555</v>
      </c>
      <c r="L158" s="11">
        <v>1</v>
      </c>
    </row>
    <row r="159" spans="1:12" x14ac:dyDescent="0.2">
      <c r="A159" s="15">
        <v>44344</v>
      </c>
      <c r="B159" s="11">
        <v>4</v>
      </c>
      <c r="C159" s="20">
        <v>44256.685416666667</v>
      </c>
      <c r="D159" s="11">
        <v>1</v>
      </c>
      <c r="E159" s="15">
        <v>44208</v>
      </c>
      <c r="F159" s="11">
        <v>5</v>
      </c>
      <c r="G159" s="20">
        <v>44376.15625</v>
      </c>
      <c r="H159" s="11">
        <v>1</v>
      </c>
      <c r="K159" s="20">
        <v>44386.45</v>
      </c>
      <c r="L159" s="11">
        <v>1</v>
      </c>
    </row>
    <row r="160" spans="1:12" x14ac:dyDescent="0.2">
      <c r="A160" s="15">
        <v>44343</v>
      </c>
      <c r="B160" s="11">
        <v>4</v>
      </c>
      <c r="C160" s="20">
        <v>44255.511111111111</v>
      </c>
      <c r="D160" s="11">
        <v>1</v>
      </c>
      <c r="E160" s="15">
        <v>44207</v>
      </c>
      <c r="F160" s="11">
        <v>1</v>
      </c>
      <c r="G160" s="20">
        <v>44376.069444444445</v>
      </c>
      <c r="H160" s="11">
        <v>1</v>
      </c>
      <c r="K160" s="20">
        <v>44385.72152777778</v>
      </c>
      <c r="L160" s="11">
        <v>1</v>
      </c>
    </row>
    <row r="161" spans="1:12" x14ac:dyDescent="0.2">
      <c r="A161" s="15">
        <v>44342</v>
      </c>
      <c r="B161" s="11">
        <v>1</v>
      </c>
      <c r="C161" s="20">
        <v>44253.009722222225</v>
      </c>
      <c r="D161" s="11">
        <v>1</v>
      </c>
      <c r="E161" s="15">
        <v>44199</v>
      </c>
      <c r="F161" s="11">
        <v>1</v>
      </c>
      <c r="G161" s="20">
        <v>44373.134722222225</v>
      </c>
      <c r="H161" s="11">
        <v>1</v>
      </c>
      <c r="K161" s="20">
        <v>44385.458333333336</v>
      </c>
      <c r="L161" s="11">
        <v>1</v>
      </c>
    </row>
    <row r="162" spans="1:12" x14ac:dyDescent="0.2">
      <c r="A162" s="15">
        <v>44341</v>
      </c>
      <c r="B162" s="11">
        <v>4</v>
      </c>
      <c r="C162" s="20">
        <v>44250.942361111112</v>
      </c>
      <c r="D162" s="11">
        <v>1</v>
      </c>
      <c r="E162" s="15">
        <v>44198</v>
      </c>
      <c r="F162" s="11">
        <v>1</v>
      </c>
      <c r="G162" s="20">
        <v>44372.065972222219</v>
      </c>
      <c r="H162" s="11">
        <v>1</v>
      </c>
      <c r="K162" s="20">
        <v>44383.277777777781</v>
      </c>
      <c r="L162" s="11">
        <v>1</v>
      </c>
    </row>
    <row r="163" spans="1:12" x14ac:dyDescent="0.2">
      <c r="A163" s="15">
        <v>44340</v>
      </c>
      <c r="B163" s="11">
        <v>1</v>
      </c>
      <c r="C163" s="20">
        <v>44250.823611111111</v>
      </c>
      <c r="D163" s="11">
        <v>1</v>
      </c>
      <c r="E163" s="15">
        <v>44197</v>
      </c>
      <c r="F163" s="11">
        <v>1</v>
      </c>
      <c r="G163" s="20">
        <v>44368.95416666667</v>
      </c>
      <c r="H163" s="11">
        <v>1</v>
      </c>
      <c r="K163" s="20">
        <v>44382.642361111109</v>
      </c>
      <c r="L163" s="11">
        <v>1</v>
      </c>
    </row>
    <row r="164" spans="1:12" x14ac:dyDescent="0.2">
      <c r="A164" s="15">
        <v>44338</v>
      </c>
      <c r="B164" s="11">
        <v>1</v>
      </c>
      <c r="C164" s="20">
        <v>44246.027083333334</v>
      </c>
      <c r="D164" s="11">
        <v>1</v>
      </c>
      <c r="E164" s="15">
        <v>44131</v>
      </c>
      <c r="F164" s="11">
        <v>1</v>
      </c>
      <c r="G164" s="20">
        <v>44368.166666666664</v>
      </c>
      <c r="H164" s="11">
        <v>1</v>
      </c>
      <c r="K164" s="20">
        <v>44381.913194444445</v>
      </c>
      <c r="L164" s="11">
        <v>1</v>
      </c>
    </row>
    <row r="165" spans="1:12" x14ac:dyDescent="0.2">
      <c r="A165" s="15">
        <v>44335</v>
      </c>
      <c r="B165" s="11">
        <v>1</v>
      </c>
      <c r="C165" s="20">
        <v>44243.786111111112</v>
      </c>
      <c r="D165" s="11">
        <v>1</v>
      </c>
      <c r="E165" s="16">
        <v>44123</v>
      </c>
      <c r="F165" s="11">
        <v>1</v>
      </c>
      <c r="G165" s="20">
        <v>44367.314583333333</v>
      </c>
      <c r="H165" s="11">
        <v>1</v>
      </c>
      <c r="K165" s="20">
        <v>44381.899537037039</v>
      </c>
      <c r="L165" s="11">
        <v>1</v>
      </c>
    </row>
    <row r="166" spans="1:12" x14ac:dyDescent="0.2">
      <c r="A166" s="15">
        <v>44333</v>
      </c>
      <c r="B166" s="11">
        <v>2</v>
      </c>
      <c r="C166" s="20">
        <v>44239.88958333333</v>
      </c>
      <c r="D166" s="11">
        <v>1</v>
      </c>
      <c r="E166" s="17" t="s">
        <v>1543</v>
      </c>
      <c r="F166" s="12">
        <v>248</v>
      </c>
      <c r="G166" s="20">
        <v>44367.076388888891</v>
      </c>
      <c r="H166" s="11">
        <v>1</v>
      </c>
      <c r="K166" s="20">
        <v>44381.333333333336</v>
      </c>
      <c r="L166" s="11">
        <v>1</v>
      </c>
    </row>
    <row r="167" spans="1:12" x14ac:dyDescent="0.2">
      <c r="A167" s="15">
        <v>44332</v>
      </c>
      <c r="B167" s="11">
        <v>2</v>
      </c>
      <c r="C167" s="20">
        <v>44234.224999999999</v>
      </c>
      <c r="D167" s="11">
        <v>1</v>
      </c>
      <c r="G167" s="20">
        <v>44365.600694444445</v>
      </c>
      <c r="H167" s="11">
        <v>1</v>
      </c>
      <c r="K167" s="20">
        <v>44378.883333333331</v>
      </c>
      <c r="L167" s="11">
        <v>2</v>
      </c>
    </row>
    <row r="168" spans="1:12" x14ac:dyDescent="0.2">
      <c r="A168" s="15">
        <v>44330</v>
      </c>
      <c r="B168" s="11">
        <v>1</v>
      </c>
      <c r="C168" s="20">
        <v>44232.798611111109</v>
      </c>
      <c r="D168" s="11">
        <v>1</v>
      </c>
      <c r="G168" s="20">
        <v>44364.041666666664</v>
      </c>
      <c r="H168" s="11">
        <v>1</v>
      </c>
      <c r="K168" s="20">
        <v>44378.690972222219</v>
      </c>
      <c r="L168" s="11">
        <v>1</v>
      </c>
    </row>
    <row r="169" spans="1:12" x14ac:dyDescent="0.2">
      <c r="A169" s="15">
        <v>44329</v>
      </c>
      <c r="B169" s="11">
        <v>2</v>
      </c>
      <c r="C169" s="20">
        <v>44229.743055555555</v>
      </c>
      <c r="D169" s="11">
        <v>1</v>
      </c>
      <c r="G169" s="20">
        <v>44362.112500000003</v>
      </c>
      <c r="H169" s="11">
        <v>1</v>
      </c>
      <c r="K169" s="20">
        <v>44378.01666666667</v>
      </c>
      <c r="L169" s="11">
        <v>1</v>
      </c>
    </row>
    <row r="170" spans="1:12" x14ac:dyDescent="0.2">
      <c r="A170" s="15">
        <v>44328</v>
      </c>
      <c r="B170" s="11">
        <v>3</v>
      </c>
      <c r="C170" s="20">
        <v>44229.542361111111</v>
      </c>
      <c r="D170" s="11">
        <v>1</v>
      </c>
      <c r="G170" s="20">
        <v>44362.049305555556</v>
      </c>
      <c r="H170" s="11">
        <v>1</v>
      </c>
      <c r="K170" s="20">
        <v>44376.029166666667</v>
      </c>
      <c r="L170" s="11">
        <v>1</v>
      </c>
    </row>
    <row r="171" spans="1:12" x14ac:dyDescent="0.2">
      <c r="A171" s="15">
        <v>44327</v>
      </c>
      <c r="B171" s="11">
        <v>1</v>
      </c>
      <c r="C171" s="20">
        <v>44227.218055555553</v>
      </c>
      <c r="D171" s="11">
        <v>1</v>
      </c>
      <c r="G171" s="20">
        <v>44361.170138888891</v>
      </c>
      <c r="H171" s="11">
        <v>1</v>
      </c>
      <c r="K171" s="20">
        <v>44374.833333333336</v>
      </c>
      <c r="L171" s="11">
        <v>1</v>
      </c>
    </row>
    <row r="172" spans="1:12" x14ac:dyDescent="0.2">
      <c r="A172" s="15">
        <v>44324</v>
      </c>
      <c r="B172" s="11">
        <v>2</v>
      </c>
      <c r="C172" s="20">
        <v>44227.182638888888</v>
      </c>
      <c r="D172" s="11">
        <v>1</v>
      </c>
      <c r="G172" s="20">
        <v>44360.714583333334</v>
      </c>
      <c r="H172" s="11">
        <v>1</v>
      </c>
      <c r="K172" s="20">
        <v>44374.754166666666</v>
      </c>
      <c r="L172" s="11">
        <v>1</v>
      </c>
    </row>
    <row r="173" spans="1:12" x14ac:dyDescent="0.2">
      <c r="A173" s="15">
        <v>44323</v>
      </c>
      <c r="B173" s="11">
        <v>2</v>
      </c>
      <c r="C173" s="20">
        <v>44224.9</v>
      </c>
      <c r="D173" s="11">
        <v>1</v>
      </c>
      <c r="G173" s="20">
        <v>44360.356249999997</v>
      </c>
      <c r="H173" s="11">
        <v>1</v>
      </c>
      <c r="K173" s="20">
        <v>44373.80300925926</v>
      </c>
      <c r="L173" s="11">
        <v>1</v>
      </c>
    </row>
    <row r="174" spans="1:12" x14ac:dyDescent="0.2">
      <c r="A174" s="15">
        <v>44322</v>
      </c>
      <c r="B174" s="11">
        <v>1</v>
      </c>
      <c r="C174" s="20">
        <v>44217.866666666669</v>
      </c>
      <c r="D174" s="11">
        <v>1</v>
      </c>
      <c r="G174" s="20">
        <v>44359.786805555559</v>
      </c>
      <c r="H174" s="11">
        <v>1</v>
      </c>
      <c r="K174" s="20">
        <v>44368.464583333334</v>
      </c>
      <c r="L174" s="11">
        <v>1</v>
      </c>
    </row>
    <row r="175" spans="1:12" x14ac:dyDescent="0.2">
      <c r="A175" s="15">
        <v>44321</v>
      </c>
      <c r="B175" s="11">
        <v>2</v>
      </c>
      <c r="C175" s="20">
        <v>44215.943749999999</v>
      </c>
      <c r="D175" s="11">
        <v>1</v>
      </c>
      <c r="G175" s="20">
        <v>44358.688888888886</v>
      </c>
      <c r="H175" s="11">
        <v>1</v>
      </c>
      <c r="K175" s="20">
        <v>44368.168749999997</v>
      </c>
      <c r="L175" s="11">
        <v>1</v>
      </c>
    </row>
    <row r="176" spans="1:12" x14ac:dyDescent="0.2">
      <c r="A176" s="15">
        <v>44320</v>
      </c>
      <c r="B176" s="11">
        <v>1</v>
      </c>
      <c r="C176" s="20">
        <v>44211.000694444447</v>
      </c>
      <c r="D176" s="11">
        <v>1</v>
      </c>
      <c r="G176" s="20">
        <v>44358.256944444445</v>
      </c>
      <c r="H176" s="11">
        <v>1</v>
      </c>
      <c r="K176" s="20">
        <v>44367.011805555558</v>
      </c>
      <c r="L176" s="11">
        <v>1</v>
      </c>
    </row>
    <row r="177" spans="1:12" x14ac:dyDescent="0.2">
      <c r="A177" s="15">
        <v>44318</v>
      </c>
      <c r="B177" s="11">
        <v>2</v>
      </c>
      <c r="C177" s="20">
        <v>44206.956250000003</v>
      </c>
      <c r="D177" s="11">
        <v>1</v>
      </c>
      <c r="G177" s="20">
        <v>44357.934027777781</v>
      </c>
      <c r="H177" s="11">
        <v>1</v>
      </c>
      <c r="K177" s="20">
        <v>44366.710416666669</v>
      </c>
      <c r="L177" s="11">
        <v>1</v>
      </c>
    </row>
    <row r="178" spans="1:12" x14ac:dyDescent="0.2">
      <c r="A178" s="15">
        <v>44316</v>
      </c>
      <c r="B178" s="11">
        <v>1</v>
      </c>
      <c r="C178" s="20">
        <v>44206.165277777778</v>
      </c>
      <c r="D178" s="11">
        <v>1</v>
      </c>
      <c r="G178" s="20">
        <v>44356.688194444447</v>
      </c>
      <c r="H178" s="11">
        <v>1</v>
      </c>
      <c r="K178" s="20">
        <v>44365.743055555555</v>
      </c>
      <c r="L178" s="11">
        <v>1</v>
      </c>
    </row>
    <row r="179" spans="1:12" x14ac:dyDescent="0.2">
      <c r="A179" s="15">
        <v>44315</v>
      </c>
      <c r="B179" s="11">
        <v>1</v>
      </c>
      <c r="C179" s="20">
        <v>44206.115277777775</v>
      </c>
      <c r="D179" s="11">
        <v>1</v>
      </c>
      <c r="G179" s="20">
        <v>44354.878472222219</v>
      </c>
      <c r="H179" s="11">
        <v>1</v>
      </c>
      <c r="K179" s="20">
        <v>44365.491597222222</v>
      </c>
      <c r="L179" s="11">
        <v>1</v>
      </c>
    </row>
    <row r="180" spans="1:12" x14ac:dyDescent="0.2">
      <c r="A180" s="15">
        <v>44314</v>
      </c>
      <c r="B180" s="11">
        <v>2</v>
      </c>
      <c r="C180" s="20">
        <v>44203.738888888889</v>
      </c>
      <c r="D180" s="11">
        <v>1</v>
      </c>
      <c r="G180" s="20">
        <v>44354.113888888889</v>
      </c>
      <c r="H180" s="11">
        <v>1</v>
      </c>
      <c r="K180" s="20">
        <v>44365.209027777775</v>
      </c>
      <c r="L180" s="11">
        <v>1</v>
      </c>
    </row>
    <row r="181" spans="1:12" x14ac:dyDescent="0.2">
      <c r="A181" s="15">
        <v>44313</v>
      </c>
      <c r="B181" s="11">
        <v>1</v>
      </c>
      <c r="C181" s="20">
        <v>44203.728472222225</v>
      </c>
      <c r="D181" s="11">
        <v>1</v>
      </c>
      <c r="G181" s="20">
        <v>44348.227777777778</v>
      </c>
      <c r="H181" s="11">
        <v>1</v>
      </c>
      <c r="K181" s="20">
        <v>44364.792361111111</v>
      </c>
      <c r="L181" s="11">
        <v>1</v>
      </c>
    </row>
    <row r="182" spans="1:12" x14ac:dyDescent="0.2">
      <c r="A182" s="15">
        <v>44311</v>
      </c>
      <c r="B182" s="11">
        <v>2</v>
      </c>
      <c r="C182" s="21">
        <v>44200.11041666667</v>
      </c>
      <c r="D182" s="11">
        <v>1</v>
      </c>
      <c r="G182" s="20">
        <v>44347.949305555558</v>
      </c>
      <c r="H182" s="11">
        <v>1</v>
      </c>
      <c r="K182" s="20">
        <v>44364.784722222219</v>
      </c>
      <c r="L182" s="11">
        <v>1</v>
      </c>
    </row>
    <row r="183" spans="1:12" x14ac:dyDescent="0.2">
      <c r="A183" s="15">
        <v>44310</v>
      </c>
      <c r="B183" s="11">
        <v>2</v>
      </c>
      <c r="C183" s="18">
        <v>44197.291666666664</v>
      </c>
      <c r="D183" s="11">
        <v>1</v>
      </c>
      <c r="G183" s="20">
        <v>44347.270833333336</v>
      </c>
      <c r="H183" s="11">
        <v>1</v>
      </c>
      <c r="K183" s="20">
        <v>44364.388888888891</v>
      </c>
      <c r="L183" s="11">
        <v>1</v>
      </c>
    </row>
    <row r="184" spans="1:12" x14ac:dyDescent="0.2">
      <c r="A184" s="15">
        <v>44309</v>
      </c>
      <c r="B184" s="11">
        <v>1</v>
      </c>
      <c r="C184" s="18">
        <v>44195.9375</v>
      </c>
      <c r="D184" s="11">
        <v>1</v>
      </c>
      <c r="G184" s="20">
        <v>44346.433333333334</v>
      </c>
      <c r="H184" s="11">
        <v>1</v>
      </c>
      <c r="K184" s="20">
        <v>44363.640972222223</v>
      </c>
      <c r="L184" s="11">
        <v>1</v>
      </c>
    </row>
    <row r="185" spans="1:12" x14ac:dyDescent="0.2">
      <c r="A185" s="15">
        <v>44308</v>
      </c>
      <c r="B185" s="11">
        <v>1</v>
      </c>
      <c r="C185" s="22" t="s">
        <v>1543</v>
      </c>
      <c r="D185" s="12">
        <v>183</v>
      </c>
      <c r="G185" s="20">
        <v>44345.854166666664</v>
      </c>
      <c r="H185" s="11">
        <v>1</v>
      </c>
      <c r="K185" s="20">
        <v>44363.434027777781</v>
      </c>
      <c r="L185" s="11">
        <v>1</v>
      </c>
    </row>
    <row r="186" spans="1:12" x14ac:dyDescent="0.2">
      <c r="A186" s="15">
        <v>44307</v>
      </c>
      <c r="B186" s="11">
        <v>3</v>
      </c>
      <c r="G186" s="20">
        <v>44344.052083333336</v>
      </c>
      <c r="H186" s="11">
        <v>1</v>
      </c>
      <c r="K186" s="20">
        <v>44362.822916666664</v>
      </c>
      <c r="L186" s="11">
        <v>1</v>
      </c>
    </row>
    <row r="187" spans="1:12" x14ac:dyDescent="0.2">
      <c r="A187" s="15">
        <v>44306</v>
      </c>
      <c r="B187" s="11">
        <v>1</v>
      </c>
      <c r="G187" s="20">
        <v>44343.997916666667</v>
      </c>
      <c r="H187" s="11">
        <v>1</v>
      </c>
      <c r="K187" s="20">
        <v>44361.984722222223</v>
      </c>
      <c r="L187" s="11">
        <v>1</v>
      </c>
    </row>
    <row r="188" spans="1:12" x14ac:dyDescent="0.2">
      <c r="A188" s="15">
        <v>44305</v>
      </c>
      <c r="B188" s="11">
        <v>2</v>
      </c>
      <c r="G188" s="20">
        <v>44343.767361111109</v>
      </c>
      <c r="H188" s="11">
        <v>1</v>
      </c>
      <c r="K188" s="20">
        <v>44361.833333333336</v>
      </c>
      <c r="L188" s="11">
        <v>1</v>
      </c>
    </row>
    <row r="189" spans="1:12" x14ac:dyDescent="0.2">
      <c r="A189" s="15">
        <v>44304</v>
      </c>
      <c r="B189" s="11">
        <v>2</v>
      </c>
      <c r="G189" s="20">
        <v>44342.140972222223</v>
      </c>
      <c r="H189" s="11">
        <v>1</v>
      </c>
      <c r="K189" s="20">
        <v>44361.554861111108</v>
      </c>
      <c r="L189" s="11">
        <v>1</v>
      </c>
    </row>
    <row r="190" spans="1:12" x14ac:dyDescent="0.2">
      <c r="A190" s="15">
        <v>44303</v>
      </c>
      <c r="B190" s="11">
        <v>2</v>
      </c>
      <c r="G190" s="20">
        <v>44340.993055555555</v>
      </c>
      <c r="H190" s="11">
        <v>1</v>
      </c>
      <c r="K190" s="20">
        <v>44360.507638888892</v>
      </c>
      <c r="L190" s="11">
        <v>1</v>
      </c>
    </row>
    <row r="191" spans="1:12" x14ac:dyDescent="0.2">
      <c r="A191" s="15">
        <v>44302</v>
      </c>
      <c r="B191" s="11">
        <v>1</v>
      </c>
      <c r="G191" s="20">
        <v>44340.206250000003</v>
      </c>
      <c r="H191" s="11">
        <v>1</v>
      </c>
      <c r="K191" s="20">
        <v>44359.728472222225</v>
      </c>
      <c r="L191" s="11">
        <v>1</v>
      </c>
    </row>
    <row r="192" spans="1:12" x14ac:dyDescent="0.2">
      <c r="A192" s="15">
        <v>44301</v>
      </c>
      <c r="B192" s="11">
        <v>1</v>
      </c>
      <c r="G192" s="20">
        <v>44338.965277777781</v>
      </c>
      <c r="H192" s="11">
        <v>1</v>
      </c>
      <c r="K192" s="20">
        <v>44355.631944444445</v>
      </c>
      <c r="L192" s="11">
        <v>1</v>
      </c>
    </row>
    <row r="193" spans="1:12" x14ac:dyDescent="0.2">
      <c r="A193" s="15">
        <v>44300</v>
      </c>
      <c r="B193" s="11">
        <v>1</v>
      </c>
      <c r="G193" s="20">
        <v>44337.168749999997</v>
      </c>
      <c r="H193" s="11">
        <v>1</v>
      </c>
      <c r="K193" s="20">
        <v>44351.724305555559</v>
      </c>
      <c r="L193" s="11">
        <v>1</v>
      </c>
    </row>
    <row r="194" spans="1:12" x14ac:dyDescent="0.2">
      <c r="A194" s="15">
        <v>44297</v>
      </c>
      <c r="B194" s="11">
        <v>2</v>
      </c>
      <c r="G194" s="20">
        <v>44336.122916666667</v>
      </c>
      <c r="H194" s="11">
        <v>1</v>
      </c>
      <c r="K194" s="20">
        <v>44351.7</v>
      </c>
      <c r="L194" s="11">
        <v>1</v>
      </c>
    </row>
    <row r="195" spans="1:12" x14ac:dyDescent="0.2">
      <c r="A195" s="15">
        <v>44296</v>
      </c>
      <c r="B195" s="11">
        <v>3</v>
      </c>
      <c r="G195" s="20">
        <v>44335.84375</v>
      </c>
      <c r="H195" s="11">
        <v>1</v>
      </c>
      <c r="K195" s="20">
        <v>44350.017361111109</v>
      </c>
      <c r="L195" s="11">
        <v>1</v>
      </c>
    </row>
    <row r="196" spans="1:12" x14ac:dyDescent="0.2">
      <c r="A196" s="15">
        <v>44295</v>
      </c>
      <c r="B196" s="11">
        <v>1</v>
      </c>
      <c r="G196" s="20">
        <v>44335.700694444444</v>
      </c>
      <c r="H196" s="11">
        <v>1</v>
      </c>
      <c r="K196" s="20">
        <v>44349.395833333336</v>
      </c>
      <c r="L196" s="11">
        <v>1</v>
      </c>
    </row>
    <row r="197" spans="1:12" x14ac:dyDescent="0.2">
      <c r="A197" s="15">
        <v>44291</v>
      </c>
      <c r="B197" s="11">
        <v>2</v>
      </c>
      <c r="G197" s="20">
        <v>44333.055555555555</v>
      </c>
      <c r="H197" s="11">
        <v>1</v>
      </c>
      <c r="K197" s="20">
        <v>44348.788194444445</v>
      </c>
      <c r="L197" s="11">
        <v>1</v>
      </c>
    </row>
    <row r="198" spans="1:12" x14ac:dyDescent="0.2">
      <c r="A198" s="15">
        <v>44290</v>
      </c>
      <c r="B198" s="11">
        <v>2</v>
      </c>
      <c r="G198" s="20">
        <v>44331.074999999997</v>
      </c>
      <c r="H198" s="11">
        <v>1</v>
      </c>
      <c r="K198" s="20">
        <v>44347.645833333336</v>
      </c>
      <c r="L198" s="11">
        <v>1</v>
      </c>
    </row>
    <row r="199" spans="1:12" x14ac:dyDescent="0.2">
      <c r="A199" s="15">
        <v>44288</v>
      </c>
      <c r="B199" s="11">
        <v>2</v>
      </c>
      <c r="G199" s="20">
        <v>44330.974999999999</v>
      </c>
      <c r="H199" s="11">
        <v>1</v>
      </c>
      <c r="K199" s="20">
        <v>44347.526388888888</v>
      </c>
      <c r="L199" s="11">
        <v>1</v>
      </c>
    </row>
    <row r="200" spans="1:12" x14ac:dyDescent="0.2">
      <c r="A200" s="15">
        <v>44285</v>
      </c>
      <c r="B200" s="11">
        <v>1</v>
      </c>
      <c r="G200" s="20">
        <v>44329.180555555555</v>
      </c>
      <c r="H200" s="11">
        <v>1</v>
      </c>
      <c r="K200" s="20">
        <v>44346.714583333334</v>
      </c>
      <c r="L200" s="11">
        <v>3</v>
      </c>
    </row>
    <row r="201" spans="1:12" x14ac:dyDescent="0.2">
      <c r="A201" s="15">
        <v>44284</v>
      </c>
      <c r="B201" s="11">
        <v>1</v>
      </c>
      <c r="G201" s="20">
        <v>44328.017361111109</v>
      </c>
      <c r="H201" s="11">
        <v>1</v>
      </c>
      <c r="K201" s="20">
        <v>44346.009722222225</v>
      </c>
      <c r="L201" s="11">
        <v>1</v>
      </c>
    </row>
    <row r="202" spans="1:12" x14ac:dyDescent="0.2">
      <c r="A202" s="15">
        <v>44283</v>
      </c>
      <c r="B202" s="11">
        <v>1</v>
      </c>
      <c r="G202" s="20">
        <v>44327.074305555558</v>
      </c>
      <c r="H202" s="11">
        <v>1</v>
      </c>
      <c r="K202" s="20">
        <v>44345.661111111112</v>
      </c>
      <c r="L202" s="11">
        <v>1</v>
      </c>
    </row>
    <row r="203" spans="1:12" x14ac:dyDescent="0.2">
      <c r="A203" s="16">
        <v>44279</v>
      </c>
      <c r="B203" s="11">
        <v>1</v>
      </c>
      <c r="G203" s="20">
        <v>44324.186805555553</v>
      </c>
      <c r="H203" s="11">
        <v>1</v>
      </c>
      <c r="K203" s="20">
        <v>44344.895833333336</v>
      </c>
      <c r="L203" s="11">
        <v>1</v>
      </c>
    </row>
    <row r="204" spans="1:12" x14ac:dyDescent="0.2">
      <c r="A204" s="14">
        <v>44278</v>
      </c>
      <c r="B204" s="11">
        <v>1</v>
      </c>
      <c r="G204" s="21">
        <v>44321.684027777781</v>
      </c>
      <c r="H204" s="11">
        <v>1</v>
      </c>
      <c r="K204" s="20">
        <v>44344.878472222219</v>
      </c>
      <c r="L204" s="11">
        <v>1</v>
      </c>
    </row>
    <row r="205" spans="1:12" x14ac:dyDescent="0.2">
      <c r="A205" s="15">
        <v>44275</v>
      </c>
      <c r="B205" s="11">
        <v>1</v>
      </c>
      <c r="G205" s="19">
        <v>44320.376388888886</v>
      </c>
      <c r="H205" s="11">
        <v>1</v>
      </c>
      <c r="K205" s="20">
        <v>44344.267361111109</v>
      </c>
      <c r="L205" s="11">
        <v>1</v>
      </c>
    </row>
    <row r="206" spans="1:12" x14ac:dyDescent="0.2">
      <c r="A206" s="15">
        <v>44274</v>
      </c>
      <c r="B206" s="11">
        <v>2</v>
      </c>
      <c r="G206" s="20">
        <v>44319.631944444445</v>
      </c>
      <c r="H206" s="11">
        <v>1</v>
      </c>
      <c r="K206" s="20">
        <v>44343.947222222225</v>
      </c>
      <c r="L206" s="11">
        <v>1</v>
      </c>
    </row>
    <row r="207" spans="1:12" x14ac:dyDescent="0.2">
      <c r="A207" s="15">
        <v>44273</v>
      </c>
      <c r="B207" s="11">
        <v>1</v>
      </c>
      <c r="G207" s="20">
        <v>44319.118750000001</v>
      </c>
      <c r="H207" s="11">
        <v>1</v>
      </c>
      <c r="K207" s="20">
        <v>44340.645833333336</v>
      </c>
      <c r="L207" s="11">
        <v>1</v>
      </c>
    </row>
    <row r="208" spans="1:12" x14ac:dyDescent="0.2">
      <c r="A208" s="15">
        <v>44271</v>
      </c>
      <c r="B208" s="11">
        <v>1</v>
      </c>
      <c r="G208" s="20">
        <v>44317.109027777777</v>
      </c>
      <c r="H208" s="11">
        <v>1</v>
      </c>
      <c r="K208" s="20">
        <v>44338.917361111111</v>
      </c>
      <c r="L208" s="11">
        <v>1</v>
      </c>
    </row>
    <row r="209" spans="1:12" x14ac:dyDescent="0.2">
      <c r="A209" s="15">
        <v>44270</v>
      </c>
      <c r="B209" s="11">
        <v>2</v>
      </c>
      <c r="G209" s="20">
        <v>44315.068055555559</v>
      </c>
      <c r="H209" s="11">
        <v>1</v>
      </c>
      <c r="K209" s="20">
        <v>44338.59097222222</v>
      </c>
      <c r="L209" s="11">
        <v>1</v>
      </c>
    </row>
    <row r="210" spans="1:12" x14ac:dyDescent="0.2">
      <c r="A210" s="15">
        <v>44268</v>
      </c>
      <c r="B210" s="11">
        <v>3</v>
      </c>
      <c r="G210" s="20">
        <v>44314.124305555553</v>
      </c>
      <c r="H210" s="11">
        <v>1</v>
      </c>
      <c r="K210" s="20">
        <v>44338.419444444444</v>
      </c>
      <c r="L210" s="11">
        <v>1</v>
      </c>
    </row>
    <row r="211" spans="1:12" x14ac:dyDescent="0.2">
      <c r="A211" s="15">
        <v>44267</v>
      </c>
      <c r="B211" s="11">
        <v>3</v>
      </c>
      <c r="G211" s="20">
        <v>44311.210416666669</v>
      </c>
      <c r="H211" s="11">
        <v>1</v>
      </c>
      <c r="K211" s="20">
        <v>44337.491666666669</v>
      </c>
      <c r="L211" s="11">
        <v>1</v>
      </c>
    </row>
    <row r="212" spans="1:12" x14ac:dyDescent="0.2">
      <c r="A212" s="15">
        <v>44265</v>
      </c>
      <c r="B212" s="11">
        <v>2</v>
      </c>
      <c r="G212" s="20">
        <v>44311.145138888889</v>
      </c>
      <c r="H212" s="11">
        <v>1</v>
      </c>
      <c r="K212" s="20">
        <v>44337.38958333333</v>
      </c>
      <c r="L212" s="11">
        <v>1</v>
      </c>
    </row>
    <row r="213" spans="1:12" x14ac:dyDescent="0.2">
      <c r="A213" s="15">
        <v>44264</v>
      </c>
      <c r="B213" s="11">
        <v>2</v>
      </c>
      <c r="G213" s="20">
        <v>44310.208333333336</v>
      </c>
      <c r="H213" s="11">
        <v>1</v>
      </c>
      <c r="K213" s="20">
        <v>44334.867361111108</v>
      </c>
      <c r="L213" s="11">
        <v>1</v>
      </c>
    </row>
    <row r="214" spans="1:12" x14ac:dyDescent="0.2">
      <c r="A214" s="15">
        <v>44263</v>
      </c>
      <c r="B214" s="11">
        <v>1</v>
      </c>
      <c r="G214" s="20">
        <v>44310.118055555555</v>
      </c>
      <c r="H214" s="11">
        <v>1</v>
      </c>
      <c r="K214" s="20">
        <v>44333.803472222222</v>
      </c>
      <c r="L214" s="11">
        <v>1</v>
      </c>
    </row>
    <row r="215" spans="1:12" x14ac:dyDescent="0.2">
      <c r="A215" s="15">
        <v>44261</v>
      </c>
      <c r="B215" s="11">
        <v>2</v>
      </c>
      <c r="G215" s="20">
        <v>44309.166666666664</v>
      </c>
      <c r="H215" s="11">
        <v>2</v>
      </c>
      <c r="K215" s="20">
        <v>44333.62222222222</v>
      </c>
      <c r="L215" s="11">
        <v>1</v>
      </c>
    </row>
    <row r="216" spans="1:12" x14ac:dyDescent="0.2">
      <c r="A216" s="15">
        <v>44260</v>
      </c>
      <c r="B216" s="11">
        <v>2</v>
      </c>
      <c r="G216" s="20">
        <v>44309.09375</v>
      </c>
      <c r="H216" s="11">
        <v>1</v>
      </c>
      <c r="K216" s="20">
        <v>44333.495833333334</v>
      </c>
      <c r="L216" s="11">
        <v>1</v>
      </c>
    </row>
    <row r="217" spans="1:12" x14ac:dyDescent="0.2">
      <c r="A217" s="15">
        <v>44259</v>
      </c>
      <c r="B217" s="11">
        <v>1</v>
      </c>
      <c r="G217" s="20">
        <v>44307.611111111109</v>
      </c>
      <c r="H217" s="11">
        <v>1</v>
      </c>
      <c r="K217" s="20">
        <v>44332.190972222219</v>
      </c>
      <c r="L217" s="11">
        <v>1</v>
      </c>
    </row>
    <row r="218" spans="1:12" x14ac:dyDescent="0.2">
      <c r="A218" s="15">
        <v>44257</v>
      </c>
      <c r="B218" s="11">
        <v>2</v>
      </c>
      <c r="G218" s="20">
        <v>44307.057638888888</v>
      </c>
      <c r="H218" s="11">
        <v>1</v>
      </c>
      <c r="K218" s="20">
        <v>44330.818749999999</v>
      </c>
      <c r="L218" s="11">
        <v>1</v>
      </c>
    </row>
    <row r="219" spans="1:12" x14ac:dyDescent="0.2">
      <c r="A219" s="15">
        <v>44256</v>
      </c>
      <c r="B219" s="11">
        <v>1</v>
      </c>
      <c r="G219" s="20">
        <v>44305.850694444445</v>
      </c>
      <c r="H219" s="11">
        <v>1</v>
      </c>
      <c r="K219" s="20">
        <v>44329.40902777778</v>
      </c>
      <c r="L219" s="11">
        <v>1</v>
      </c>
    </row>
    <row r="220" spans="1:12" x14ac:dyDescent="0.2">
      <c r="A220" s="15">
        <v>44255</v>
      </c>
      <c r="B220" s="11">
        <v>1</v>
      </c>
      <c r="G220" s="20">
        <v>44304.972222222219</v>
      </c>
      <c r="H220" s="11">
        <v>1</v>
      </c>
      <c r="K220" s="20">
        <v>44327.606249999997</v>
      </c>
      <c r="L220" s="11">
        <v>1</v>
      </c>
    </row>
    <row r="221" spans="1:12" x14ac:dyDescent="0.2">
      <c r="A221" s="15">
        <v>44254</v>
      </c>
      <c r="B221" s="11">
        <v>1</v>
      </c>
      <c r="G221" s="20">
        <v>44304.684027777781</v>
      </c>
      <c r="H221" s="11">
        <v>1</v>
      </c>
      <c r="K221" s="20">
        <v>44326.729166666664</v>
      </c>
      <c r="L221" s="11">
        <v>1</v>
      </c>
    </row>
    <row r="222" spans="1:12" x14ac:dyDescent="0.2">
      <c r="A222" s="15">
        <v>44253</v>
      </c>
      <c r="B222" s="11">
        <v>1</v>
      </c>
      <c r="G222" s="20">
        <v>44304.220138888886</v>
      </c>
      <c r="H222" s="11">
        <v>1</v>
      </c>
      <c r="K222" s="20">
        <v>44324.320138888892</v>
      </c>
      <c r="L222" s="11">
        <v>1</v>
      </c>
    </row>
    <row r="223" spans="1:12" x14ac:dyDescent="0.2">
      <c r="A223" s="15">
        <v>44252</v>
      </c>
      <c r="B223" s="11">
        <v>2</v>
      </c>
      <c r="G223" s="20">
        <v>44304.219444444447</v>
      </c>
      <c r="H223" s="11">
        <v>1</v>
      </c>
      <c r="K223" s="20">
        <v>44323.704861111109</v>
      </c>
      <c r="L223" s="11">
        <v>1</v>
      </c>
    </row>
    <row r="224" spans="1:12" x14ac:dyDescent="0.2">
      <c r="A224" s="15">
        <v>44251</v>
      </c>
      <c r="B224" s="11">
        <v>6</v>
      </c>
      <c r="G224" s="20">
        <v>44299.229861111111</v>
      </c>
      <c r="H224" s="11">
        <v>1</v>
      </c>
      <c r="K224" s="20">
        <v>44321.902777777781</v>
      </c>
      <c r="L224" s="11">
        <v>1</v>
      </c>
    </row>
    <row r="225" spans="1:12" x14ac:dyDescent="0.2">
      <c r="A225" s="15">
        <v>44250</v>
      </c>
      <c r="B225" s="11">
        <v>1</v>
      </c>
      <c r="G225" s="20">
        <v>44299.119444444441</v>
      </c>
      <c r="H225" s="11">
        <v>1</v>
      </c>
      <c r="K225" s="20">
        <v>44319.935416666667</v>
      </c>
      <c r="L225" s="11">
        <v>1</v>
      </c>
    </row>
    <row r="226" spans="1:12" x14ac:dyDescent="0.2">
      <c r="A226" s="15">
        <v>44247</v>
      </c>
      <c r="B226" s="11">
        <v>2</v>
      </c>
      <c r="G226" s="20">
        <v>44297.821527777778</v>
      </c>
      <c r="H226" s="11">
        <v>1</v>
      </c>
      <c r="K226" s="20">
        <v>44319.525694444441</v>
      </c>
      <c r="L226" s="11">
        <v>1</v>
      </c>
    </row>
    <row r="227" spans="1:12" x14ac:dyDescent="0.2">
      <c r="A227" s="15">
        <v>44246</v>
      </c>
      <c r="B227" s="11">
        <v>1</v>
      </c>
      <c r="G227" s="20">
        <v>44297.291666666664</v>
      </c>
      <c r="H227" s="11">
        <v>1</v>
      </c>
      <c r="K227" s="20">
        <v>44319.330555555556</v>
      </c>
      <c r="L227" s="11">
        <v>1</v>
      </c>
    </row>
    <row r="228" spans="1:12" x14ac:dyDescent="0.2">
      <c r="A228" s="15">
        <v>44244</v>
      </c>
      <c r="B228" s="11">
        <v>3</v>
      </c>
      <c r="G228" s="20">
        <v>44295.814583333333</v>
      </c>
      <c r="H228" s="11">
        <v>1</v>
      </c>
      <c r="K228" s="20">
        <v>44318.836805555555</v>
      </c>
      <c r="L228" s="11">
        <v>1</v>
      </c>
    </row>
    <row r="229" spans="1:12" x14ac:dyDescent="0.2">
      <c r="A229" s="15">
        <v>44243</v>
      </c>
      <c r="B229" s="11">
        <v>1</v>
      </c>
      <c r="G229" s="20">
        <v>44293.5625</v>
      </c>
      <c r="H229" s="11">
        <v>1</v>
      </c>
      <c r="K229" s="20">
        <v>44318.674305555556</v>
      </c>
      <c r="L229" s="11">
        <v>1</v>
      </c>
    </row>
    <row r="230" spans="1:12" x14ac:dyDescent="0.2">
      <c r="A230" s="15">
        <v>44242</v>
      </c>
      <c r="B230" s="11">
        <v>1</v>
      </c>
      <c r="G230" s="20">
        <v>44293.215277777781</v>
      </c>
      <c r="H230" s="11">
        <v>1</v>
      </c>
      <c r="K230" s="20">
        <v>44318.603472222225</v>
      </c>
      <c r="L230" s="11">
        <v>1</v>
      </c>
    </row>
    <row r="231" spans="1:12" x14ac:dyDescent="0.2">
      <c r="A231" s="15">
        <v>44241</v>
      </c>
      <c r="B231" s="11">
        <v>1</v>
      </c>
      <c r="G231" s="20">
        <v>44292.904861111114</v>
      </c>
      <c r="H231" s="11">
        <v>1</v>
      </c>
      <c r="K231" s="20">
        <v>44318.282638888886</v>
      </c>
      <c r="L231" s="11">
        <v>1</v>
      </c>
    </row>
    <row r="232" spans="1:12" x14ac:dyDescent="0.2">
      <c r="A232" s="15">
        <v>44238</v>
      </c>
      <c r="B232" s="11">
        <v>1</v>
      </c>
      <c r="G232" s="20">
        <v>44291.652777777781</v>
      </c>
      <c r="H232" s="11">
        <v>1</v>
      </c>
      <c r="K232" s="20">
        <v>44318.177083333336</v>
      </c>
      <c r="L232" s="11">
        <v>1</v>
      </c>
    </row>
    <row r="233" spans="1:12" x14ac:dyDescent="0.2">
      <c r="A233" s="15">
        <v>44237</v>
      </c>
      <c r="B233" s="11">
        <v>3</v>
      </c>
      <c r="G233" s="20">
        <v>44291.295138888891</v>
      </c>
      <c r="H233" s="11">
        <v>1</v>
      </c>
      <c r="K233" s="20">
        <v>44315.48333333333</v>
      </c>
      <c r="L233" s="11">
        <v>1</v>
      </c>
    </row>
    <row r="234" spans="1:12" x14ac:dyDescent="0.2">
      <c r="A234" s="15">
        <v>44236</v>
      </c>
      <c r="B234" s="11">
        <v>1</v>
      </c>
      <c r="G234" s="20">
        <v>44291.178472222222</v>
      </c>
      <c r="H234" s="11">
        <v>1</v>
      </c>
      <c r="K234" s="20">
        <v>44314.732638888891</v>
      </c>
      <c r="L234" s="11">
        <v>1</v>
      </c>
    </row>
    <row r="235" spans="1:12" x14ac:dyDescent="0.2">
      <c r="A235" s="15">
        <v>44234</v>
      </c>
      <c r="B235" s="11">
        <v>2</v>
      </c>
      <c r="G235" s="20">
        <v>44289.768750000003</v>
      </c>
      <c r="H235" s="11">
        <v>1</v>
      </c>
      <c r="K235" s="20">
        <v>44313.650694444441</v>
      </c>
      <c r="L235" s="11">
        <v>1</v>
      </c>
    </row>
    <row r="236" spans="1:12" x14ac:dyDescent="0.2">
      <c r="A236" s="15">
        <v>44233</v>
      </c>
      <c r="B236" s="11">
        <v>4</v>
      </c>
      <c r="G236" s="20">
        <v>44289.043749999997</v>
      </c>
      <c r="H236" s="11">
        <v>1</v>
      </c>
      <c r="K236" s="20">
        <v>44313.398611111108</v>
      </c>
      <c r="L236" s="11">
        <v>1</v>
      </c>
    </row>
    <row r="237" spans="1:12" x14ac:dyDescent="0.2">
      <c r="A237" s="15">
        <v>44232</v>
      </c>
      <c r="B237" s="11">
        <v>1</v>
      </c>
      <c r="G237" s="20">
        <v>44285.277083333334</v>
      </c>
      <c r="H237" s="11">
        <v>1</v>
      </c>
      <c r="K237" s="20">
        <v>44310.186111111114</v>
      </c>
      <c r="L237" s="11">
        <v>1</v>
      </c>
    </row>
    <row r="238" spans="1:12" x14ac:dyDescent="0.2">
      <c r="A238" s="15">
        <v>44228</v>
      </c>
      <c r="B238" s="11">
        <v>2</v>
      </c>
      <c r="G238" s="20">
        <v>44283.39166666667</v>
      </c>
      <c r="H238" s="11">
        <v>1</v>
      </c>
      <c r="K238" s="20">
        <v>44309.642361111109</v>
      </c>
      <c r="L238" s="11">
        <v>1</v>
      </c>
    </row>
    <row r="239" spans="1:12" x14ac:dyDescent="0.2">
      <c r="A239" s="15">
        <v>44227</v>
      </c>
      <c r="B239" s="11">
        <v>1</v>
      </c>
      <c r="G239" s="20">
        <v>44283.158333333333</v>
      </c>
      <c r="H239" s="11">
        <v>1</v>
      </c>
      <c r="K239" s="20">
        <v>44308.90625</v>
      </c>
      <c r="L239" s="11">
        <v>1</v>
      </c>
    </row>
    <row r="240" spans="1:12" x14ac:dyDescent="0.2">
      <c r="A240" s="15">
        <v>44224</v>
      </c>
      <c r="B240" s="11">
        <v>2</v>
      </c>
      <c r="G240" s="20">
        <v>44279.174305555556</v>
      </c>
      <c r="H240" s="11">
        <v>1</v>
      </c>
      <c r="K240" s="20">
        <v>44304.990277777775</v>
      </c>
      <c r="L240" s="11">
        <v>1</v>
      </c>
    </row>
    <row r="241" spans="1:12" x14ac:dyDescent="0.2">
      <c r="A241" s="15">
        <v>44222</v>
      </c>
      <c r="B241" s="11">
        <v>2</v>
      </c>
      <c r="G241" s="20">
        <v>44278.114583333336</v>
      </c>
      <c r="H241" s="11">
        <v>1</v>
      </c>
      <c r="K241" s="20">
        <v>44304.763888888891</v>
      </c>
      <c r="L241" s="11">
        <v>1</v>
      </c>
    </row>
    <row r="242" spans="1:12" x14ac:dyDescent="0.2">
      <c r="A242" s="15">
        <v>44221</v>
      </c>
      <c r="B242" s="11">
        <v>2</v>
      </c>
      <c r="G242" s="20">
        <v>44277.259027777778</v>
      </c>
      <c r="H242" s="11">
        <v>1</v>
      </c>
      <c r="K242" s="20">
        <v>44303.680555555555</v>
      </c>
      <c r="L242" s="11">
        <v>1</v>
      </c>
    </row>
    <row r="243" spans="1:12" x14ac:dyDescent="0.2">
      <c r="A243" s="15">
        <v>44220</v>
      </c>
      <c r="B243" s="11">
        <v>2</v>
      </c>
      <c r="G243" s="20">
        <v>44276.756944444445</v>
      </c>
      <c r="H243" s="11">
        <v>1</v>
      </c>
      <c r="K243" s="20">
        <v>44303.623611111114</v>
      </c>
      <c r="L243" s="11">
        <v>1</v>
      </c>
    </row>
    <row r="244" spans="1:12" x14ac:dyDescent="0.2">
      <c r="A244" s="15">
        <v>44218</v>
      </c>
      <c r="B244" s="11">
        <v>2</v>
      </c>
      <c r="G244" s="20">
        <v>44276.239583333336</v>
      </c>
      <c r="H244" s="11">
        <v>1</v>
      </c>
      <c r="K244" s="20">
        <v>44303</v>
      </c>
      <c r="L244" s="11">
        <v>1</v>
      </c>
    </row>
    <row r="245" spans="1:12" x14ac:dyDescent="0.2">
      <c r="A245" s="15">
        <v>44214</v>
      </c>
      <c r="B245" s="11">
        <v>2</v>
      </c>
      <c r="G245" s="20">
        <v>44275.940972222219</v>
      </c>
      <c r="H245" s="11">
        <v>1</v>
      </c>
      <c r="K245" s="20">
        <v>44300.539583333331</v>
      </c>
      <c r="L245" s="11">
        <v>1</v>
      </c>
    </row>
    <row r="246" spans="1:12" x14ac:dyDescent="0.2">
      <c r="A246" s="15">
        <v>44212</v>
      </c>
      <c r="B246" s="11">
        <v>1</v>
      </c>
      <c r="G246" s="20">
        <v>44270.604861111111</v>
      </c>
      <c r="H246" s="11">
        <v>1</v>
      </c>
      <c r="K246" s="20">
        <v>44298.338194444441</v>
      </c>
      <c r="L246" s="11">
        <v>1</v>
      </c>
    </row>
    <row r="247" spans="1:12" x14ac:dyDescent="0.2">
      <c r="A247" s="15">
        <v>44211</v>
      </c>
      <c r="B247" s="11">
        <v>1</v>
      </c>
      <c r="G247" s="20">
        <v>44265.375</v>
      </c>
      <c r="H247" s="11">
        <v>1</v>
      </c>
      <c r="K247" s="20">
        <v>44297.472916666666</v>
      </c>
      <c r="L247" s="11">
        <v>1</v>
      </c>
    </row>
    <row r="248" spans="1:12" x14ac:dyDescent="0.2">
      <c r="A248" s="15">
        <v>44210</v>
      </c>
      <c r="B248" s="11">
        <v>4</v>
      </c>
      <c r="G248" s="20">
        <v>44265.277777777781</v>
      </c>
      <c r="H248" s="11">
        <v>1</v>
      </c>
      <c r="K248" s="20">
        <v>44296.254166666666</v>
      </c>
      <c r="L248" s="11">
        <v>1</v>
      </c>
    </row>
    <row r="249" spans="1:12" x14ac:dyDescent="0.2">
      <c r="A249" s="15">
        <v>44207</v>
      </c>
      <c r="B249" s="11">
        <v>1</v>
      </c>
      <c r="G249" s="20">
        <v>44264.613888888889</v>
      </c>
      <c r="H249" s="11">
        <v>1</v>
      </c>
      <c r="K249" s="20">
        <v>44294.786111111112</v>
      </c>
      <c r="L249" s="11">
        <v>1</v>
      </c>
    </row>
    <row r="250" spans="1:12" x14ac:dyDescent="0.2">
      <c r="A250" s="15">
        <v>44206</v>
      </c>
      <c r="B250" s="11">
        <v>2</v>
      </c>
      <c r="G250" s="20">
        <v>44262.0625</v>
      </c>
      <c r="H250" s="11">
        <v>1</v>
      </c>
      <c r="K250" s="20">
        <v>44294.70208333333</v>
      </c>
      <c r="L250" s="11">
        <v>1</v>
      </c>
    </row>
    <row r="251" spans="1:12" x14ac:dyDescent="0.2">
      <c r="A251" s="15">
        <v>44205</v>
      </c>
      <c r="B251" s="11">
        <v>3</v>
      </c>
      <c r="G251" s="20">
        <v>44260.208333333336</v>
      </c>
      <c r="H251" s="11">
        <v>1</v>
      </c>
      <c r="K251" s="20">
        <v>44294.554861111108</v>
      </c>
      <c r="L251" s="11">
        <v>1</v>
      </c>
    </row>
    <row r="252" spans="1:12" x14ac:dyDescent="0.2">
      <c r="A252" s="15">
        <v>44202</v>
      </c>
      <c r="B252" s="11">
        <v>1</v>
      </c>
      <c r="G252" s="20">
        <v>44259.965277777781</v>
      </c>
      <c r="H252" s="11">
        <v>1</v>
      </c>
      <c r="K252" s="20">
        <v>44294.381249999999</v>
      </c>
      <c r="L252" s="11">
        <v>1</v>
      </c>
    </row>
    <row r="253" spans="1:12" x14ac:dyDescent="0.2">
      <c r="A253" s="16">
        <v>44201</v>
      </c>
      <c r="B253" s="11">
        <v>1</v>
      </c>
      <c r="G253" s="20">
        <v>44259.302083333336</v>
      </c>
      <c r="H253" s="11">
        <v>1</v>
      </c>
      <c r="K253" s="20">
        <v>44293.868750000001</v>
      </c>
      <c r="L253" s="11">
        <v>1</v>
      </c>
    </row>
    <row r="254" spans="1:12" x14ac:dyDescent="0.2">
      <c r="A254" s="14">
        <v>44199</v>
      </c>
      <c r="B254" s="11">
        <v>3</v>
      </c>
      <c r="G254" s="21">
        <v>44259.154861111114</v>
      </c>
      <c r="H254" s="11">
        <v>1</v>
      </c>
      <c r="K254" s="20">
        <v>44293.80972222222</v>
      </c>
      <c r="L254" s="11">
        <v>1</v>
      </c>
    </row>
    <row r="255" spans="1:12" x14ac:dyDescent="0.2">
      <c r="A255" s="15">
        <v>44198</v>
      </c>
      <c r="B255" s="11">
        <v>1</v>
      </c>
      <c r="G255" s="19">
        <v>44258.782638888886</v>
      </c>
      <c r="H255" s="11">
        <v>1</v>
      </c>
      <c r="K255" s="20">
        <v>44291.444444444445</v>
      </c>
      <c r="L255" s="11">
        <v>1</v>
      </c>
    </row>
    <row r="256" spans="1:12" x14ac:dyDescent="0.2">
      <c r="A256" s="16">
        <v>44197</v>
      </c>
      <c r="B256" s="11">
        <v>1</v>
      </c>
      <c r="G256" s="20">
        <v>44256.732638888891</v>
      </c>
      <c r="H256" s="11">
        <v>1</v>
      </c>
      <c r="K256" s="20">
        <v>44291.417361111111</v>
      </c>
      <c r="L256" s="11">
        <v>1</v>
      </c>
    </row>
    <row r="257" spans="1:12" x14ac:dyDescent="0.2">
      <c r="A257" s="17" t="s">
        <v>1543</v>
      </c>
      <c r="B257" s="12">
        <v>434</v>
      </c>
      <c r="G257" s="20">
        <v>44256.122916666667</v>
      </c>
      <c r="H257" s="11">
        <v>1</v>
      </c>
      <c r="K257" s="20">
        <v>44290.895833333336</v>
      </c>
      <c r="L257" s="11">
        <v>1</v>
      </c>
    </row>
    <row r="258" spans="1:12" x14ac:dyDescent="0.2">
      <c r="G258" s="20">
        <v>44255</v>
      </c>
      <c r="H258" s="11">
        <v>1</v>
      </c>
      <c r="K258" s="20">
        <v>44290.51666666667</v>
      </c>
      <c r="L258" s="11">
        <v>1</v>
      </c>
    </row>
    <row r="259" spans="1:12" x14ac:dyDescent="0.2">
      <c r="G259" s="20">
        <v>44254.182638888888</v>
      </c>
      <c r="H259" s="11">
        <v>1</v>
      </c>
      <c r="K259" s="20">
        <v>44289.456944444442</v>
      </c>
      <c r="L259" s="11">
        <v>1</v>
      </c>
    </row>
    <row r="260" spans="1:12" x14ac:dyDescent="0.2">
      <c r="G260" s="20">
        <v>44254.029166666667</v>
      </c>
      <c r="H260" s="11">
        <v>1</v>
      </c>
      <c r="K260" s="20">
        <v>44288.04791666667</v>
      </c>
      <c r="L260" s="11">
        <v>1</v>
      </c>
    </row>
    <row r="261" spans="1:12" x14ac:dyDescent="0.2">
      <c r="G261" s="20">
        <v>44252.270833333336</v>
      </c>
      <c r="H261" s="11">
        <v>1</v>
      </c>
      <c r="K261" s="20">
        <v>44286.470833333333</v>
      </c>
      <c r="L261" s="11">
        <v>1</v>
      </c>
    </row>
    <row r="262" spans="1:12" x14ac:dyDescent="0.2">
      <c r="G262" s="20">
        <v>44251.731944444444</v>
      </c>
      <c r="H262" s="11">
        <v>1</v>
      </c>
      <c r="K262" s="20">
        <v>44285.886111111111</v>
      </c>
      <c r="L262" s="11">
        <v>1</v>
      </c>
    </row>
    <row r="263" spans="1:12" x14ac:dyDescent="0.2">
      <c r="G263" s="20">
        <v>44250.958333333336</v>
      </c>
      <c r="H263" s="11">
        <v>1</v>
      </c>
      <c r="K263" s="20">
        <v>44284.71597222222</v>
      </c>
      <c r="L263" s="11">
        <v>1</v>
      </c>
    </row>
    <row r="264" spans="1:12" x14ac:dyDescent="0.2">
      <c r="G264" s="20">
        <v>44250.055555555555</v>
      </c>
      <c r="H264" s="11">
        <v>1</v>
      </c>
      <c r="K264" s="20">
        <v>44280.876388888886</v>
      </c>
      <c r="L264" s="11">
        <v>1</v>
      </c>
    </row>
    <row r="265" spans="1:12" x14ac:dyDescent="0.2">
      <c r="G265" s="20">
        <v>44249.991666666669</v>
      </c>
      <c r="H265" s="11">
        <v>1</v>
      </c>
      <c r="K265" s="20">
        <v>44280.681250000001</v>
      </c>
      <c r="L265" s="11">
        <v>1</v>
      </c>
    </row>
    <row r="266" spans="1:12" x14ac:dyDescent="0.2">
      <c r="G266" s="20">
        <v>44249.666666666664</v>
      </c>
      <c r="H266" s="11">
        <v>1</v>
      </c>
      <c r="K266" s="20">
        <v>44280.477083333331</v>
      </c>
      <c r="L266" s="11">
        <v>1</v>
      </c>
    </row>
    <row r="267" spans="1:12" x14ac:dyDescent="0.2">
      <c r="G267" s="20">
        <v>44247.878472222219</v>
      </c>
      <c r="H267" s="11">
        <v>1</v>
      </c>
      <c r="K267" s="20">
        <v>44279.874305555553</v>
      </c>
      <c r="L267" s="11">
        <v>1</v>
      </c>
    </row>
    <row r="268" spans="1:12" x14ac:dyDescent="0.2">
      <c r="G268" s="20">
        <v>44246.895833333336</v>
      </c>
      <c r="H268" s="11">
        <v>1</v>
      </c>
      <c r="K268" s="20">
        <v>44278.674305555556</v>
      </c>
      <c r="L268" s="11">
        <v>1</v>
      </c>
    </row>
    <row r="269" spans="1:12" x14ac:dyDescent="0.2">
      <c r="G269" s="20">
        <v>44246.681944444441</v>
      </c>
      <c r="H269" s="11">
        <v>1</v>
      </c>
      <c r="K269" s="20">
        <v>44276.863888888889</v>
      </c>
      <c r="L269" s="11">
        <v>1</v>
      </c>
    </row>
    <row r="270" spans="1:12" x14ac:dyDescent="0.2">
      <c r="G270" s="20">
        <v>44241.777777777781</v>
      </c>
      <c r="H270" s="11">
        <v>1</v>
      </c>
      <c r="K270" s="20">
        <v>44275.904166666667</v>
      </c>
      <c r="L270" s="11">
        <v>1</v>
      </c>
    </row>
    <row r="271" spans="1:12" x14ac:dyDescent="0.2">
      <c r="G271" s="20">
        <v>44240.4375</v>
      </c>
      <c r="H271" s="11">
        <v>1</v>
      </c>
      <c r="K271" s="20">
        <v>44274.541666666664</v>
      </c>
      <c r="L271" s="11">
        <v>1</v>
      </c>
    </row>
    <row r="272" spans="1:12" x14ac:dyDescent="0.2">
      <c r="G272" s="20">
        <v>44239.115972222222</v>
      </c>
      <c r="H272" s="11">
        <v>1</v>
      </c>
      <c r="K272" s="20">
        <v>44274.447916666664</v>
      </c>
      <c r="L272" s="11">
        <v>1</v>
      </c>
    </row>
    <row r="273" spans="7:12" x14ac:dyDescent="0.2">
      <c r="G273" s="20">
        <v>44236.239583333336</v>
      </c>
      <c r="H273" s="11">
        <v>1</v>
      </c>
      <c r="K273" s="20">
        <v>44273.833333333336</v>
      </c>
      <c r="L273" s="11">
        <v>1</v>
      </c>
    </row>
    <row r="274" spans="7:12" x14ac:dyDescent="0.2">
      <c r="G274" s="20">
        <v>44235.131944444445</v>
      </c>
      <c r="H274" s="11">
        <v>1</v>
      </c>
      <c r="K274" s="20">
        <v>44273.459027777775</v>
      </c>
      <c r="L274" s="11">
        <v>1</v>
      </c>
    </row>
    <row r="275" spans="7:12" x14ac:dyDescent="0.2">
      <c r="G275" s="20">
        <v>44234.272222222222</v>
      </c>
      <c r="H275" s="11">
        <v>1</v>
      </c>
      <c r="K275" s="20">
        <v>44273.394444444442</v>
      </c>
      <c r="L275" s="11">
        <v>1</v>
      </c>
    </row>
    <row r="276" spans="7:12" x14ac:dyDescent="0.2">
      <c r="G276" s="20">
        <v>44233.036111111112</v>
      </c>
      <c r="H276" s="11">
        <v>1</v>
      </c>
      <c r="K276" s="20">
        <v>44272.145833333336</v>
      </c>
      <c r="L276" s="11">
        <v>1</v>
      </c>
    </row>
    <row r="277" spans="7:12" x14ac:dyDescent="0.2">
      <c r="G277" s="20">
        <v>44231.731944444444</v>
      </c>
      <c r="H277" s="11">
        <v>1</v>
      </c>
      <c r="K277" s="20">
        <v>44271.261111111111</v>
      </c>
      <c r="L277" s="11">
        <v>1</v>
      </c>
    </row>
    <row r="278" spans="7:12" x14ac:dyDescent="0.2">
      <c r="G278" s="20">
        <v>44220.118750000001</v>
      </c>
      <c r="H278" s="11">
        <v>1</v>
      </c>
      <c r="K278" s="20">
        <v>44269.907638888886</v>
      </c>
      <c r="L278" s="11">
        <v>1</v>
      </c>
    </row>
    <row r="279" spans="7:12" x14ac:dyDescent="0.2">
      <c r="G279" s="20">
        <v>44219.996527777781</v>
      </c>
      <c r="H279" s="11">
        <v>1</v>
      </c>
      <c r="K279" s="20">
        <v>44269.534722222219</v>
      </c>
      <c r="L279" s="11">
        <v>1</v>
      </c>
    </row>
    <row r="280" spans="7:12" x14ac:dyDescent="0.2">
      <c r="G280" s="20">
        <v>44219.238888888889</v>
      </c>
      <c r="H280" s="11">
        <v>1</v>
      </c>
      <c r="K280" s="20">
        <v>44267.380555555559</v>
      </c>
      <c r="L280" s="11">
        <v>1</v>
      </c>
    </row>
    <row r="281" spans="7:12" x14ac:dyDescent="0.2">
      <c r="G281" s="20">
        <v>44218.166666666664</v>
      </c>
      <c r="H281" s="11">
        <v>1</v>
      </c>
      <c r="K281" s="20">
        <v>44266.930555555555</v>
      </c>
      <c r="L281" s="11">
        <v>1</v>
      </c>
    </row>
    <row r="282" spans="7:12" x14ac:dyDescent="0.2">
      <c r="G282" s="20">
        <v>44217.598611111112</v>
      </c>
      <c r="H282" s="11">
        <v>1</v>
      </c>
      <c r="K282" s="20">
        <v>44265.458333333336</v>
      </c>
      <c r="L282" s="11">
        <v>1</v>
      </c>
    </row>
    <row r="283" spans="7:12" x14ac:dyDescent="0.2">
      <c r="G283" s="20">
        <v>44217.382638888892</v>
      </c>
      <c r="H283" s="11">
        <v>1</v>
      </c>
      <c r="K283" s="20">
        <v>44264.822916666664</v>
      </c>
      <c r="L283" s="11">
        <v>1</v>
      </c>
    </row>
    <row r="284" spans="7:12" x14ac:dyDescent="0.2">
      <c r="G284" s="20">
        <v>44216.049305555556</v>
      </c>
      <c r="H284" s="11">
        <v>1</v>
      </c>
      <c r="K284" s="20">
        <v>44264.401388888888</v>
      </c>
      <c r="L284" s="11">
        <v>1</v>
      </c>
    </row>
    <row r="285" spans="7:12" x14ac:dyDescent="0.2">
      <c r="G285" s="20">
        <v>44215.75</v>
      </c>
      <c r="H285" s="11">
        <v>1</v>
      </c>
      <c r="K285" s="20">
        <v>44262.623611111114</v>
      </c>
      <c r="L285" s="11">
        <v>1</v>
      </c>
    </row>
    <row r="286" spans="7:12" x14ac:dyDescent="0.2">
      <c r="G286" s="20">
        <v>44215.309027777781</v>
      </c>
      <c r="H286" s="11">
        <v>1</v>
      </c>
      <c r="K286" s="20">
        <v>44261.594444444447</v>
      </c>
      <c r="L286" s="11">
        <v>1</v>
      </c>
    </row>
    <row r="287" spans="7:12" x14ac:dyDescent="0.2">
      <c r="G287" s="20">
        <v>44213.215277777781</v>
      </c>
      <c r="H287" s="11">
        <v>1</v>
      </c>
      <c r="K287" s="20">
        <v>44260.565972222219</v>
      </c>
      <c r="L287" s="11">
        <v>1</v>
      </c>
    </row>
    <row r="288" spans="7:12" x14ac:dyDescent="0.2">
      <c r="G288" s="20">
        <v>44212.854166666664</v>
      </c>
      <c r="H288" s="11">
        <v>1</v>
      </c>
      <c r="K288" s="20">
        <v>44259.593055555553</v>
      </c>
      <c r="L288" s="11">
        <v>1</v>
      </c>
    </row>
    <row r="289" spans="7:12" x14ac:dyDescent="0.2">
      <c r="G289" s="20">
        <v>44210.313888888886</v>
      </c>
      <c r="H289" s="11">
        <v>1</v>
      </c>
      <c r="K289" s="20">
        <v>44252.254861111112</v>
      </c>
      <c r="L289" s="11">
        <v>1</v>
      </c>
    </row>
    <row r="290" spans="7:12" x14ac:dyDescent="0.2">
      <c r="G290" s="20">
        <v>44208.26666666667</v>
      </c>
      <c r="H290" s="11">
        <v>1</v>
      </c>
      <c r="K290" s="20">
        <v>44251.793055555558</v>
      </c>
      <c r="L290" s="11">
        <v>1</v>
      </c>
    </row>
    <row r="291" spans="7:12" x14ac:dyDescent="0.2">
      <c r="G291" s="20">
        <v>44206.329861111109</v>
      </c>
      <c r="H291" s="11">
        <v>1</v>
      </c>
      <c r="K291" s="20">
        <v>44250.680555555555</v>
      </c>
      <c r="L291" s="11">
        <v>1</v>
      </c>
    </row>
    <row r="292" spans="7:12" x14ac:dyDescent="0.2">
      <c r="G292" s="20">
        <v>44205.058333333334</v>
      </c>
      <c r="H292" s="11">
        <v>1</v>
      </c>
      <c r="K292" s="20">
        <v>44248.328472222223</v>
      </c>
      <c r="L292" s="11">
        <v>1</v>
      </c>
    </row>
    <row r="293" spans="7:12" x14ac:dyDescent="0.2">
      <c r="G293" s="20">
        <v>44204.292361111111</v>
      </c>
      <c r="H293" s="11">
        <v>1</v>
      </c>
      <c r="K293" s="20">
        <v>44245.272222222222</v>
      </c>
      <c r="L293" s="11">
        <v>1</v>
      </c>
    </row>
    <row r="294" spans="7:12" x14ac:dyDescent="0.2">
      <c r="G294" s="20">
        <v>44200.884027777778</v>
      </c>
      <c r="H294" s="11">
        <v>1</v>
      </c>
      <c r="K294" s="20">
        <v>44240.252083333333</v>
      </c>
      <c r="L294" s="11">
        <v>1</v>
      </c>
    </row>
    <row r="295" spans="7:12" x14ac:dyDescent="0.2">
      <c r="G295" s="20">
        <v>44197.595138888886</v>
      </c>
      <c r="H295" s="11">
        <v>1</v>
      </c>
      <c r="K295" s="20">
        <v>44238.832638888889</v>
      </c>
      <c r="L295" s="11">
        <v>1</v>
      </c>
    </row>
    <row r="296" spans="7:12" x14ac:dyDescent="0.2">
      <c r="G296" s="20">
        <v>44197.260416666664</v>
      </c>
      <c r="H296" s="11">
        <v>1</v>
      </c>
      <c r="K296" s="20">
        <v>44238.826388888891</v>
      </c>
      <c r="L296" s="11">
        <v>1</v>
      </c>
    </row>
    <row r="297" spans="7:12" x14ac:dyDescent="0.2">
      <c r="G297" s="20">
        <v>44197.229166666664</v>
      </c>
      <c r="H297" s="11">
        <v>1</v>
      </c>
      <c r="K297" s="20">
        <v>44238.791666666664</v>
      </c>
      <c r="L297" s="11">
        <v>1</v>
      </c>
    </row>
    <row r="298" spans="7:12" x14ac:dyDescent="0.2">
      <c r="G298" s="21">
        <v>44197.055555555555</v>
      </c>
      <c r="H298" s="11">
        <v>1</v>
      </c>
      <c r="K298" s="20">
        <v>44237.222222222219</v>
      </c>
      <c r="L298" s="11">
        <v>1</v>
      </c>
    </row>
    <row r="299" spans="7:12" x14ac:dyDescent="0.2">
      <c r="G299" s="22" t="s">
        <v>1543</v>
      </c>
      <c r="H299" s="12">
        <v>296</v>
      </c>
      <c r="K299" s="20">
        <v>44236.697916666664</v>
      </c>
      <c r="L299" s="11">
        <v>1</v>
      </c>
    </row>
    <row r="300" spans="7:12" x14ac:dyDescent="0.2">
      <c r="K300" s="20">
        <v>44234.958333333336</v>
      </c>
      <c r="L300" s="11">
        <v>1</v>
      </c>
    </row>
    <row r="301" spans="7:12" x14ac:dyDescent="0.2">
      <c r="K301" s="20">
        <v>44232.436111111114</v>
      </c>
      <c r="L301" s="11">
        <v>1</v>
      </c>
    </row>
    <row r="302" spans="7:12" x14ac:dyDescent="0.2">
      <c r="K302" s="20">
        <v>44232.242361111108</v>
      </c>
      <c r="L302" s="11">
        <v>1</v>
      </c>
    </row>
    <row r="303" spans="7:12" x14ac:dyDescent="0.2">
      <c r="K303" s="20">
        <v>44229.490972222222</v>
      </c>
      <c r="L303" s="11">
        <v>1</v>
      </c>
    </row>
    <row r="304" spans="7:12" x14ac:dyDescent="0.2">
      <c r="K304" s="20">
        <v>44228.695138888892</v>
      </c>
      <c r="L304" s="11">
        <v>1</v>
      </c>
    </row>
    <row r="305" spans="11:12" x14ac:dyDescent="0.2">
      <c r="K305" s="20">
        <v>44226.865277777775</v>
      </c>
      <c r="L305" s="11">
        <v>1</v>
      </c>
    </row>
    <row r="306" spans="11:12" x14ac:dyDescent="0.2">
      <c r="K306" s="20">
        <v>44226.25</v>
      </c>
      <c r="L306" s="11">
        <v>1</v>
      </c>
    </row>
    <row r="307" spans="11:12" x14ac:dyDescent="0.2">
      <c r="K307" s="20">
        <v>44226.230555555558</v>
      </c>
      <c r="L307" s="11">
        <v>1</v>
      </c>
    </row>
    <row r="308" spans="11:12" x14ac:dyDescent="0.2">
      <c r="K308" s="20">
        <v>44225.762499999997</v>
      </c>
      <c r="L308" s="11">
        <v>1</v>
      </c>
    </row>
    <row r="309" spans="11:12" x14ac:dyDescent="0.2">
      <c r="K309" s="20">
        <v>44225.525694444441</v>
      </c>
      <c r="L309" s="11">
        <v>1</v>
      </c>
    </row>
    <row r="310" spans="11:12" x14ac:dyDescent="0.2">
      <c r="K310" s="20">
        <v>44224.488194444442</v>
      </c>
      <c r="L310" s="11">
        <v>1</v>
      </c>
    </row>
    <row r="311" spans="11:12" x14ac:dyDescent="0.2">
      <c r="K311" s="20">
        <v>44223.844444444447</v>
      </c>
      <c r="L311" s="11">
        <v>2</v>
      </c>
    </row>
    <row r="312" spans="11:12" x14ac:dyDescent="0.2">
      <c r="K312" s="20">
        <v>44221.775000000001</v>
      </c>
      <c r="L312" s="11">
        <v>1</v>
      </c>
    </row>
    <row r="313" spans="11:12" x14ac:dyDescent="0.2">
      <c r="K313" s="20">
        <v>44221.413194444445</v>
      </c>
      <c r="L313" s="11">
        <v>1</v>
      </c>
    </row>
    <row r="314" spans="11:12" x14ac:dyDescent="0.2">
      <c r="K314" s="20">
        <v>44218.927083333336</v>
      </c>
      <c r="L314" s="11">
        <v>1</v>
      </c>
    </row>
    <row r="315" spans="11:12" x14ac:dyDescent="0.2">
      <c r="K315" s="20">
        <v>44218.192361111112</v>
      </c>
      <c r="L315" s="11">
        <v>1</v>
      </c>
    </row>
    <row r="316" spans="11:12" x14ac:dyDescent="0.2">
      <c r="K316" s="20">
        <v>44216.298611111109</v>
      </c>
      <c r="L316" s="11">
        <v>1</v>
      </c>
    </row>
    <row r="317" spans="11:12" x14ac:dyDescent="0.2">
      <c r="K317" s="20">
        <v>44215.958333333336</v>
      </c>
      <c r="L317" s="11">
        <v>1</v>
      </c>
    </row>
    <row r="318" spans="11:12" x14ac:dyDescent="0.2">
      <c r="K318" s="20">
        <v>44215.804861111108</v>
      </c>
      <c r="L318" s="11">
        <v>1</v>
      </c>
    </row>
    <row r="319" spans="11:12" x14ac:dyDescent="0.2">
      <c r="K319" s="20">
        <v>44214.791666666664</v>
      </c>
      <c r="L319" s="11">
        <v>1</v>
      </c>
    </row>
    <row r="320" spans="11:12" x14ac:dyDescent="0.2">
      <c r="K320" s="20">
        <v>44214.5625</v>
      </c>
      <c r="L320" s="11">
        <v>1</v>
      </c>
    </row>
    <row r="321" spans="11:12" x14ac:dyDescent="0.2">
      <c r="K321" s="20">
        <v>44213.261805555558</v>
      </c>
      <c r="L321" s="11">
        <v>1</v>
      </c>
    </row>
    <row r="322" spans="11:12" x14ac:dyDescent="0.2">
      <c r="K322" s="20">
        <v>44212.629861111112</v>
      </c>
      <c r="L322" s="11">
        <v>1</v>
      </c>
    </row>
    <row r="323" spans="11:12" x14ac:dyDescent="0.2">
      <c r="K323" s="20">
        <v>44210.642361111109</v>
      </c>
      <c r="L323" s="11">
        <v>1</v>
      </c>
    </row>
    <row r="324" spans="11:12" x14ac:dyDescent="0.2">
      <c r="K324" s="20">
        <v>44208.833333333336</v>
      </c>
      <c r="L324" s="11">
        <v>1</v>
      </c>
    </row>
    <row r="325" spans="11:12" x14ac:dyDescent="0.2">
      <c r="K325" s="20">
        <v>44204.629166666666</v>
      </c>
      <c r="L325" s="11">
        <v>1</v>
      </c>
    </row>
    <row r="326" spans="11:12" x14ac:dyDescent="0.2">
      <c r="K326" s="20">
        <v>44202.686805555553</v>
      </c>
      <c r="L326" s="11">
        <v>1</v>
      </c>
    </row>
    <row r="327" spans="11:12" x14ac:dyDescent="0.2">
      <c r="K327" s="20">
        <v>44201.540972222225</v>
      </c>
      <c r="L327" s="11">
        <v>1</v>
      </c>
    </row>
    <row r="328" spans="11:12" x14ac:dyDescent="0.2">
      <c r="K328" s="20">
        <v>44198.559027777781</v>
      </c>
      <c r="L328" s="11">
        <v>1</v>
      </c>
    </row>
    <row r="329" spans="11:12" x14ac:dyDescent="0.2">
      <c r="K329" s="20">
        <v>44198.440972222219</v>
      </c>
      <c r="L329" s="11">
        <v>1</v>
      </c>
    </row>
    <row r="330" spans="11:12" x14ac:dyDescent="0.2">
      <c r="K330" s="21">
        <v>44196.96875</v>
      </c>
      <c r="L330" s="11">
        <v>1</v>
      </c>
    </row>
    <row r="331" spans="11:12" x14ac:dyDescent="0.2">
      <c r="K331" s="22" t="s">
        <v>1543</v>
      </c>
      <c r="L331" s="12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A2DE6-1A3D-3D42-8DF7-BF1ACF438A16}">
  <dimension ref="A1:M7"/>
  <sheetViews>
    <sheetView topLeftCell="B1" workbookViewId="0">
      <selection activeCell="F25" sqref="F25"/>
    </sheetView>
  </sheetViews>
  <sheetFormatPr baseColWidth="10" defaultRowHeight="16" x14ac:dyDescent="0.2"/>
  <cols>
    <col min="1" max="1" width="17.1640625" bestFit="1" customWidth="1"/>
    <col min="2" max="2" width="20.5" bestFit="1" customWidth="1"/>
    <col min="3" max="3" width="20.83203125" bestFit="1" customWidth="1"/>
    <col min="4" max="4" width="17" bestFit="1" customWidth="1"/>
    <col min="5" max="5" width="40.1640625" bestFit="1" customWidth="1"/>
    <col min="6" max="6" width="16.33203125" bestFit="1" customWidth="1"/>
    <col min="7" max="7" width="21.33203125" bestFit="1" customWidth="1"/>
    <col min="8" max="8" width="11.33203125" bestFit="1" customWidth="1"/>
    <col min="9" max="9" width="8.83203125" bestFit="1" customWidth="1"/>
    <col min="10" max="10" width="6.1640625" bestFit="1" customWidth="1"/>
    <col min="11" max="11" width="11.83203125" bestFit="1" customWidth="1"/>
    <col min="12" max="12" width="13.6640625" bestFit="1" customWidth="1"/>
    <col min="13" max="13" width="21.5" bestFit="1" customWidth="1"/>
  </cols>
  <sheetData>
    <row r="1" spans="1:13" x14ac:dyDescent="0.2">
      <c r="A1" t="s">
        <v>1518</v>
      </c>
      <c r="B1" t="s">
        <v>443</v>
      </c>
      <c r="C1" t="s">
        <v>1519</v>
      </c>
      <c r="D1" t="s">
        <v>1520</v>
      </c>
      <c r="E1" t="s">
        <v>1521</v>
      </c>
      <c r="F1" t="s">
        <v>1522</v>
      </c>
      <c r="G1" t="s">
        <v>1523</v>
      </c>
      <c r="H1" t="s">
        <v>1524</v>
      </c>
      <c r="I1" t="s">
        <v>1525</v>
      </c>
      <c r="J1" t="s">
        <v>1526</v>
      </c>
      <c r="K1" t="s">
        <v>1527</v>
      </c>
      <c r="L1" t="s">
        <v>1528</v>
      </c>
      <c r="M1" t="s">
        <v>1529</v>
      </c>
    </row>
    <row r="2" spans="1:13" x14ac:dyDescent="0.2">
      <c r="A2" s="3">
        <v>44589.80972222222</v>
      </c>
      <c r="B2" s="2" t="s">
        <v>3377</v>
      </c>
      <c r="C2">
        <v>61</v>
      </c>
      <c r="D2" s="2" t="s">
        <v>17</v>
      </c>
      <c r="E2" s="2" t="s">
        <v>1530</v>
      </c>
      <c r="F2" s="2" t="s">
        <v>1533</v>
      </c>
      <c r="G2" s="2" t="s">
        <v>3378</v>
      </c>
      <c r="H2" s="2" t="s">
        <v>1531</v>
      </c>
      <c r="I2" s="2" t="s">
        <v>1532</v>
      </c>
      <c r="J2">
        <v>72205</v>
      </c>
      <c r="K2">
        <v>34.746434000000001</v>
      </c>
      <c r="L2">
        <v>-92.341380000000001</v>
      </c>
      <c r="M2" s="2" t="s">
        <v>3379</v>
      </c>
    </row>
    <row r="3" spans="1:13" x14ac:dyDescent="0.2">
      <c r="A3" s="3">
        <v>44582.990277777775</v>
      </c>
      <c r="B3" s="2" t="s">
        <v>1549</v>
      </c>
      <c r="C3">
        <v>53</v>
      </c>
      <c r="D3" s="2" t="s">
        <v>17</v>
      </c>
      <c r="E3" s="2" t="s">
        <v>1530</v>
      </c>
      <c r="F3" s="2" t="s">
        <v>1533</v>
      </c>
      <c r="G3" s="2" t="s">
        <v>1550</v>
      </c>
      <c r="H3" s="2" t="s">
        <v>1531</v>
      </c>
      <c r="I3" s="2" t="s">
        <v>1532</v>
      </c>
      <c r="J3">
        <v>72204</v>
      </c>
      <c r="K3">
        <v>34.725434999999997</v>
      </c>
      <c r="L3">
        <v>-92.311564000000004</v>
      </c>
      <c r="M3" s="2" t="s">
        <v>1551</v>
      </c>
    </row>
    <row r="4" spans="1:13" x14ac:dyDescent="0.2">
      <c r="A4" s="3">
        <v>44582.990277777775</v>
      </c>
      <c r="B4" s="2" t="s">
        <v>1549</v>
      </c>
      <c r="C4">
        <v>53</v>
      </c>
      <c r="D4" s="2" t="s">
        <v>17</v>
      </c>
      <c r="E4" s="2" t="s">
        <v>1530</v>
      </c>
      <c r="F4" s="2" t="s">
        <v>1533</v>
      </c>
      <c r="G4" s="2" t="s">
        <v>1550</v>
      </c>
      <c r="H4" s="2" t="s">
        <v>1531</v>
      </c>
      <c r="I4" s="2" t="s">
        <v>1532</v>
      </c>
      <c r="J4">
        <v>72204</v>
      </c>
      <c r="K4">
        <v>34.725434999999997</v>
      </c>
      <c r="L4">
        <v>-92.311564000000004</v>
      </c>
      <c r="M4" s="2" t="s">
        <v>1551</v>
      </c>
    </row>
    <row r="5" spans="1:13" x14ac:dyDescent="0.2">
      <c r="A5" s="3">
        <v>44575.365972222222</v>
      </c>
      <c r="B5" s="2" t="s">
        <v>1535</v>
      </c>
      <c r="C5">
        <v>92</v>
      </c>
      <c r="D5" s="2" t="s">
        <v>17</v>
      </c>
      <c r="E5" s="2" t="s">
        <v>1530</v>
      </c>
      <c r="F5" s="2" t="s">
        <v>1448</v>
      </c>
      <c r="G5" s="2" t="s">
        <v>1536</v>
      </c>
      <c r="H5" s="2" t="s">
        <v>1531</v>
      </c>
      <c r="I5" s="2" t="s">
        <v>1532</v>
      </c>
      <c r="J5">
        <v>72210</v>
      </c>
      <c r="K5">
        <v>34.672854999999998</v>
      </c>
      <c r="L5">
        <v>-92.428562999999997</v>
      </c>
      <c r="M5" s="2" t="s">
        <v>1537</v>
      </c>
    </row>
    <row r="6" spans="1:13" x14ac:dyDescent="0.2">
      <c r="A6" s="3">
        <v>44569.924305555556</v>
      </c>
      <c r="B6" s="2" t="s">
        <v>1538</v>
      </c>
      <c r="C6">
        <v>60</v>
      </c>
      <c r="D6" s="2" t="s">
        <v>17</v>
      </c>
      <c r="E6" s="2" t="s">
        <v>1530</v>
      </c>
      <c r="F6" s="2" t="s">
        <v>1448</v>
      </c>
      <c r="G6" s="2" t="s">
        <v>1539</v>
      </c>
      <c r="H6" s="2" t="s">
        <v>1531</v>
      </c>
      <c r="I6" s="2" t="s">
        <v>1532</v>
      </c>
      <c r="J6">
        <v>72205</v>
      </c>
      <c r="K6">
        <v>34.749004999999997</v>
      </c>
      <c r="L6">
        <v>-92.320097000000004</v>
      </c>
      <c r="M6" s="2" t="s">
        <v>1540</v>
      </c>
    </row>
    <row r="7" spans="1:13" x14ac:dyDescent="0.2">
      <c r="A7" s="3">
        <v>44564.689583333333</v>
      </c>
      <c r="B7" s="2" t="s">
        <v>1541</v>
      </c>
      <c r="C7">
        <v>52</v>
      </c>
      <c r="D7" s="2" t="s">
        <v>17</v>
      </c>
      <c r="E7" s="2" t="s">
        <v>1530</v>
      </c>
      <c r="F7" s="2" t="s">
        <v>1533</v>
      </c>
      <c r="G7" s="2" t="s">
        <v>1542</v>
      </c>
      <c r="H7" s="2" t="s">
        <v>1531</v>
      </c>
      <c r="I7" s="2" t="s">
        <v>1532</v>
      </c>
      <c r="J7">
        <v>72202</v>
      </c>
      <c r="K7">
        <v>34.742747000000001</v>
      </c>
      <c r="L7">
        <v>-92.292789999999997</v>
      </c>
      <c r="M7" s="2" t="s">
        <v>1534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A6A95-2A24-AC45-B6E5-DD4250E421BA}">
  <dimension ref="A1:R33"/>
  <sheetViews>
    <sheetView topLeftCell="A22" workbookViewId="0">
      <selection activeCell="E37" sqref="E37"/>
    </sheetView>
  </sheetViews>
  <sheetFormatPr baseColWidth="10" defaultRowHeight="16" x14ac:dyDescent="0.2"/>
  <cols>
    <col min="1" max="2" width="12.1640625" bestFit="1" customWidth="1"/>
    <col min="3" max="3" width="9.1640625" bestFit="1" customWidth="1"/>
    <col min="4" max="4" width="16.6640625" bestFit="1" customWidth="1"/>
    <col min="5" max="5" width="12.5" bestFit="1" customWidth="1"/>
    <col min="6" max="6" width="24.5" bestFit="1" customWidth="1"/>
    <col min="7" max="7" width="13" bestFit="1" customWidth="1"/>
    <col min="8" max="8" width="15.83203125" bestFit="1" customWidth="1"/>
    <col min="9" max="9" width="10.5" bestFit="1" customWidth="1"/>
    <col min="10" max="10" width="7.1640625" bestFit="1" customWidth="1"/>
    <col min="11" max="11" width="12" bestFit="1" customWidth="1"/>
    <col min="12" max="12" width="34.6640625" bestFit="1" customWidth="1"/>
    <col min="13" max="13" width="10.33203125" bestFit="1" customWidth="1"/>
    <col min="14" max="14" width="11.6640625" bestFit="1" customWidth="1"/>
    <col min="15" max="15" width="16.83203125" bestFit="1" customWidth="1"/>
    <col min="16" max="16" width="18.5" bestFit="1" customWidth="1"/>
    <col min="17" max="17" width="12.5" bestFit="1" customWidth="1"/>
    <col min="18" max="18" width="16.1640625" bestFit="1" customWidth="1"/>
  </cols>
  <sheetData>
    <row r="1" spans="1:18" x14ac:dyDescent="0.2">
      <c r="A1" t="s">
        <v>929</v>
      </c>
      <c r="B1" t="s">
        <v>930</v>
      </c>
      <c r="C1" t="s">
        <v>1430</v>
      </c>
      <c r="D1" t="s">
        <v>1431</v>
      </c>
      <c r="E1" t="s">
        <v>1432</v>
      </c>
      <c r="F1" t="s">
        <v>1433</v>
      </c>
      <c r="G1" t="s">
        <v>1434</v>
      </c>
      <c r="H1" t="s">
        <v>1435</v>
      </c>
      <c r="I1" t="s">
        <v>1436</v>
      </c>
      <c r="J1" t="s">
        <v>1437</v>
      </c>
      <c r="K1" t="s">
        <v>1438</v>
      </c>
      <c r="L1" t="s">
        <v>1439</v>
      </c>
      <c r="M1" t="s">
        <v>1440</v>
      </c>
      <c r="N1" t="s">
        <v>1441</v>
      </c>
      <c r="O1" t="s">
        <v>1442</v>
      </c>
      <c r="P1" t="s">
        <v>10</v>
      </c>
      <c r="Q1" t="s">
        <v>1443</v>
      </c>
      <c r="R1" t="s">
        <v>1444</v>
      </c>
    </row>
    <row r="2" spans="1:18" x14ac:dyDescent="0.2">
      <c r="A2">
        <v>1429518.75710095</v>
      </c>
      <c r="B2">
        <v>620827.75412711699</v>
      </c>
      <c r="C2">
        <v>211</v>
      </c>
      <c r="D2" s="3">
        <v>44586.404432870368</v>
      </c>
      <c r="E2" s="2" t="s">
        <v>1445</v>
      </c>
      <c r="F2" s="2" t="s">
        <v>1564</v>
      </c>
      <c r="G2" s="2" t="s">
        <v>457</v>
      </c>
      <c r="H2" s="2" t="s">
        <v>1447</v>
      </c>
      <c r="I2" s="2" t="s">
        <v>1448</v>
      </c>
      <c r="J2">
        <v>414</v>
      </c>
      <c r="K2" s="2" t="s">
        <v>1552</v>
      </c>
      <c r="L2" s="2" t="s">
        <v>1565</v>
      </c>
      <c r="M2">
        <v>39.370600000000003</v>
      </c>
      <c r="N2">
        <v>-76.585499999999996</v>
      </c>
      <c r="O2" s="2" t="s">
        <v>1566</v>
      </c>
      <c r="P2" s="2" t="s">
        <v>1452</v>
      </c>
      <c r="Q2" s="2" t="s">
        <v>23</v>
      </c>
      <c r="R2">
        <v>1</v>
      </c>
    </row>
    <row r="3" spans="1:18" x14ac:dyDescent="0.2">
      <c r="A3">
        <v>1402209.6344667301</v>
      </c>
      <c r="B3">
        <v>604218.07238141401</v>
      </c>
      <c r="C3">
        <v>212</v>
      </c>
      <c r="D3" s="3">
        <v>44586.044444444444</v>
      </c>
      <c r="E3" s="2" t="s">
        <v>1567</v>
      </c>
      <c r="F3" s="2" t="s">
        <v>1568</v>
      </c>
      <c r="G3" s="2" t="s">
        <v>457</v>
      </c>
      <c r="H3" s="2" t="s">
        <v>1455</v>
      </c>
      <c r="I3" s="2" t="s">
        <v>1569</v>
      </c>
      <c r="J3">
        <v>623</v>
      </c>
      <c r="K3" s="2" t="s">
        <v>354</v>
      </c>
      <c r="L3" s="2" t="s">
        <v>1570</v>
      </c>
      <c r="M3">
        <v>39.325299999999999</v>
      </c>
      <c r="N3">
        <v>-76.682299999999998</v>
      </c>
      <c r="O3" s="2" t="s">
        <v>1571</v>
      </c>
      <c r="P3" s="2" t="s">
        <v>1478</v>
      </c>
      <c r="Q3" s="2" t="s">
        <v>23</v>
      </c>
      <c r="R3">
        <v>1</v>
      </c>
    </row>
    <row r="4" spans="1:18" x14ac:dyDescent="0.2">
      <c r="A4">
        <v>1427451.3733052099</v>
      </c>
      <c r="B4">
        <v>589894.43126894406</v>
      </c>
      <c r="C4">
        <v>313</v>
      </c>
      <c r="D4" s="3">
        <v>44585.787523148145</v>
      </c>
      <c r="E4" s="2" t="s">
        <v>1445</v>
      </c>
      <c r="F4" s="2" t="s">
        <v>1572</v>
      </c>
      <c r="G4" s="2" t="s">
        <v>457</v>
      </c>
      <c r="H4" s="2" t="s">
        <v>1447</v>
      </c>
      <c r="I4" s="2" t="s">
        <v>1448</v>
      </c>
      <c r="J4">
        <v>213</v>
      </c>
      <c r="K4" s="2" t="s">
        <v>1483</v>
      </c>
      <c r="L4" s="2" t="s">
        <v>1573</v>
      </c>
      <c r="M4">
        <v>39.285699999999999</v>
      </c>
      <c r="N4">
        <v>-76.593299999999999</v>
      </c>
      <c r="O4" s="2" t="s">
        <v>1574</v>
      </c>
      <c r="P4" s="2" t="s">
        <v>1452</v>
      </c>
      <c r="Q4" s="2" t="s">
        <v>23</v>
      </c>
      <c r="R4">
        <v>1</v>
      </c>
    </row>
    <row r="5" spans="1:18" x14ac:dyDescent="0.2">
      <c r="A5">
        <v>1412181.42052679</v>
      </c>
      <c r="B5">
        <v>600648.73800509598</v>
      </c>
      <c r="C5">
        <v>311</v>
      </c>
      <c r="D5" s="3">
        <v>44585.727164351854</v>
      </c>
      <c r="E5" s="2" t="s">
        <v>1445</v>
      </c>
      <c r="F5" s="2" t="s">
        <v>1575</v>
      </c>
      <c r="G5" s="2" t="s">
        <v>457</v>
      </c>
      <c r="H5" s="2" t="s">
        <v>1447</v>
      </c>
      <c r="I5" s="2" t="s">
        <v>1448</v>
      </c>
      <c r="J5">
        <v>732</v>
      </c>
      <c r="K5" s="2" t="s">
        <v>1449</v>
      </c>
      <c r="L5" s="2" t="s">
        <v>1576</v>
      </c>
      <c r="M5">
        <v>39.315399999999997</v>
      </c>
      <c r="N5">
        <v>-76.647099999999995</v>
      </c>
      <c r="O5" s="2" t="s">
        <v>1577</v>
      </c>
      <c r="P5" s="2" t="s">
        <v>1452</v>
      </c>
      <c r="Q5" s="2" t="s">
        <v>1453</v>
      </c>
      <c r="R5">
        <v>1</v>
      </c>
    </row>
    <row r="6" spans="1:18" x14ac:dyDescent="0.2">
      <c r="A6">
        <v>1440559.2832637101</v>
      </c>
      <c r="B6">
        <v>612211.21846502996</v>
      </c>
      <c r="C6">
        <v>307</v>
      </c>
      <c r="D6" s="3">
        <v>44584.886990740742</v>
      </c>
      <c r="E6" s="2" t="s">
        <v>1445</v>
      </c>
      <c r="F6" s="2" t="s">
        <v>1578</v>
      </c>
      <c r="G6" s="2" t="s">
        <v>457</v>
      </c>
      <c r="H6" s="2" t="s">
        <v>1447</v>
      </c>
      <c r="I6" s="2" t="s">
        <v>1448</v>
      </c>
      <c r="J6">
        <v>425</v>
      </c>
      <c r="K6" s="2" t="s">
        <v>1552</v>
      </c>
      <c r="L6" s="2" t="s">
        <v>1579</v>
      </c>
      <c r="M6">
        <v>39.346800000000002</v>
      </c>
      <c r="N6">
        <v>-76.546599999999998</v>
      </c>
      <c r="O6" s="2" t="s">
        <v>1580</v>
      </c>
      <c r="P6" s="2" t="s">
        <v>1452</v>
      </c>
      <c r="Q6" s="2" t="s">
        <v>23</v>
      </c>
      <c r="R6">
        <v>1</v>
      </c>
    </row>
    <row r="7" spans="1:18" x14ac:dyDescent="0.2">
      <c r="A7">
        <v>1415453.8300041901</v>
      </c>
      <c r="B7">
        <v>581794.197705923</v>
      </c>
      <c r="C7">
        <v>461</v>
      </c>
      <c r="D7" s="3">
        <v>44583.672395833331</v>
      </c>
      <c r="E7" s="2" t="s">
        <v>1445</v>
      </c>
      <c r="F7" s="2" t="s">
        <v>1581</v>
      </c>
      <c r="G7" s="2" t="s">
        <v>457</v>
      </c>
      <c r="H7" s="2" t="s">
        <v>1447</v>
      </c>
      <c r="I7" s="2" t="s">
        <v>1448</v>
      </c>
      <c r="J7">
        <v>921</v>
      </c>
      <c r="K7" s="2" t="s">
        <v>1472</v>
      </c>
      <c r="L7" s="2" t="s">
        <v>1582</v>
      </c>
      <c r="M7">
        <v>39.263599999999997</v>
      </c>
      <c r="N7">
        <v>-76.635800000000003</v>
      </c>
      <c r="O7" s="2" t="s">
        <v>1583</v>
      </c>
      <c r="P7" s="2" t="s">
        <v>1452</v>
      </c>
      <c r="Q7" s="2" t="s">
        <v>23</v>
      </c>
      <c r="R7">
        <v>1</v>
      </c>
    </row>
    <row r="8" spans="1:18" x14ac:dyDescent="0.2">
      <c r="A8">
        <v>1403827.1599137599</v>
      </c>
      <c r="B8">
        <v>602803.22177721898</v>
      </c>
      <c r="C8">
        <v>460</v>
      </c>
      <c r="D8" s="3">
        <v>44583.417407407411</v>
      </c>
      <c r="E8" s="2" t="s">
        <v>1445</v>
      </c>
      <c r="F8" s="2" t="s">
        <v>1584</v>
      </c>
      <c r="G8" s="2" t="s">
        <v>457</v>
      </c>
      <c r="H8" s="2" t="s">
        <v>1447</v>
      </c>
      <c r="I8" s="2" t="s">
        <v>1448</v>
      </c>
      <c r="J8">
        <v>623</v>
      </c>
      <c r="K8" s="2" t="s">
        <v>354</v>
      </c>
      <c r="L8" s="2" t="s">
        <v>1585</v>
      </c>
      <c r="M8">
        <v>39.321399999999997</v>
      </c>
      <c r="N8">
        <v>-76.676599999999993</v>
      </c>
      <c r="O8" s="2" t="s">
        <v>1586</v>
      </c>
      <c r="P8" s="2" t="s">
        <v>1452</v>
      </c>
      <c r="Q8" s="2" t="s">
        <v>23</v>
      </c>
      <c r="R8">
        <v>1</v>
      </c>
    </row>
    <row r="9" spans="1:18" x14ac:dyDescent="0.2">
      <c r="A9">
        <v>1404774.52347589</v>
      </c>
      <c r="B9">
        <v>583137.88115022401</v>
      </c>
      <c r="C9">
        <v>462</v>
      </c>
      <c r="D9" s="3">
        <v>44583.392361111109</v>
      </c>
      <c r="E9" s="2" t="s">
        <v>1445</v>
      </c>
      <c r="F9" s="2" t="s">
        <v>1587</v>
      </c>
      <c r="G9" s="2" t="s">
        <v>457</v>
      </c>
      <c r="H9" s="2" t="s">
        <v>1447</v>
      </c>
      <c r="I9" s="2" t="s">
        <v>1448</v>
      </c>
      <c r="J9">
        <v>832</v>
      </c>
      <c r="K9" s="2" t="s">
        <v>60</v>
      </c>
      <c r="L9" s="2" t="s">
        <v>1588</v>
      </c>
      <c r="M9">
        <v>39.267400000000002</v>
      </c>
      <c r="N9">
        <v>-76.673500000000004</v>
      </c>
      <c r="O9" s="2" t="s">
        <v>1589</v>
      </c>
      <c r="P9" s="2" t="s">
        <v>1452</v>
      </c>
      <c r="Q9" s="2" t="s">
        <v>23</v>
      </c>
      <c r="R9">
        <v>1</v>
      </c>
    </row>
    <row r="10" spans="1:18" x14ac:dyDescent="0.2">
      <c r="A10">
        <v>1402640.47005468</v>
      </c>
      <c r="B10">
        <v>602361.95916798303</v>
      </c>
      <c r="C10">
        <v>525</v>
      </c>
      <c r="D10" s="3">
        <v>44583.381643518522</v>
      </c>
      <c r="E10" s="2" t="s">
        <v>1445</v>
      </c>
      <c r="F10" s="2" t="s">
        <v>1553</v>
      </c>
      <c r="G10" s="2" t="s">
        <v>457</v>
      </c>
      <c r="H10" s="2" t="s">
        <v>1447</v>
      </c>
      <c r="I10" s="2" t="s">
        <v>1448</v>
      </c>
      <c r="J10">
        <v>624</v>
      </c>
      <c r="K10" s="2" t="s">
        <v>354</v>
      </c>
      <c r="L10" s="2" t="s">
        <v>1554</v>
      </c>
      <c r="M10">
        <v>39.3202</v>
      </c>
      <c r="N10">
        <v>-76.680800000000005</v>
      </c>
      <c r="O10" s="2" t="s">
        <v>1555</v>
      </c>
      <c r="P10" s="2" t="s">
        <v>1486</v>
      </c>
      <c r="Q10" s="2" t="s">
        <v>23</v>
      </c>
      <c r="R10">
        <v>1</v>
      </c>
    </row>
    <row r="11" spans="1:18" x14ac:dyDescent="0.2">
      <c r="A11">
        <v>1434689.3426513399</v>
      </c>
      <c r="B11">
        <v>609560.18454340205</v>
      </c>
      <c r="C11">
        <v>459</v>
      </c>
      <c r="D11" s="3">
        <v>44583.262824074074</v>
      </c>
      <c r="E11" s="2" t="s">
        <v>1445</v>
      </c>
      <c r="F11" s="2" t="s">
        <v>1556</v>
      </c>
      <c r="G11" s="2" t="s">
        <v>457</v>
      </c>
      <c r="H11" s="2" t="s">
        <v>1447</v>
      </c>
      <c r="I11" s="2" t="s">
        <v>1448</v>
      </c>
      <c r="J11">
        <v>422</v>
      </c>
      <c r="K11" s="2" t="s">
        <v>1552</v>
      </c>
      <c r="L11" s="2" t="s">
        <v>1557</v>
      </c>
      <c r="M11">
        <v>39.339599999999997</v>
      </c>
      <c r="N11">
        <v>-76.567400000000006</v>
      </c>
      <c r="O11" s="2" t="s">
        <v>1558</v>
      </c>
      <c r="P11" s="2" t="s">
        <v>1452</v>
      </c>
      <c r="Q11" s="2" t="s">
        <v>23</v>
      </c>
      <c r="R11">
        <v>1</v>
      </c>
    </row>
    <row r="12" spans="1:18" x14ac:dyDescent="0.2">
      <c r="A12">
        <v>1422775.8982555899</v>
      </c>
      <c r="B12">
        <v>610927.01991061401</v>
      </c>
      <c r="C12">
        <v>562</v>
      </c>
      <c r="D12" s="3">
        <v>44582.330509259256</v>
      </c>
      <c r="E12" s="2" t="s">
        <v>1445</v>
      </c>
      <c r="F12" s="2" t="s">
        <v>1559</v>
      </c>
      <c r="G12" s="2" t="s">
        <v>457</v>
      </c>
      <c r="H12" s="2" t="s">
        <v>1447</v>
      </c>
      <c r="I12" s="2" t="s">
        <v>1448</v>
      </c>
      <c r="J12">
        <v>525</v>
      </c>
      <c r="K12" s="2" t="s">
        <v>1560</v>
      </c>
      <c r="L12" s="2" t="s">
        <v>1561</v>
      </c>
      <c r="M12">
        <v>39.343499999999999</v>
      </c>
      <c r="N12">
        <v>-76.609499999999997</v>
      </c>
      <c r="O12" s="2" t="s">
        <v>1562</v>
      </c>
      <c r="P12" s="2" t="s">
        <v>1452</v>
      </c>
      <c r="Q12" s="2" t="s">
        <v>23</v>
      </c>
      <c r="R12">
        <v>1</v>
      </c>
    </row>
    <row r="13" spans="1:18" x14ac:dyDescent="0.2">
      <c r="A13">
        <v>1413434.0223157101</v>
      </c>
      <c r="B13">
        <v>598686.72593456204</v>
      </c>
      <c r="C13">
        <v>630</v>
      </c>
      <c r="D13" s="3">
        <v>44581.379710648151</v>
      </c>
      <c r="E13" s="2" t="s">
        <v>1445</v>
      </c>
      <c r="F13" s="2" t="s">
        <v>1446</v>
      </c>
      <c r="G13" s="2" t="s">
        <v>457</v>
      </c>
      <c r="H13" s="2" t="s">
        <v>1455</v>
      </c>
      <c r="I13" s="2" t="s">
        <v>1448</v>
      </c>
      <c r="J13">
        <v>733</v>
      </c>
      <c r="K13" s="2" t="s">
        <v>1449</v>
      </c>
      <c r="L13" s="2" t="s">
        <v>1450</v>
      </c>
      <c r="M13">
        <v>39.31</v>
      </c>
      <c r="N13">
        <v>-76.642700000000005</v>
      </c>
      <c r="O13" s="2" t="s">
        <v>1451</v>
      </c>
      <c r="P13" s="2" t="s">
        <v>1494</v>
      </c>
      <c r="Q13" s="2" t="s">
        <v>1453</v>
      </c>
      <c r="R13">
        <v>1</v>
      </c>
    </row>
    <row r="14" spans="1:18" x14ac:dyDescent="0.2">
      <c r="A14">
        <v>1406303.44135616</v>
      </c>
      <c r="B14">
        <v>598696.22506529605</v>
      </c>
      <c r="C14">
        <v>631</v>
      </c>
      <c r="D14" s="3">
        <v>44581.083333333336</v>
      </c>
      <c r="E14" s="2" t="s">
        <v>1445</v>
      </c>
      <c r="F14" s="2" t="s">
        <v>1454</v>
      </c>
      <c r="G14" s="2" t="s">
        <v>457</v>
      </c>
      <c r="H14" s="2" t="s">
        <v>1455</v>
      </c>
      <c r="I14" s="2" t="s">
        <v>1448</v>
      </c>
      <c r="J14">
        <v>811</v>
      </c>
      <c r="K14" s="2" t="s">
        <v>60</v>
      </c>
      <c r="L14" s="2" t="s">
        <v>1456</v>
      </c>
      <c r="M14">
        <v>39.310099999999998</v>
      </c>
      <c r="N14">
        <v>-76.667900000000003</v>
      </c>
      <c r="O14" s="2" t="s">
        <v>1457</v>
      </c>
      <c r="P14" s="2" t="s">
        <v>1458</v>
      </c>
      <c r="Q14" s="2" t="s">
        <v>23</v>
      </c>
      <c r="R14">
        <v>1</v>
      </c>
    </row>
    <row r="15" spans="1:18" x14ac:dyDescent="0.2">
      <c r="A15">
        <v>1430146.7321534201</v>
      </c>
      <c r="B15">
        <v>594714.50389585097</v>
      </c>
      <c r="C15">
        <v>766</v>
      </c>
      <c r="D15" s="3">
        <v>44580.6016087963</v>
      </c>
      <c r="E15" s="2" t="s">
        <v>1445</v>
      </c>
      <c r="F15" s="2" t="s">
        <v>1459</v>
      </c>
      <c r="G15" s="2" t="s">
        <v>457</v>
      </c>
      <c r="H15" s="2" t="s">
        <v>1447</v>
      </c>
      <c r="I15" s="2" t="s">
        <v>1448</v>
      </c>
      <c r="J15">
        <v>333</v>
      </c>
      <c r="K15" s="2" t="s">
        <v>1460</v>
      </c>
      <c r="L15" s="2" t="s">
        <v>1461</v>
      </c>
      <c r="M15">
        <v>39.298900000000003</v>
      </c>
      <c r="N15">
        <v>-76.583699999999993</v>
      </c>
      <c r="O15" s="2" t="s">
        <v>1462</v>
      </c>
      <c r="P15" s="2" t="s">
        <v>1452</v>
      </c>
      <c r="Q15" s="2" t="s">
        <v>1463</v>
      </c>
      <c r="R15">
        <v>1</v>
      </c>
    </row>
    <row r="16" spans="1:18" x14ac:dyDescent="0.2">
      <c r="A16">
        <v>1430146.7321534201</v>
      </c>
      <c r="B16">
        <v>594714.50389585097</v>
      </c>
      <c r="C16">
        <v>702</v>
      </c>
      <c r="D16" s="3">
        <v>44580.6016087963</v>
      </c>
      <c r="E16" s="2" t="s">
        <v>1445</v>
      </c>
      <c r="F16" s="2" t="s">
        <v>1459</v>
      </c>
      <c r="G16" s="2" t="s">
        <v>457</v>
      </c>
      <c r="H16" s="2" t="s">
        <v>1447</v>
      </c>
      <c r="I16" s="2" t="s">
        <v>1448</v>
      </c>
      <c r="J16">
        <v>333</v>
      </c>
      <c r="K16" s="2" t="s">
        <v>1460</v>
      </c>
      <c r="L16" s="2" t="s">
        <v>1461</v>
      </c>
      <c r="M16">
        <v>39.298900000000003</v>
      </c>
      <c r="N16">
        <v>-76.583699999999993</v>
      </c>
      <c r="O16" s="2" t="s">
        <v>1462</v>
      </c>
      <c r="P16" s="2" t="s">
        <v>1452</v>
      </c>
      <c r="Q16" s="2" t="s">
        <v>1463</v>
      </c>
      <c r="R16">
        <v>1</v>
      </c>
    </row>
    <row r="17" spans="1:18" x14ac:dyDescent="0.2">
      <c r="A17">
        <v>1430146.7321534201</v>
      </c>
      <c r="B17">
        <v>594714.50389585097</v>
      </c>
      <c r="C17">
        <v>763</v>
      </c>
      <c r="D17" s="3">
        <v>44580.6016087963</v>
      </c>
      <c r="E17" s="2" t="s">
        <v>1445</v>
      </c>
      <c r="F17" s="2" t="s">
        <v>1459</v>
      </c>
      <c r="G17" s="2" t="s">
        <v>457</v>
      </c>
      <c r="H17" s="2" t="s">
        <v>1447</v>
      </c>
      <c r="I17" s="2" t="s">
        <v>1448</v>
      </c>
      <c r="J17">
        <v>333</v>
      </c>
      <c r="K17" s="2" t="s">
        <v>1460</v>
      </c>
      <c r="L17" s="2" t="s">
        <v>1461</v>
      </c>
      <c r="M17">
        <v>39.298900000000003</v>
      </c>
      <c r="N17">
        <v>-76.583699999999993</v>
      </c>
      <c r="O17" s="2" t="s">
        <v>1462</v>
      </c>
      <c r="P17" s="2" t="s">
        <v>1452</v>
      </c>
      <c r="Q17" s="2" t="s">
        <v>1463</v>
      </c>
      <c r="R17">
        <v>1</v>
      </c>
    </row>
    <row r="18" spans="1:18" x14ac:dyDescent="0.2">
      <c r="A18">
        <v>1424521.3859254301</v>
      </c>
      <c r="B18">
        <v>599752.36857752397</v>
      </c>
      <c r="C18">
        <v>773</v>
      </c>
      <c r="D18" s="3">
        <v>44578.875462962962</v>
      </c>
      <c r="E18" s="2" t="s">
        <v>1445</v>
      </c>
      <c r="F18" s="2" t="s">
        <v>1464</v>
      </c>
      <c r="G18" s="2" t="s">
        <v>457</v>
      </c>
      <c r="H18" s="2" t="s">
        <v>1447</v>
      </c>
      <c r="I18" s="2" t="s">
        <v>1448</v>
      </c>
      <c r="J18">
        <v>312</v>
      </c>
      <c r="K18" s="2" t="s">
        <v>1460</v>
      </c>
      <c r="L18" s="2" t="s">
        <v>1465</v>
      </c>
      <c r="M18">
        <v>39.312800000000003</v>
      </c>
      <c r="N18">
        <v>-76.603499999999997</v>
      </c>
      <c r="O18" s="2" t="s">
        <v>1466</v>
      </c>
      <c r="P18" s="2" t="s">
        <v>1452</v>
      </c>
      <c r="Q18" s="2" t="s">
        <v>1467</v>
      </c>
      <c r="R18">
        <v>1</v>
      </c>
    </row>
    <row r="19" spans="1:18" x14ac:dyDescent="0.2">
      <c r="A19">
        <v>1397428.9967229301</v>
      </c>
      <c r="B19">
        <v>595533.03269543406</v>
      </c>
      <c r="C19">
        <v>905</v>
      </c>
      <c r="D19" s="3">
        <v>44578.773020833331</v>
      </c>
      <c r="E19" s="2" t="s">
        <v>1445</v>
      </c>
      <c r="F19" s="2" t="s">
        <v>1468</v>
      </c>
      <c r="G19" s="2" t="s">
        <v>457</v>
      </c>
      <c r="H19" s="2" t="s">
        <v>1447</v>
      </c>
      <c r="I19" s="2" t="s">
        <v>1448</v>
      </c>
      <c r="J19">
        <v>821</v>
      </c>
      <c r="K19" s="2" t="s">
        <v>60</v>
      </c>
      <c r="L19" s="2" t="s">
        <v>1469</v>
      </c>
      <c r="M19">
        <v>39.301499999999997</v>
      </c>
      <c r="N19">
        <v>-76.699299999999994</v>
      </c>
      <c r="O19" s="2" t="s">
        <v>1470</v>
      </c>
      <c r="P19" s="2" t="s">
        <v>1452</v>
      </c>
      <c r="Q19" s="2" t="s">
        <v>23</v>
      </c>
      <c r="R19">
        <v>1</v>
      </c>
    </row>
    <row r="20" spans="1:18" x14ac:dyDescent="0.2">
      <c r="A20">
        <v>1418658.83753726</v>
      </c>
      <c r="B20">
        <v>587343.53493122396</v>
      </c>
      <c r="C20">
        <v>1066</v>
      </c>
      <c r="D20" s="3">
        <v>44576.757430555554</v>
      </c>
      <c r="E20" s="2" t="s">
        <v>1445</v>
      </c>
      <c r="F20" s="2" t="s">
        <v>1471</v>
      </c>
      <c r="G20" s="2" t="s">
        <v>457</v>
      </c>
      <c r="H20" s="2" t="s">
        <v>1447</v>
      </c>
      <c r="I20" s="2" t="s">
        <v>1448</v>
      </c>
      <c r="J20">
        <v>941</v>
      </c>
      <c r="K20" s="2" t="s">
        <v>1472</v>
      </c>
      <c r="L20" s="2" t="s">
        <v>1473</v>
      </c>
      <c r="M20">
        <v>39.278799999999997</v>
      </c>
      <c r="N20">
        <v>-76.624399999999994</v>
      </c>
      <c r="O20" s="2" t="s">
        <v>1474</v>
      </c>
      <c r="P20" s="2" t="s">
        <v>1452</v>
      </c>
      <c r="Q20" s="2" t="s">
        <v>23</v>
      </c>
      <c r="R20">
        <v>1</v>
      </c>
    </row>
    <row r="21" spans="1:18" x14ac:dyDescent="0.2">
      <c r="A21">
        <v>1410339.48796832</v>
      </c>
      <c r="B21">
        <v>593939.72203163302</v>
      </c>
      <c r="C21">
        <v>1073</v>
      </c>
      <c r="D21" s="3">
        <v>44576.723553240743</v>
      </c>
      <c r="E21" s="2" t="s">
        <v>1445</v>
      </c>
      <c r="F21" s="2" t="s">
        <v>1475</v>
      </c>
      <c r="G21" s="2" t="s">
        <v>457</v>
      </c>
      <c r="H21" s="2" t="s">
        <v>1455</v>
      </c>
      <c r="I21" s="2" t="s">
        <v>1448</v>
      </c>
      <c r="J21">
        <v>721</v>
      </c>
      <c r="K21" s="2" t="s">
        <v>1449</v>
      </c>
      <c r="L21" s="2" t="s">
        <v>1476</v>
      </c>
      <c r="M21">
        <v>39.296999999999997</v>
      </c>
      <c r="N21">
        <v>-76.653700000000001</v>
      </c>
      <c r="O21" s="2" t="s">
        <v>1477</v>
      </c>
      <c r="P21" s="2" t="s">
        <v>1478</v>
      </c>
      <c r="Q21" s="2" t="s">
        <v>23</v>
      </c>
      <c r="R21">
        <v>1</v>
      </c>
    </row>
    <row r="22" spans="1:18" x14ac:dyDescent="0.2">
      <c r="A22">
        <v>1401683.2247945101</v>
      </c>
      <c r="B22">
        <v>601010.94947468105</v>
      </c>
      <c r="C22">
        <v>1280</v>
      </c>
      <c r="D22" s="3">
        <v>44573.739687499998</v>
      </c>
      <c r="E22" s="2" t="s">
        <v>1445</v>
      </c>
      <c r="F22" s="2" t="s">
        <v>1563</v>
      </c>
      <c r="G22" s="2" t="s">
        <v>457</v>
      </c>
      <c r="H22" s="2" t="s">
        <v>1447</v>
      </c>
      <c r="I22" s="2" t="s">
        <v>1448</v>
      </c>
      <c r="J22">
        <v>624</v>
      </c>
      <c r="K22" s="2" t="s">
        <v>354</v>
      </c>
      <c r="L22" s="2" t="s">
        <v>1479</v>
      </c>
      <c r="M22">
        <v>39.316499999999998</v>
      </c>
      <c r="N22">
        <v>-76.684200000000004</v>
      </c>
      <c r="O22" s="2" t="s">
        <v>1480</v>
      </c>
      <c r="P22" s="2" t="s">
        <v>1481</v>
      </c>
      <c r="Q22" s="2" t="s">
        <v>1453</v>
      </c>
      <c r="R22">
        <v>1</v>
      </c>
    </row>
    <row r="23" spans="1:18" x14ac:dyDescent="0.2">
      <c r="A23">
        <v>1442375.8113061299</v>
      </c>
      <c r="B23">
        <v>588435.438018093</v>
      </c>
      <c r="C23">
        <v>1279</v>
      </c>
      <c r="D23" s="3">
        <v>44573.293923611112</v>
      </c>
      <c r="E23" s="2" t="s">
        <v>1445</v>
      </c>
      <c r="F23" s="2" t="s">
        <v>1482</v>
      </c>
      <c r="G23" s="2" t="s">
        <v>457</v>
      </c>
      <c r="H23" s="2" t="s">
        <v>1447</v>
      </c>
      <c r="I23" s="2" t="s">
        <v>1448</v>
      </c>
      <c r="J23">
        <v>233</v>
      </c>
      <c r="K23" s="2" t="s">
        <v>1483</v>
      </c>
      <c r="L23" s="2" t="s">
        <v>1484</v>
      </c>
      <c r="M23">
        <v>39.281500000000001</v>
      </c>
      <c r="N23">
        <v>-76.540599999999998</v>
      </c>
      <c r="O23" s="2" t="s">
        <v>1485</v>
      </c>
      <c r="P23" s="2" t="s">
        <v>1486</v>
      </c>
      <c r="Q23" s="2" t="s">
        <v>23</v>
      </c>
      <c r="R23">
        <v>1</v>
      </c>
    </row>
    <row r="24" spans="1:18" x14ac:dyDescent="0.2">
      <c r="A24">
        <v>1402241.60626615</v>
      </c>
      <c r="B24">
        <v>611284.43646419304</v>
      </c>
      <c r="C24">
        <v>1394</v>
      </c>
      <c r="D24" s="3">
        <v>44572.405833333331</v>
      </c>
      <c r="E24" s="2" t="s">
        <v>1445</v>
      </c>
      <c r="F24" s="2" t="s">
        <v>1487</v>
      </c>
      <c r="G24" s="2" t="s">
        <v>457</v>
      </c>
      <c r="H24" s="2" t="s">
        <v>1447</v>
      </c>
      <c r="I24" s="2" t="s">
        <v>1448</v>
      </c>
      <c r="J24">
        <v>633</v>
      </c>
      <c r="K24" s="2" t="s">
        <v>354</v>
      </c>
      <c r="L24" s="2" t="s">
        <v>1488</v>
      </c>
      <c r="M24">
        <v>39.344700000000003</v>
      </c>
      <c r="N24">
        <v>-76.682100000000005</v>
      </c>
      <c r="O24" s="2" t="s">
        <v>1489</v>
      </c>
      <c r="P24" s="2" t="s">
        <v>1452</v>
      </c>
      <c r="Q24" s="2" t="s">
        <v>1490</v>
      </c>
      <c r="R24">
        <v>1</v>
      </c>
    </row>
    <row r="25" spans="1:18" x14ac:dyDescent="0.2">
      <c r="A25">
        <v>1401980.5379238301</v>
      </c>
      <c r="B25">
        <v>605018.60156555299</v>
      </c>
      <c r="C25">
        <v>1411</v>
      </c>
      <c r="D25" s="3">
        <v>44571.777673611112</v>
      </c>
      <c r="E25" s="2" t="s">
        <v>1445</v>
      </c>
      <c r="F25" s="2" t="s">
        <v>1491</v>
      </c>
      <c r="G25" s="2" t="s">
        <v>457</v>
      </c>
      <c r="H25" s="2" t="s">
        <v>1447</v>
      </c>
      <c r="I25" s="2" t="s">
        <v>1448</v>
      </c>
      <c r="J25">
        <v>621</v>
      </c>
      <c r="K25" s="2" t="s">
        <v>354</v>
      </c>
      <c r="L25" s="2" t="s">
        <v>1492</v>
      </c>
      <c r="M25">
        <v>39.327500000000001</v>
      </c>
      <c r="N25">
        <v>-76.683099999999996</v>
      </c>
      <c r="O25" s="2" t="s">
        <v>1493</v>
      </c>
      <c r="P25" s="2" t="s">
        <v>1494</v>
      </c>
      <c r="Q25" s="2" t="s">
        <v>23</v>
      </c>
      <c r="R25">
        <v>1</v>
      </c>
    </row>
    <row r="26" spans="1:18" x14ac:dyDescent="0.2">
      <c r="A26">
        <v>1406893.9283872701</v>
      </c>
      <c r="B26">
        <v>607440.10664519295</v>
      </c>
      <c r="C26">
        <v>1401</v>
      </c>
      <c r="D26" s="3">
        <v>44571.671030092592</v>
      </c>
      <c r="E26" s="2" t="s">
        <v>1445</v>
      </c>
      <c r="F26" s="2" t="s">
        <v>1495</v>
      </c>
      <c r="G26" s="2" t="s">
        <v>457</v>
      </c>
      <c r="H26" s="2" t="s">
        <v>1447</v>
      </c>
      <c r="I26" s="2" t="s">
        <v>1448</v>
      </c>
      <c r="J26">
        <v>613</v>
      </c>
      <c r="K26" s="2" t="s">
        <v>354</v>
      </c>
      <c r="L26" s="2" t="s">
        <v>1496</v>
      </c>
      <c r="M26">
        <v>39.334099999999999</v>
      </c>
      <c r="N26">
        <v>-76.665700000000001</v>
      </c>
      <c r="O26" s="2" t="s">
        <v>1497</v>
      </c>
      <c r="P26" s="2" t="s">
        <v>1452</v>
      </c>
      <c r="Q26" s="2" t="s">
        <v>23</v>
      </c>
      <c r="R26">
        <v>1</v>
      </c>
    </row>
    <row r="27" spans="1:18" x14ac:dyDescent="0.2">
      <c r="A27">
        <v>1426181.2321540599</v>
      </c>
      <c r="B27">
        <v>595498.04642978101</v>
      </c>
      <c r="C27">
        <v>1402</v>
      </c>
      <c r="D27" s="3">
        <v>44571.629988425928</v>
      </c>
      <c r="E27" s="2" t="s">
        <v>1445</v>
      </c>
      <c r="F27" s="2" t="s">
        <v>1498</v>
      </c>
      <c r="G27" s="2" t="s">
        <v>457</v>
      </c>
      <c r="H27" s="2" t="s">
        <v>1455</v>
      </c>
      <c r="I27" s="2" t="s">
        <v>1448</v>
      </c>
      <c r="J27">
        <v>323</v>
      </c>
      <c r="K27" s="2" t="s">
        <v>1460</v>
      </c>
      <c r="L27" s="2" t="s">
        <v>1499</v>
      </c>
      <c r="M27">
        <v>39.301099999999998</v>
      </c>
      <c r="N27">
        <v>-76.597700000000003</v>
      </c>
      <c r="O27" s="2" t="s">
        <v>1500</v>
      </c>
      <c r="P27" s="2" t="s">
        <v>1494</v>
      </c>
      <c r="Q27" s="2" t="s">
        <v>23</v>
      </c>
      <c r="R27">
        <v>1</v>
      </c>
    </row>
    <row r="28" spans="1:18" x14ac:dyDescent="0.2">
      <c r="A28">
        <v>1408795.33711638</v>
      </c>
      <c r="B28">
        <v>605771.63653254602</v>
      </c>
      <c r="C28">
        <v>1515</v>
      </c>
      <c r="D28" s="3">
        <v>44570.508784722224</v>
      </c>
      <c r="E28" s="2" t="s">
        <v>1445</v>
      </c>
      <c r="F28" s="2" t="s">
        <v>1501</v>
      </c>
      <c r="G28" s="2" t="s">
        <v>457</v>
      </c>
      <c r="H28" s="2" t="s">
        <v>1447</v>
      </c>
      <c r="I28" s="2" t="s">
        <v>1448</v>
      </c>
      <c r="J28">
        <v>612</v>
      </c>
      <c r="K28" s="2" t="s">
        <v>354</v>
      </c>
      <c r="L28" s="2" t="s">
        <v>1502</v>
      </c>
      <c r="M28">
        <v>39.329500000000003</v>
      </c>
      <c r="N28">
        <v>-76.659000000000006</v>
      </c>
      <c r="O28" s="2" t="s">
        <v>1503</v>
      </c>
      <c r="P28" s="2" t="s">
        <v>1452</v>
      </c>
      <c r="Q28" s="2" t="s">
        <v>23</v>
      </c>
      <c r="R28">
        <v>1</v>
      </c>
    </row>
    <row r="29" spans="1:18" x14ac:dyDescent="0.2">
      <c r="A29">
        <v>1428257.04282155</v>
      </c>
      <c r="B29">
        <v>599586.74470171402</v>
      </c>
      <c r="C29">
        <v>1517</v>
      </c>
      <c r="D29" s="3">
        <v>44570.074236111112</v>
      </c>
      <c r="E29" s="2" t="s">
        <v>1504</v>
      </c>
      <c r="F29" s="2" t="s">
        <v>1505</v>
      </c>
      <c r="G29" s="2" t="s">
        <v>457</v>
      </c>
      <c r="H29" s="2" t="s">
        <v>1447</v>
      </c>
      <c r="I29" s="2" t="s">
        <v>1506</v>
      </c>
      <c r="J29">
        <v>331</v>
      </c>
      <c r="K29" s="2" t="s">
        <v>1460</v>
      </c>
      <c r="L29" s="2" t="s">
        <v>1507</v>
      </c>
      <c r="M29">
        <v>39.3123</v>
      </c>
      <c r="N29">
        <v>-76.590299999999999</v>
      </c>
      <c r="O29" s="2" t="s">
        <v>1508</v>
      </c>
      <c r="P29" s="2" t="s">
        <v>1452</v>
      </c>
      <c r="Q29" s="2" t="s">
        <v>23</v>
      </c>
      <c r="R29">
        <v>1</v>
      </c>
    </row>
    <row r="30" spans="1:18" x14ac:dyDescent="0.2">
      <c r="A30">
        <v>1412093.2820391201</v>
      </c>
      <c r="B30">
        <v>594164.97619187995</v>
      </c>
      <c r="C30">
        <v>1657</v>
      </c>
      <c r="D30" s="3">
        <v>44568.336863425924</v>
      </c>
      <c r="E30" s="2" t="s">
        <v>1445</v>
      </c>
      <c r="F30" s="2" t="s">
        <v>1509</v>
      </c>
      <c r="G30" s="2" t="s">
        <v>457</v>
      </c>
      <c r="H30" s="2" t="s">
        <v>1447</v>
      </c>
      <c r="I30" s="2" t="s">
        <v>1448</v>
      </c>
      <c r="J30">
        <v>722</v>
      </c>
      <c r="K30" s="2" t="s">
        <v>1449</v>
      </c>
      <c r="L30" s="2" t="s">
        <v>1510</v>
      </c>
      <c r="M30">
        <v>39.297600000000003</v>
      </c>
      <c r="N30">
        <v>-76.647499999999994</v>
      </c>
      <c r="O30" s="2" t="s">
        <v>1511</v>
      </c>
      <c r="P30" s="2" t="s">
        <v>1452</v>
      </c>
      <c r="Q30" s="2" t="s">
        <v>23</v>
      </c>
      <c r="R30">
        <v>1</v>
      </c>
    </row>
    <row r="31" spans="1:18" x14ac:dyDescent="0.2">
      <c r="A31">
        <v>1406293.9614565701</v>
      </c>
      <c r="B31">
        <v>609076.99738767301</v>
      </c>
      <c r="C31">
        <v>1797</v>
      </c>
      <c r="D31" s="3">
        <v>44565.832499999997</v>
      </c>
      <c r="E31" s="2" t="s">
        <v>1445</v>
      </c>
      <c r="F31" s="2" t="s">
        <v>1512</v>
      </c>
      <c r="G31" s="2" t="s">
        <v>457</v>
      </c>
      <c r="H31" s="2" t="s">
        <v>1447</v>
      </c>
      <c r="I31" s="2" t="s">
        <v>1448</v>
      </c>
      <c r="J31">
        <v>613</v>
      </c>
      <c r="K31" s="2" t="s">
        <v>354</v>
      </c>
      <c r="L31" s="2" t="s">
        <v>1496</v>
      </c>
      <c r="M31">
        <v>39.3386</v>
      </c>
      <c r="N31">
        <v>-76.6678</v>
      </c>
      <c r="O31" s="2" t="s">
        <v>1513</v>
      </c>
      <c r="P31" s="2" t="s">
        <v>1514</v>
      </c>
      <c r="Q31" s="2" t="s">
        <v>23</v>
      </c>
      <c r="R31">
        <v>1</v>
      </c>
    </row>
    <row r="32" spans="1:18" x14ac:dyDescent="0.2">
      <c r="A32">
        <v>1403830.2143797199</v>
      </c>
      <c r="B32">
        <v>593952.27294413396</v>
      </c>
      <c r="C32">
        <v>2126</v>
      </c>
      <c r="D32">
        <v>44561.853043981479</v>
      </c>
      <c r="E32" t="s">
        <v>1445</v>
      </c>
      <c r="F32" t="s">
        <v>1515</v>
      </c>
      <c r="G32" t="s">
        <v>457</v>
      </c>
      <c r="H32" t="s">
        <v>1447</v>
      </c>
      <c r="I32" t="s">
        <v>1448</v>
      </c>
      <c r="J32">
        <v>815</v>
      </c>
      <c r="K32" t="s">
        <v>60</v>
      </c>
      <c r="L32" t="s">
        <v>1516</v>
      </c>
      <c r="M32">
        <v>39.2971</v>
      </c>
      <c r="N32">
        <v>-76.676699999999997</v>
      </c>
      <c r="O32" t="s">
        <v>1517</v>
      </c>
      <c r="P32" t="s">
        <v>1452</v>
      </c>
      <c r="Q32" t="s">
        <v>23</v>
      </c>
      <c r="R32">
        <v>1</v>
      </c>
    </row>
    <row r="33" spans="1:18" x14ac:dyDescent="0.2">
      <c r="A33">
        <v>1403830.2143797199</v>
      </c>
      <c r="B33">
        <v>593952.27294413396</v>
      </c>
      <c r="C33">
        <v>2129</v>
      </c>
      <c r="D33">
        <v>44561.853043981479</v>
      </c>
      <c r="E33" t="s">
        <v>1445</v>
      </c>
      <c r="F33" t="s">
        <v>1515</v>
      </c>
      <c r="G33" t="s">
        <v>457</v>
      </c>
      <c r="H33" t="s">
        <v>1447</v>
      </c>
      <c r="I33" t="s">
        <v>1448</v>
      </c>
      <c r="J33">
        <v>815</v>
      </c>
      <c r="K33" t="s">
        <v>60</v>
      </c>
      <c r="L33" t="s">
        <v>1516</v>
      </c>
      <c r="M33">
        <v>39.2971</v>
      </c>
      <c r="N33">
        <v>-76.676699999999997</v>
      </c>
      <c r="O33" t="s">
        <v>1517</v>
      </c>
      <c r="P33" t="s">
        <v>1452</v>
      </c>
      <c r="Q33" t="s">
        <v>23</v>
      </c>
      <c r="R33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52A61-9227-034C-BCC2-D227BA5E3EAE}">
  <dimension ref="A1:V10"/>
  <sheetViews>
    <sheetView workbookViewId="0">
      <selection activeCell="K23" sqref="K23"/>
    </sheetView>
  </sheetViews>
  <sheetFormatPr baseColWidth="10" defaultRowHeight="16" x14ac:dyDescent="0.2"/>
  <cols>
    <col min="1" max="1" width="14.1640625" bestFit="1" customWidth="1"/>
    <col min="2" max="2" width="13.1640625" bestFit="1" customWidth="1"/>
    <col min="3" max="3" width="11.6640625" bestFit="1" customWidth="1"/>
    <col min="4" max="4" width="13.6640625" bestFit="1" customWidth="1"/>
    <col min="5" max="5" width="12.6640625" bestFit="1" customWidth="1"/>
    <col min="6" max="6" width="16.1640625" bestFit="1" customWidth="1"/>
    <col min="7" max="7" width="15.5" bestFit="1" customWidth="1"/>
    <col min="8" max="8" width="10.6640625" bestFit="1" customWidth="1"/>
    <col min="9" max="9" width="15" bestFit="1" customWidth="1"/>
    <col min="10" max="10" width="7.6640625" bestFit="1" customWidth="1"/>
    <col min="11" max="11" width="11.83203125" bestFit="1" customWidth="1"/>
    <col min="12" max="12" width="38.6640625" bestFit="1" customWidth="1"/>
    <col min="13" max="13" width="14" bestFit="1" customWidth="1"/>
    <col min="14" max="14" width="13" bestFit="1" customWidth="1"/>
    <col min="15" max="15" width="15" bestFit="1" customWidth="1"/>
    <col min="16" max="16" width="12.1640625" bestFit="1" customWidth="1"/>
    <col min="17" max="17" width="20.6640625" bestFit="1" customWidth="1"/>
    <col min="18" max="18" width="14" bestFit="1" customWidth="1"/>
    <col min="19" max="19" width="16" bestFit="1" customWidth="1"/>
    <col min="20" max="20" width="13.1640625" bestFit="1" customWidth="1"/>
    <col min="21" max="21" width="15.6640625" bestFit="1" customWidth="1"/>
    <col min="22" max="22" width="12.5" bestFit="1" customWidth="1"/>
  </cols>
  <sheetData>
    <row r="1" spans="1:22" x14ac:dyDescent="0.2">
      <c r="A1" t="s">
        <v>1359</v>
      </c>
      <c r="B1" t="s">
        <v>1360</v>
      </c>
      <c r="C1" t="s">
        <v>1361</v>
      </c>
      <c r="D1" t="s">
        <v>12</v>
      </c>
      <c r="E1" t="s">
        <v>13</v>
      </c>
      <c r="F1" t="s">
        <v>1362</v>
      </c>
      <c r="G1" t="s">
        <v>1363</v>
      </c>
      <c r="H1" t="s">
        <v>15</v>
      </c>
      <c r="I1" t="s">
        <v>1364</v>
      </c>
      <c r="J1" t="s">
        <v>1365</v>
      </c>
      <c r="K1" t="s">
        <v>1366</v>
      </c>
      <c r="L1" t="s">
        <v>1367</v>
      </c>
      <c r="M1" t="s">
        <v>1368</v>
      </c>
      <c r="N1" t="s">
        <v>1369</v>
      </c>
      <c r="O1" t="s">
        <v>1370</v>
      </c>
      <c r="P1" t="s">
        <v>1371</v>
      </c>
      <c r="Q1" t="s">
        <v>1372</v>
      </c>
      <c r="R1" t="s">
        <v>1373</v>
      </c>
      <c r="S1" t="s">
        <v>1374</v>
      </c>
      <c r="T1" t="s">
        <v>1375</v>
      </c>
      <c r="U1" t="s">
        <v>1376</v>
      </c>
      <c r="V1" t="s">
        <v>1377</v>
      </c>
    </row>
    <row r="2" spans="1:22" x14ac:dyDescent="0.2">
      <c r="A2" s="3">
        <v>44577</v>
      </c>
      <c r="B2" s="2" t="s">
        <v>1378</v>
      </c>
      <c r="C2">
        <v>0</v>
      </c>
      <c r="D2" s="2" t="s">
        <v>1379</v>
      </c>
      <c r="E2" s="2" t="s">
        <v>1380</v>
      </c>
      <c r="F2" s="2" t="s">
        <v>23</v>
      </c>
      <c r="G2" s="2" t="s">
        <v>23</v>
      </c>
      <c r="H2" s="2" t="s">
        <v>1381</v>
      </c>
      <c r="I2" s="2" t="s">
        <v>1382</v>
      </c>
      <c r="J2">
        <v>1</v>
      </c>
      <c r="K2" s="2" t="s">
        <v>1383</v>
      </c>
      <c r="L2" s="2" t="s">
        <v>1384</v>
      </c>
      <c r="M2" s="2" t="s">
        <v>1385</v>
      </c>
      <c r="N2" s="2" t="s">
        <v>1386</v>
      </c>
      <c r="O2" s="2" t="s">
        <v>1387</v>
      </c>
      <c r="P2">
        <v>38</v>
      </c>
      <c r="Q2" s="2" t="s">
        <v>23</v>
      </c>
      <c r="R2" s="2" t="s">
        <v>23</v>
      </c>
      <c r="S2" s="2" t="s">
        <v>23</v>
      </c>
      <c r="U2" s="2" t="s">
        <v>1388</v>
      </c>
      <c r="V2" s="2" t="s">
        <v>23</v>
      </c>
    </row>
    <row r="3" spans="1:22" x14ac:dyDescent="0.2">
      <c r="A3" s="3">
        <v>44576</v>
      </c>
      <c r="B3" s="2" t="s">
        <v>1389</v>
      </c>
      <c r="C3">
        <v>4100</v>
      </c>
      <c r="D3" s="2" t="s">
        <v>1390</v>
      </c>
      <c r="E3" s="2" t="s">
        <v>1391</v>
      </c>
      <c r="F3" s="2" t="s">
        <v>23</v>
      </c>
      <c r="G3" s="2" t="s">
        <v>23</v>
      </c>
      <c r="H3" s="2" t="s">
        <v>1381</v>
      </c>
      <c r="I3" s="2" t="s">
        <v>1382</v>
      </c>
      <c r="J3">
        <v>1</v>
      </c>
      <c r="K3" s="2" t="s">
        <v>1383</v>
      </c>
      <c r="L3" s="2" t="s">
        <v>1392</v>
      </c>
      <c r="M3" s="2" t="s">
        <v>1385</v>
      </c>
      <c r="N3" s="2" t="s">
        <v>1386</v>
      </c>
      <c r="O3" s="2" t="s">
        <v>1387</v>
      </c>
      <c r="P3">
        <v>20</v>
      </c>
      <c r="Q3" s="2" t="s">
        <v>23</v>
      </c>
      <c r="R3" s="2" t="s">
        <v>23</v>
      </c>
      <c r="S3" s="2" t="s">
        <v>23</v>
      </c>
      <c r="U3" s="2" t="s">
        <v>1388</v>
      </c>
      <c r="V3" s="2" t="s">
        <v>23</v>
      </c>
    </row>
    <row r="4" spans="1:22" x14ac:dyDescent="0.2">
      <c r="A4" s="3">
        <v>44568</v>
      </c>
      <c r="B4" s="2" t="s">
        <v>1393</v>
      </c>
      <c r="C4">
        <v>8000</v>
      </c>
      <c r="D4" s="2" t="s">
        <v>1394</v>
      </c>
      <c r="E4" s="2" t="s">
        <v>1380</v>
      </c>
      <c r="F4" s="2" t="s">
        <v>23</v>
      </c>
      <c r="G4" s="2" t="s">
        <v>23</v>
      </c>
      <c r="H4" s="2" t="s">
        <v>1381</v>
      </c>
      <c r="I4" s="2" t="s">
        <v>1382</v>
      </c>
      <c r="J4">
        <v>1</v>
      </c>
      <c r="K4" s="2" t="s">
        <v>1395</v>
      </c>
      <c r="L4" s="2" t="s">
        <v>1396</v>
      </c>
      <c r="M4" s="2" t="s">
        <v>1385</v>
      </c>
      <c r="N4" s="2" t="s">
        <v>1386</v>
      </c>
      <c r="O4" s="2" t="s">
        <v>1397</v>
      </c>
      <c r="P4">
        <v>18</v>
      </c>
      <c r="Q4" s="2" t="s">
        <v>23</v>
      </c>
      <c r="R4" s="2" t="s">
        <v>23</v>
      </c>
      <c r="S4" s="2" t="s">
        <v>23</v>
      </c>
      <c r="U4" s="2" t="s">
        <v>1388</v>
      </c>
      <c r="V4" s="2" t="s">
        <v>23</v>
      </c>
    </row>
    <row r="5" spans="1:22" x14ac:dyDescent="0.2">
      <c r="A5" s="3">
        <v>44568</v>
      </c>
      <c r="B5" s="2" t="s">
        <v>1398</v>
      </c>
      <c r="C5">
        <v>8000</v>
      </c>
      <c r="D5" s="2" t="s">
        <v>1399</v>
      </c>
      <c r="E5" s="2" t="s">
        <v>1400</v>
      </c>
      <c r="F5" s="2" t="s">
        <v>23</v>
      </c>
      <c r="G5" s="2" t="s">
        <v>23</v>
      </c>
      <c r="H5" s="2" t="s">
        <v>1381</v>
      </c>
      <c r="I5" s="2" t="s">
        <v>1382</v>
      </c>
      <c r="J5">
        <v>4</v>
      </c>
      <c r="K5" s="2" t="s">
        <v>1401</v>
      </c>
      <c r="L5" s="2" t="s">
        <v>1402</v>
      </c>
      <c r="M5" s="2" t="s">
        <v>1385</v>
      </c>
      <c r="N5" s="2" t="s">
        <v>78</v>
      </c>
      <c r="O5" s="2" t="s">
        <v>1397</v>
      </c>
      <c r="P5">
        <v>82</v>
      </c>
      <c r="Q5" s="2" t="s">
        <v>1403</v>
      </c>
      <c r="R5" s="2" t="s">
        <v>78</v>
      </c>
      <c r="S5" s="2" t="s">
        <v>1387</v>
      </c>
      <c r="T5">
        <v>62</v>
      </c>
      <c r="U5" s="2" t="s">
        <v>1404</v>
      </c>
      <c r="V5" s="2" t="s">
        <v>23</v>
      </c>
    </row>
    <row r="6" spans="1:22" x14ac:dyDescent="0.2">
      <c r="A6" s="3">
        <v>44567</v>
      </c>
      <c r="B6" s="2" t="s">
        <v>1405</v>
      </c>
      <c r="C6">
        <v>11100</v>
      </c>
      <c r="D6" s="2" t="s">
        <v>1406</v>
      </c>
      <c r="E6" s="2" t="s">
        <v>1407</v>
      </c>
      <c r="F6" s="2" t="s">
        <v>23</v>
      </c>
      <c r="G6" s="2" t="s">
        <v>23</v>
      </c>
      <c r="H6" s="2" t="s">
        <v>1381</v>
      </c>
      <c r="I6" s="2" t="s">
        <v>1382</v>
      </c>
      <c r="J6">
        <v>6</v>
      </c>
      <c r="K6" s="2" t="s">
        <v>1408</v>
      </c>
      <c r="L6" s="2" t="s">
        <v>1409</v>
      </c>
      <c r="M6" s="2" t="s">
        <v>1385</v>
      </c>
      <c r="N6" s="2" t="s">
        <v>78</v>
      </c>
      <c r="O6" s="2" t="s">
        <v>1387</v>
      </c>
      <c r="P6">
        <v>55</v>
      </c>
      <c r="Q6" s="2" t="s">
        <v>23</v>
      </c>
      <c r="R6" s="2" t="s">
        <v>23</v>
      </c>
      <c r="S6" s="2" t="s">
        <v>23</v>
      </c>
      <c r="U6" s="2" t="s">
        <v>1388</v>
      </c>
      <c r="V6" s="2" t="s">
        <v>23</v>
      </c>
    </row>
    <row r="7" spans="1:22" x14ac:dyDescent="0.2">
      <c r="A7" s="3">
        <v>44566</v>
      </c>
      <c r="B7" s="2" t="s">
        <v>1410</v>
      </c>
      <c r="C7">
        <v>6600</v>
      </c>
      <c r="D7" s="2" t="s">
        <v>1411</v>
      </c>
      <c r="E7" s="2" t="s">
        <v>1391</v>
      </c>
      <c r="F7" s="2" t="s">
        <v>23</v>
      </c>
      <c r="G7" s="2" t="s">
        <v>23</v>
      </c>
      <c r="H7" s="2" t="s">
        <v>1381</v>
      </c>
      <c r="I7" s="2" t="s">
        <v>1382</v>
      </c>
      <c r="J7">
        <v>3</v>
      </c>
      <c r="K7" s="2" t="s">
        <v>1412</v>
      </c>
      <c r="L7" s="2" t="s">
        <v>1413</v>
      </c>
      <c r="M7" s="2" t="s">
        <v>1385</v>
      </c>
      <c r="N7" s="2" t="s">
        <v>1386</v>
      </c>
      <c r="O7" s="2" t="s">
        <v>1387</v>
      </c>
      <c r="P7">
        <v>22</v>
      </c>
      <c r="Q7" s="2" t="s">
        <v>23</v>
      </c>
      <c r="R7" s="2" t="s">
        <v>23</v>
      </c>
      <c r="S7" s="2" t="s">
        <v>23</v>
      </c>
      <c r="U7" s="2" t="s">
        <v>1388</v>
      </c>
      <c r="V7" s="2" t="s">
        <v>23</v>
      </c>
    </row>
    <row r="8" spans="1:22" x14ac:dyDescent="0.2">
      <c r="A8" s="3">
        <v>44563</v>
      </c>
      <c r="B8" s="2" t="s">
        <v>1414</v>
      </c>
      <c r="C8">
        <v>1100</v>
      </c>
      <c r="D8" s="2" t="s">
        <v>1415</v>
      </c>
      <c r="E8" s="2" t="s">
        <v>1416</v>
      </c>
      <c r="F8" s="2" t="s">
        <v>23</v>
      </c>
      <c r="G8" s="2" t="s">
        <v>23</v>
      </c>
      <c r="H8" s="2" t="s">
        <v>1381</v>
      </c>
      <c r="I8" s="2" t="s">
        <v>1382</v>
      </c>
      <c r="J8">
        <v>6</v>
      </c>
      <c r="K8" s="2" t="s">
        <v>1417</v>
      </c>
      <c r="L8" s="2" t="s">
        <v>1418</v>
      </c>
      <c r="M8" s="2" t="s">
        <v>1385</v>
      </c>
      <c r="N8" s="2" t="s">
        <v>1386</v>
      </c>
      <c r="O8" s="2" t="s">
        <v>1387</v>
      </c>
      <c r="P8">
        <v>24</v>
      </c>
      <c r="Q8" s="2" t="s">
        <v>23</v>
      </c>
      <c r="R8" s="2" t="s">
        <v>23</v>
      </c>
      <c r="S8" s="2" t="s">
        <v>23</v>
      </c>
      <c r="U8" s="2" t="s">
        <v>1388</v>
      </c>
      <c r="V8" s="2" t="s">
        <v>23</v>
      </c>
    </row>
    <row r="9" spans="1:22" x14ac:dyDescent="0.2">
      <c r="A9" s="3">
        <v>44563</v>
      </c>
      <c r="B9" s="2" t="s">
        <v>1419</v>
      </c>
      <c r="C9">
        <v>4900</v>
      </c>
      <c r="D9" s="2" t="s">
        <v>1420</v>
      </c>
      <c r="E9" s="2" t="s">
        <v>1421</v>
      </c>
      <c r="F9" s="2" t="s">
        <v>23</v>
      </c>
      <c r="G9" s="2" t="s">
        <v>23</v>
      </c>
      <c r="H9" s="2" t="s">
        <v>1381</v>
      </c>
      <c r="I9" s="2" t="s">
        <v>1382</v>
      </c>
      <c r="J9">
        <v>3</v>
      </c>
      <c r="K9" s="2" t="s">
        <v>1422</v>
      </c>
      <c r="L9" s="2" t="s">
        <v>1423</v>
      </c>
      <c r="M9" s="2" t="s">
        <v>1385</v>
      </c>
      <c r="N9" s="2" t="s">
        <v>78</v>
      </c>
      <c r="O9" s="2" t="s">
        <v>1387</v>
      </c>
      <c r="P9">
        <v>31</v>
      </c>
      <c r="Q9" s="2" t="s">
        <v>1424</v>
      </c>
      <c r="R9" s="2" t="s">
        <v>1386</v>
      </c>
      <c r="S9" s="2" t="s">
        <v>1387</v>
      </c>
      <c r="T9">
        <v>30</v>
      </c>
      <c r="U9" s="2" t="s">
        <v>1388</v>
      </c>
      <c r="V9" s="2" t="s">
        <v>23</v>
      </c>
    </row>
    <row r="10" spans="1:22" x14ac:dyDescent="0.2">
      <c r="A10" s="3">
        <v>44563</v>
      </c>
      <c r="B10" s="2" t="s">
        <v>1425</v>
      </c>
      <c r="C10">
        <v>1800</v>
      </c>
      <c r="D10" s="2" t="s">
        <v>1426</v>
      </c>
      <c r="E10" s="2" t="s">
        <v>1427</v>
      </c>
      <c r="F10" s="2" t="s">
        <v>23</v>
      </c>
      <c r="G10" s="2" t="s">
        <v>23</v>
      </c>
      <c r="H10" s="2" t="s">
        <v>1381</v>
      </c>
      <c r="I10" s="2" t="s">
        <v>1382</v>
      </c>
      <c r="J10">
        <v>2</v>
      </c>
      <c r="K10" s="2" t="s">
        <v>1428</v>
      </c>
      <c r="L10" s="2" t="s">
        <v>1429</v>
      </c>
      <c r="M10" s="2" t="s">
        <v>1385</v>
      </c>
      <c r="N10" s="2" t="s">
        <v>1386</v>
      </c>
      <c r="O10" s="2" t="s">
        <v>1387</v>
      </c>
      <c r="P10">
        <v>23</v>
      </c>
      <c r="Q10" s="2" t="s">
        <v>23</v>
      </c>
      <c r="R10" s="2" t="s">
        <v>23</v>
      </c>
      <c r="S10" s="2" t="s">
        <v>23</v>
      </c>
      <c r="U10" s="2" t="s">
        <v>1388</v>
      </c>
      <c r="V10" s="2" t="s">
        <v>23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0FC25-227D-2B44-8C11-1912C88BF64F}">
  <dimension ref="A1:M64"/>
  <sheetViews>
    <sheetView topLeftCell="A2" workbookViewId="0"/>
  </sheetViews>
  <sheetFormatPr baseColWidth="10" defaultRowHeight="16" x14ac:dyDescent="0.2"/>
  <cols>
    <col min="1" max="1" width="17.1640625" bestFit="1" customWidth="1"/>
    <col min="2" max="2" width="20.5" bestFit="1" customWidth="1"/>
    <col min="3" max="3" width="20.83203125" bestFit="1" customWidth="1"/>
    <col min="4" max="4" width="17" bestFit="1" customWidth="1"/>
    <col min="5" max="5" width="40.1640625" bestFit="1" customWidth="1"/>
    <col min="6" max="6" width="37.1640625" bestFit="1" customWidth="1"/>
    <col min="7" max="7" width="26.6640625" bestFit="1" customWidth="1"/>
    <col min="8" max="8" width="11.33203125" bestFit="1" customWidth="1"/>
    <col min="9" max="9" width="8.83203125" bestFit="1" customWidth="1"/>
    <col min="10" max="10" width="6.1640625" bestFit="1" customWidth="1"/>
    <col min="11" max="11" width="11.83203125" bestFit="1" customWidth="1"/>
    <col min="12" max="12" width="13.6640625" bestFit="1" customWidth="1"/>
    <col min="13" max="13" width="21.5" bestFit="1" customWidth="1"/>
  </cols>
  <sheetData>
    <row r="1" spans="1:13" x14ac:dyDescent="0.2">
      <c r="A1" t="s">
        <v>1518</v>
      </c>
      <c r="B1" t="s">
        <v>443</v>
      </c>
      <c r="C1" t="s">
        <v>1519</v>
      </c>
      <c r="D1" t="s">
        <v>1520</v>
      </c>
      <c r="E1" t="s">
        <v>1521</v>
      </c>
      <c r="F1" t="s">
        <v>1522</v>
      </c>
      <c r="G1" t="s">
        <v>1523</v>
      </c>
      <c r="H1" t="s">
        <v>1524</v>
      </c>
      <c r="I1" t="s">
        <v>1525</v>
      </c>
      <c r="J1" t="s">
        <v>1526</v>
      </c>
      <c r="K1" t="s">
        <v>1527</v>
      </c>
      <c r="L1" t="s">
        <v>1528</v>
      </c>
      <c r="M1" t="s">
        <v>1529</v>
      </c>
    </row>
    <row r="2" spans="1:13" x14ac:dyDescent="0.2">
      <c r="A2" s="3">
        <v>44550.710416666669</v>
      </c>
      <c r="B2" s="2" t="s">
        <v>3190</v>
      </c>
      <c r="C2">
        <v>54</v>
      </c>
      <c r="D2" s="2" t="s">
        <v>17</v>
      </c>
      <c r="E2" s="2" t="s">
        <v>1530</v>
      </c>
      <c r="F2" s="2" t="s">
        <v>3191</v>
      </c>
      <c r="G2" s="2" t="s">
        <v>3192</v>
      </c>
      <c r="H2" s="2" t="s">
        <v>1531</v>
      </c>
      <c r="I2" s="2" t="s">
        <v>1532</v>
      </c>
      <c r="J2">
        <v>72204</v>
      </c>
      <c r="K2">
        <v>34.723004000000003</v>
      </c>
      <c r="L2">
        <v>-92.325389000000001</v>
      </c>
      <c r="M2" s="2" t="s">
        <v>3193</v>
      </c>
    </row>
    <row r="3" spans="1:13" x14ac:dyDescent="0.2">
      <c r="A3" s="3">
        <v>44549.990972222222</v>
      </c>
      <c r="B3" s="2" t="s">
        <v>3194</v>
      </c>
      <c r="C3">
        <v>63</v>
      </c>
      <c r="D3" s="2" t="s">
        <v>17</v>
      </c>
      <c r="E3" s="2" t="s">
        <v>1530</v>
      </c>
      <c r="F3" s="2" t="s">
        <v>1448</v>
      </c>
      <c r="G3" s="2" t="s">
        <v>3195</v>
      </c>
      <c r="H3" s="2" t="s">
        <v>1531</v>
      </c>
      <c r="I3" s="2" t="s">
        <v>1532</v>
      </c>
      <c r="J3">
        <v>72205</v>
      </c>
      <c r="K3">
        <v>34.744435000000003</v>
      </c>
      <c r="L3">
        <v>-92.381358000000006</v>
      </c>
      <c r="M3" s="2" t="s">
        <v>3196</v>
      </c>
    </row>
    <row r="4" spans="1:13" x14ac:dyDescent="0.2">
      <c r="A4" s="3">
        <v>44549.990972222222</v>
      </c>
      <c r="B4" s="2" t="s">
        <v>3194</v>
      </c>
      <c r="C4">
        <v>63</v>
      </c>
      <c r="D4" s="2" t="s">
        <v>17</v>
      </c>
      <c r="E4" s="2" t="s">
        <v>1530</v>
      </c>
      <c r="F4" s="2" t="s">
        <v>1448</v>
      </c>
      <c r="G4" s="2" t="s">
        <v>3195</v>
      </c>
      <c r="H4" s="2" t="s">
        <v>1531</v>
      </c>
      <c r="I4" s="2" t="s">
        <v>1532</v>
      </c>
      <c r="J4">
        <v>72205</v>
      </c>
      <c r="K4">
        <v>34.744435000000003</v>
      </c>
      <c r="L4">
        <v>-92.381358000000006</v>
      </c>
      <c r="M4" s="2" t="s">
        <v>3196</v>
      </c>
    </row>
    <row r="5" spans="1:13" x14ac:dyDescent="0.2">
      <c r="A5" s="3">
        <v>44543.760416666664</v>
      </c>
      <c r="B5" s="2" t="s">
        <v>3197</v>
      </c>
      <c r="C5">
        <v>55</v>
      </c>
      <c r="D5" s="2" t="s">
        <v>17</v>
      </c>
      <c r="E5" s="2" t="s">
        <v>1530</v>
      </c>
      <c r="F5" s="2" t="s">
        <v>1448</v>
      </c>
      <c r="G5" s="2" t="s">
        <v>3198</v>
      </c>
      <c r="H5" s="2" t="s">
        <v>1531</v>
      </c>
      <c r="I5" s="2" t="s">
        <v>1532</v>
      </c>
      <c r="J5">
        <v>72204</v>
      </c>
      <c r="K5">
        <v>34.740616000000003</v>
      </c>
      <c r="L5">
        <v>-92.305986000000004</v>
      </c>
      <c r="M5" s="2" t="s">
        <v>3199</v>
      </c>
    </row>
    <row r="6" spans="1:13" x14ac:dyDescent="0.2">
      <c r="A6" s="3">
        <v>44540.695833333331</v>
      </c>
      <c r="B6" s="2" t="s">
        <v>3200</v>
      </c>
      <c r="C6">
        <v>83</v>
      </c>
      <c r="D6" s="2" t="s">
        <v>17</v>
      </c>
      <c r="E6" s="2" t="s">
        <v>1530</v>
      </c>
      <c r="F6" s="2" t="s">
        <v>1533</v>
      </c>
      <c r="G6" s="2" t="s">
        <v>3201</v>
      </c>
      <c r="H6" s="2" t="s">
        <v>1531</v>
      </c>
      <c r="I6" s="2" t="s">
        <v>1532</v>
      </c>
      <c r="J6">
        <v>72209</v>
      </c>
      <c r="K6">
        <v>34.662381000000003</v>
      </c>
      <c r="L6">
        <v>-92.317740000000001</v>
      </c>
      <c r="M6" s="2" t="s">
        <v>3202</v>
      </c>
    </row>
    <row r="7" spans="1:13" x14ac:dyDescent="0.2">
      <c r="A7" s="3">
        <v>44521.00277777778</v>
      </c>
      <c r="B7" s="2" t="s">
        <v>3203</v>
      </c>
      <c r="C7">
        <v>93</v>
      </c>
      <c r="D7" s="2" t="s">
        <v>17</v>
      </c>
      <c r="E7" s="2" t="s">
        <v>1530</v>
      </c>
      <c r="F7" s="2" t="s">
        <v>1448</v>
      </c>
      <c r="G7" s="2" t="s">
        <v>3204</v>
      </c>
      <c r="H7" s="2" t="s">
        <v>1531</v>
      </c>
      <c r="I7" s="2" t="s">
        <v>1532</v>
      </c>
      <c r="J7">
        <v>72204</v>
      </c>
      <c r="K7">
        <v>34.708342000000002</v>
      </c>
      <c r="L7">
        <v>-92.344977</v>
      </c>
      <c r="M7" s="2" t="s">
        <v>3205</v>
      </c>
    </row>
    <row r="8" spans="1:13" x14ac:dyDescent="0.2">
      <c r="A8" s="3">
        <v>44518.668055555558</v>
      </c>
      <c r="B8" s="2" t="s">
        <v>3206</v>
      </c>
      <c r="C8">
        <v>41</v>
      </c>
      <c r="D8" s="2" t="s">
        <v>17</v>
      </c>
      <c r="E8" s="2" t="s">
        <v>1530</v>
      </c>
      <c r="F8" s="2" t="s">
        <v>3207</v>
      </c>
      <c r="G8" s="2" t="s">
        <v>3208</v>
      </c>
      <c r="H8" s="2" t="s">
        <v>1531</v>
      </c>
      <c r="I8" s="2" t="s">
        <v>1532</v>
      </c>
      <c r="J8">
        <v>72206</v>
      </c>
      <c r="K8">
        <v>34.719576000000004</v>
      </c>
      <c r="L8">
        <v>-92.259415000000004</v>
      </c>
      <c r="M8" s="2" t="s">
        <v>3209</v>
      </c>
    </row>
    <row r="9" spans="1:13" x14ac:dyDescent="0.2">
      <c r="A9" s="3">
        <v>44516.865277777775</v>
      </c>
      <c r="B9" s="2" t="s">
        <v>3210</v>
      </c>
      <c r="C9">
        <v>83</v>
      </c>
      <c r="D9" s="2" t="s">
        <v>17</v>
      </c>
      <c r="E9" s="2" t="s">
        <v>1530</v>
      </c>
      <c r="F9" s="2" t="s">
        <v>1448</v>
      </c>
      <c r="G9" s="2" t="s">
        <v>3211</v>
      </c>
      <c r="H9" s="2" t="s">
        <v>1531</v>
      </c>
      <c r="I9" s="2" t="s">
        <v>1532</v>
      </c>
      <c r="J9">
        <v>72209</v>
      </c>
      <c r="K9">
        <v>34.658174000000002</v>
      </c>
      <c r="L9">
        <v>-92.341322000000005</v>
      </c>
      <c r="M9" s="2" t="s">
        <v>3212</v>
      </c>
    </row>
    <row r="10" spans="1:13" x14ac:dyDescent="0.2">
      <c r="A10" s="3">
        <v>44516.655555555553</v>
      </c>
      <c r="B10" s="2" t="s">
        <v>3213</v>
      </c>
      <c r="C10">
        <v>82</v>
      </c>
      <c r="D10" s="2" t="s">
        <v>17</v>
      </c>
      <c r="E10" s="2" t="s">
        <v>1530</v>
      </c>
      <c r="F10" s="2" t="s">
        <v>1448</v>
      </c>
      <c r="G10" s="2" t="s">
        <v>3214</v>
      </c>
      <c r="H10" s="2" t="s">
        <v>1531</v>
      </c>
      <c r="I10" s="2" t="s">
        <v>1532</v>
      </c>
      <c r="J10">
        <v>72209</v>
      </c>
      <c r="K10">
        <v>34.675424999999997</v>
      </c>
      <c r="L10">
        <v>-92.338969000000006</v>
      </c>
      <c r="M10" s="2" t="s">
        <v>3215</v>
      </c>
    </row>
    <row r="11" spans="1:13" x14ac:dyDescent="0.2">
      <c r="A11" s="3">
        <v>44506.578472222223</v>
      </c>
      <c r="B11" s="2" t="s">
        <v>3216</v>
      </c>
      <c r="C11">
        <v>55</v>
      </c>
      <c r="D11" s="2" t="s">
        <v>17</v>
      </c>
      <c r="E11" s="2" t="s">
        <v>1530</v>
      </c>
      <c r="F11" s="2" t="s">
        <v>1448</v>
      </c>
      <c r="G11" s="2" t="s">
        <v>3217</v>
      </c>
      <c r="H11" s="2" t="s">
        <v>1531</v>
      </c>
      <c r="I11" s="2" t="s">
        <v>1532</v>
      </c>
      <c r="J11">
        <v>72205</v>
      </c>
      <c r="K11">
        <v>34.742221000000001</v>
      </c>
      <c r="L11">
        <v>-92.311280999999994</v>
      </c>
      <c r="M11" s="2" t="s">
        <v>3218</v>
      </c>
    </row>
    <row r="12" spans="1:13" x14ac:dyDescent="0.2">
      <c r="A12" s="3">
        <v>44495.919444444444</v>
      </c>
      <c r="B12" s="2" t="s">
        <v>3219</v>
      </c>
      <c r="C12">
        <v>80</v>
      </c>
      <c r="D12" s="2" t="s">
        <v>17</v>
      </c>
      <c r="E12" s="2" t="s">
        <v>1530</v>
      </c>
      <c r="F12" s="2" t="s">
        <v>1448</v>
      </c>
      <c r="G12" s="2" t="s">
        <v>3220</v>
      </c>
      <c r="H12" s="2" t="s">
        <v>1531</v>
      </c>
      <c r="I12" s="2" t="s">
        <v>1532</v>
      </c>
      <c r="J12">
        <v>72204</v>
      </c>
      <c r="K12">
        <v>34.720550000000003</v>
      </c>
      <c r="L12">
        <v>-92.330584999999999</v>
      </c>
      <c r="M12" s="2" t="s">
        <v>3221</v>
      </c>
    </row>
    <row r="13" spans="1:13" x14ac:dyDescent="0.2">
      <c r="A13" s="3">
        <v>44479.707638888889</v>
      </c>
      <c r="B13" s="2" t="s">
        <v>3222</v>
      </c>
      <c r="C13">
        <v>83</v>
      </c>
      <c r="D13" s="2" t="s">
        <v>17</v>
      </c>
      <c r="E13" s="2" t="s">
        <v>1530</v>
      </c>
      <c r="F13" s="2" t="s">
        <v>1448</v>
      </c>
      <c r="G13" s="2" t="s">
        <v>3223</v>
      </c>
      <c r="H13" s="2" t="s">
        <v>1531</v>
      </c>
      <c r="I13" s="2" t="s">
        <v>1532</v>
      </c>
      <c r="J13">
        <v>72206</v>
      </c>
      <c r="K13">
        <v>34.666645000000003</v>
      </c>
      <c r="L13">
        <v>-92.314639999999997</v>
      </c>
      <c r="M13" s="2" t="s">
        <v>3224</v>
      </c>
    </row>
    <row r="14" spans="1:13" x14ac:dyDescent="0.2">
      <c r="A14" s="3">
        <v>44474.712500000001</v>
      </c>
      <c r="B14" s="2" t="s">
        <v>3225</v>
      </c>
      <c r="C14">
        <v>93</v>
      </c>
      <c r="D14" s="2" t="s">
        <v>17</v>
      </c>
      <c r="E14" s="2" t="s">
        <v>1530</v>
      </c>
      <c r="F14" s="2" t="s">
        <v>1448</v>
      </c>
      <c r="G14" s="2" t="s">
        <v>3195</v>
      </c>
      <c r="H14" s="2" t="s">
        <v>1531</v>
      </c>
      <c r="I14" s="2" t="s">
        <v>1532</v>
      </c>
      <c r="J14">
        <v>72204</v>
      </c>
      <c r="K14">
        <v>34.720742999999999</v>
      </c>
      <c r="L14">
        <v>-92.373020999999994</v>
      </c>
      <c r="M14" s="2" t="s">
        <v>3226</v>
      </c>
    </row>
    <row r="15" spans="1:13" x14ac:dyDescent="0.2">
      <c r="A15" s="3">
        <v>44460.484027777777</v>
      </c>
      <c r="B15" s="2" t="s">
        <v>3227</v>
      </c>
      <c r="C15">
        <v>52</v>
      </c>
      <c r="D15" s="2" t="s">
        <v>17</v>
      </c>
      <c r="E15" s="2" t="s">
        <v>1530</v>
      </c>
      <c r="F15" s="2" t="s">
        <v>1533</v>
      </c>
      <c r="G15" s="2" t="s">
        <v>3228</v>
      </c>
      <c r="H15" s="2" t="s">
        <v>1531</v>
      </c>
      <c r="I15" s="2" t="s">
        <v>1532</v>
      </c>
      <c r="J15">
        <v>72206</v>
      </c>
      <c r="K15">
        <v>34.716774000000001</v>
      </c>
      <c r="L15">
        <v>-92.28922</v>
      </c>
      <c r="M15" s="2" t="s">
        <v>3229</v>
      </c>
    </row>
    <row r="16" spans="1:13" x14ac:dyDescent="0.2">
      <c r="A16" s="3">
        <v>44454.64166666667</v>
      </c>
      <c r="B16" s="2" t="s">
        <v>3230</v>
      </c>
      <c r="C16">
        <v>63</v>
      </c>
      <c r="D16" s="2" t="s">
        <v>17</v>
      </c>
      <c r="E16" s="2" t="s">
        <v>1530</v>
      </c>
      <c r="F16" s="2" t="s">
        <v>1533</v>
      </c>
      <c r="G16" s="2" t="s">
        <v>3231</v>
      </c>
      <c r="H16" s="2" t="s">
        <v>1531</v>
      </c>
      <c r="I16" s="2" t="s">
        <v>1532</v>
      </c>
      <c r="J16">
        <v>72205</v>
      </c>
      <c r="K16">
        <v>34.737287999999999</v>
      </c>
      <c r="L16">
        <v>-92.386629999999997</v>
      </c>
      <c r="M16" s="2" t="s">
        <v>3232</v>
      </c>
    </row>
    <row r="17" spans="1:13" x14ac:dyDescent="0.2">
      <c r="A17" s="3">
        <v>44454.64166666667</v>
      </c>
      <c r="B17" s="2" t="s">
        <v>3230</v>
      </c>
      <c r="C17">
        <v>63</v>
      </c>
      <c r="D17" s="2" t="s">
        <v>17</v>
      </c>
      <c r="E17" s="2" t="s">
        <v>1530</v>
      </c>
      <c r="F17" s="2" t="s">
        <v>1533</v>
      </c>
      <c r="G17" s="2" t="s">
        <v>3231</v>
      </c>
      <c r="H17" s="2" t="s">
        <v>1531</v>
      </c>
      <c r="I17" s="2" t="s">
        <v>1532</v>
      </c>
      <c r="J17">
        <v>72205</v>
      </c>
      <c r="K17">
        <v>34.737287999999999</v>
      </c>
      <c r="L17">
        <v>-92.386629999999997</v>
      </c>
      <c r="M17" s="2" t="s">
        <v>3232</v>
      </c>
    </row>
    <row r="18" spans="1:13" x14ac:dyDescent="0.2">
      <c r="A18" s="3">
        <v>44453.04583333333</v>
      </c>
      <c r="B18" s="2" t="s">
        <v>3233</v>
      </c>
      <c r="C18">
        <v>61</v>
      </c>
      <c r="D18" s="2" t="s">
        <v>17</v>
      </c>
      <c r="E18" s="2" t="s">
        <v>1530</v>
      </c>
      <c r="F18" s="2" t="s">
        <v>1533</v>
      </c>
      <c r="G18" s="2" t="s">
        <v>3234</v>
      </c>
      <c r="H18" s="2" t="s">
        <v>1531</v>
      </c>
      <c r="I18" s="2" t="s">
        <v>1532</v>
      </c>
      <c r="J18">
        <v>72205</v>
      </c>
      <c r="K18">
        <v>34.740287000000002</v>
      </c>
      <c r="L18">
        <v>-92.372303000000002</v>
      </c>
      <c r="M18" s="2" t="s">
        <v>3235</v>
      </c>
    </row>
    <row r="19" spans="1:13" x14ac:dyDescent="0.2">
      <c r="A19" s="3">
        <v>44452.638888888891</v>
      </c>
      <c r="B19" s="2" t="s">
        <v>3236</v>
      </c>
      <c r="C19">
        <v>50</v>
      </c>
      <c r="D19" s="2" t="s">
        <v>17</v>
      </c>
      <c r="E19" s="2" t="s">
        <v>1530</v>
      </c>
      <c r="F19" s="2" t="s">
        <v>1448</v>
      </c>
      <c r="G19" s="2" t="s">
        <v>3237</v>
      </c>
      <c r="H19" s="2" t="s">
        <v>1531</v>
      </c>
      <c r="I19" s="2" t="s">
        <v>1532</v>
      </c>
      <c r="J19">
        <v>72202</v>
      </c>
      <c r="K19">
        <v>34.769604000000001</v>
      </c>
      <c r="L19">
        <v>-92.313154999999995</v>
      </c>
      <c r="M19" s="2" t="s">
        <v>3238</v>
      </c>
    </row>
    <row r="20" spans="1:13" x14ac:dyDescent="0.2">
      <c r="A20" s="3">
        <v>44445.847916666666</v>
      </c>
      <c r="B20" s="2" t="s">
        <v>3239</v>
      </c>
      <c r="C20">
        <v>61</v>
      </c>
      <c r="D20" s="2" t="s">
        <v>17</v>
      </c>
      <c r="E20" s="2" t="s">
        <v>1530</v>
      </c>
      <c r="F20" s="2" t="s">
        <v>1448</v>
      </c>
      <c r="G20" s="2" t="s">
        <v>3240</v>
      </c>
      <c r="H20" s="2" t="s">
        <v>1531</v>
      </c>
      <c r="I20" s="2" t="s">
        <v>1532</v>
      </c>
      <c r="J20">
        <v>72204</v>
      </c>
      <c r="K20">
        <v>34.718758000000001</v>
      </c>
      <c r="L20">
        <v>-92.345399</v>
      </c>
      <c r="M20" s="2" t="s">
        <v>3241</v>
      </c>
    </row>
    <row r="21" spans="1:13" x14ac:dyDescent="0.2">
      <c r="A21" s="3">
        <v>44442.981249999997</v>
      </c>
      <c r="B21" s="2" t="s">
        <v>3242</v>
      </c>
      <c r="C21">
        <v>54</v>
      </c>
      <c r="D21" s="2" t="s">
        <v>17</v>
      </c>
      <c r="E21" s="2" t="s">
        <v>1530</v>
      </c>
      <c r="F21" s="2" t="s">
        <v>3243</v>
      </c>
      <c r="G21" s="2" t="s">
        <v>3244</v>
      </c>
      <c r="H21" s="2" t="s">
        <v>1531</v>
      </c>
      <c r="I21" s="2" t="s">
        <v>1532</v>
      </c>
      <c r="J21">
        <v>72204</v>
      </c>
      <c r="K21">
        <v>34.722045999999999</v>
      </c>
      <c r="L21">
        <v>-92.329308999999995</v>
      </c>
      <c r="M21" s="2" t="s">
        <v>3245</v>
      </c>
    </row>
    <row r="22" spans="1:13" x14ac:dyDescent="0.2">
      <c r="A22" s="3">
        <v>44437.356249999997</v>
      </c>
      <c r="B22" s="2" t="s">
        <v>3246</v>
      </c>
      <c r="C22">
        <v>42</v>
      </c>
      <c r="D22" s="2" t="s">
        <v>17</v>
      </c>
      <c r="E22" s="2" t="s">
        <v>1530</v>
      </c>
      <c r="F22" s="2" t="s">
        <v>1448</v>
      </c>
      <c r="G22" s="2" t="s">
        <v>3247</v>
      </c>
      <c r="H22" s="2" t="s">
        <v>1531</v>
      </c>
      <c r="I22" s="2" t="s">
        <v>1532</v>
      </c>
      <c r="J22">
        <v>72206</v>
      </c>
      <c r="K22">
        <v>34.735394999999997</v>
      </c>
      <c r="L22">
        <v>-92.248275000000007</v>
      </c>
      <c r="M22" s="2" t="s">
        <v>3248</v>
      </c>
    </row>
    <row r="23" spans="1:13" x14ac:dyDescent="0.2">
      <c r="A23" s="3">
        <v>44435.083333333336</v>
      </c>
      <c r="B23" s="2" t="s">
        <v>3249</v>
      </c>
      <c r="C23">
        <v>54</v>
      </c>
      <c r="D23" s="2" t="s">
        <v>17</v>
      </c>
      <c r="E23" s="2" t="s">
        <v>1530</v>
      </c>
      <c r="F23" s="2" t="s">
        <v>1448</v>
      </c>
      <c r="G23" s="2" t="s">
        <v>3250</v>
      </c>
      <c r="H23" s="2" t="s">
        <v>1531</v>
      </c>
      <c r="I23" s="2" t="s">
        <v>1532</v>
      </c>
      <c r="J23">
        <v>72204</v>
      </c>
      <c r="K23">
        <v>34.726280000000003</v>
      </c>
      <c r="L23">
        <v>-92.323414999999997</v>
      </c>
      <c r="M23" s="2" t="s">
        <v>3251</v>
      </c>
    </row>
    <row r="24" spans="1:13" x14ac:dyDescent="0.2">
      <c r="A24" s="3">
        <v>44424.811111111114</v>
      </c>
      <c r="B24" s="2" t="s">
        <v>3252</v>
      </c>
      <c r="C24">
        <v>53</v>
      </c>
      <c r="D24" s="2" t="s">
        <v>17</v>
      </c>
      <c r="E24" s="2" t="s">
        <v>1530</v>
      </c>
      <c r="F24" s="2" t="s">
        <v>1533</v>
      </c>
      <c r="G24" s="2" t="s">
        <v>3253</v>
      </c>
      <c r="H24" s="2" t="s">
        <v>1531</v>
      </c>
      <c r="I24" s="2" t="s">
        <v>1532</v>
      </c>
      <c r="J24">
        <v>72204</v>
      </c>
      <c r="K24">
        <v>34.734628000000001</v>
      </c>
      <c r="L24">
        <v>-92.313593999999995</v>
      </c>
      <c r="M24" s="2" t="s">
        <v>3254</v>
      </c>
    </row>
    <row r="25" spans="1:13" x14ac:dyDescent="0.2">
      <c r="A25" s="3">
        <v>44422.822916666664</v>
      </c>
      <c r="B25" s="2" t="s">
        <v>3255</v>
      </c>
      <c r="C25">
        <v>63</v>
      </c>
      <c r="D25" s="2" t="s">
        <v>17</v>
      </c>
      <c r="E25" s="2" t="s">
        <v>1530</v>
      </c>
      <c r="F25" s="2" t="s">
        <v>1448</v>
      </c>
      <c r="G25" s="2" t="s">
        <v>3256</v>
      </c>
      <c r="H25" s="2" t="s">
        <v>1531</v>
      </c>
      <c r="I25" s="2" t="s">
        <v>1532</v>
      </c>
      <c r="J25">
        <v>72204</v>
      </c>
      <c r="K25">
        <v>34.735796000000001</v>
      </c>
      <c r="L25">
        <v>-92.376971999999995</v>
      </c>
      <c r="M25" s="2" t="s">
        <v>3257</v>
      </c>
    </row>
    <row r="26" spans="1:13" x14ac:dyDescent="0.2">
      <c r="A26" s="3">
        <v>44408.056250000001</v>
      </c>
      <c r="B26" s="2" t="s">
        <v>3258</v>
      </c>
      <c r="C26">
        <v>71</v>
      </c>
      <c r="D26" s="2" t="s">
        <v>17</v>
      </c>
      <c r="E26" s="2" t="s">
        <v>1530</v>
      </c>
      <c r="F26" s="2" t="s">
        <v>1448</v>
      </c>
      <c r="G26" s="2" t="s">
        <v>3259</v>
      </c>
      <c r="H26" s="2" t="s">
        <v>1531</v>
      </c>
      <c r="I26" s="2" t="s">
        <v>1532</v>
      </c>
      <c r="J26">
        <v>72211</v>
      </c>
      <c r="K26">
        <v>34.756205000000001</v>
      </c>
      <c r="L26">
        <v>-92.425093000000004</v>
      </c>
      <c r="M26" s="2" t="s">
        <v>3260</v>
      </c>
    </row>
    <row r="27" spans="1:13" x14ac:dyDescent="0.2">
      <c r="A27" s="3">
        <v>44402.048611111109</v>
      </c>
      <c r="B27" s="2" t="s">
        <v>3261</v>
      </c>
      <c r="C27">
        <v>61</v>
      </c>
      <c r="D27" s="2" t="s">
        <v>17</v>
      </c>
      <c r="E27" s="2" t="s">
        <v>1530</v>
      </c>
      <c r="F27" s="2" t="s">
        <v>3262</v>
      </c>
      <c r="G27" s="2" t="s">
        <v>3263</v>
      </c>
      <c r="H27" s="2" t="s">
        <v>1531</v>
      </c>
      <c r="I27" s="2" t="s">
        <v>1532</v>
      </c>
      <c r="J27">
        <v>72204</v>
      </c>
      <c r="K27">
        <v>34.739987999999997</v>
      </c>
      <c r="L27">
        <v>-92.371978999999996</v>
      </c>
      <c r="M27" s="2" t="s">
        <v>3264</v>
      </c>
    </row>
    <row r="28" spans="1:13" x14ac:dyDescent="0.2">
      <c r="A28" s="3">
        <v>44398.67291666667</v>
      </c>
      <c r="B28" s="2" t="s">
        <v>3265</v>
      </c>
      <c r="C28">
        <v>42</v>
      </c>
      <c r="D28" s="2" t="s">
        <v>17</v>
      </c>
      <c r="E28" s="2" t="s">
        <v>1530</v>
      </c>
      <c r="F28" s="2" t="s">
        <v>3266</v>
      </c>
      <c r="G28" s="2" t="s">
        <v>3267</v>
      </c>
      <c r="H28" s="2" t="s">
        <v>1531</v>
      </c>
      <c r="I28" s="2" t="s">
        <v>1532</v>
      </c>
      <c r="J28">
        <v>72204</v>
      </c>
      <c r="K28">
        <v>34.714267999999997</v>
      </c>
      <c r="L28">
        <v>-92.222144999999998</v>
      </c>
      <c r="M28" s="2" t="s">
        <v>3268</v>
      </c>
    </row>
    <row r="29" spans="1:13" x14ac:dyDescent="0.2">
      <c r="A29" s="3">
        <v>44395.883333333331</v>
      </c>
      <c r="B29" s="2" t="s">
        <v>3269</v>
      </c>
      <c r="C29">
        <v>91</v>
      </c>
      <c r="D29" s="2" t="s">
        <v>17</v>
      </c>
      <c r="E29" s="2" t="s">
        <v>1530</v>
      </c>
      <c r="F29" s="2" t="s">
        <v>1448</v>
      </c>
      <c r="G29" s="2" t="s">
        <v>3270</v>
      </c>
      <c r="H29" s="2" t="s">
        <v>1531</v>
      </c>
      <c r="I29" s="2" t="s">
        <v>1532</v>
      </c>
      <c r="J29">
        <v>72209</v>
      </c>
      <c r="K29">
        <v>34.669077000000001</v>
      </c>
      <c r="L29">
        <v>-92.378737000000001</v>
      </c>
      <c r="M29" s="2" t="s">
        <v>3271</v>
      </c>
    </row>
    <row r="30" spans="1:13" x14ac:dyDescent="0.2">
      <c r="A30" s="3">
        <v>44394.665972222225</v>
      </c>
      <c r="B30" s="2" t="s">
        <v>3272</v>
      </c>
      <c r="C30">
        <v>60</v>
      </c>
      <c r="D30" s="2" t="s">
        <v>17</v>
      </c>
      <c r="E30" s="2" t="s">
        <v>1530</v>
      </c>
      <c r="F30" s="2" t="s">
        <v>1533</v>
      </c>
      <c r="G30" s="2" t="s">
        <v>3273</v>
      </c>
      <c r="H30" s="2" t="s">
        <v>1531</v>
      </c>
      <c r="I30" s="2" t="s">
        <v>1532</v>
      </c>
      <c r="J30">
        <v>72227</v>
      </c>
      <c r="K30">
        <v>34.759295999999999</v>
      </c>
      <c r="L30">
        <v>-92.376019999999997</v>
      </c>
      <c r="M30" s="2" t="s">
        <v>3274</v>
      </c>
    </row>
    <row r="31" spans="1:13" x14ac:dyDescent="0.2">
      <c r="A31" s="3">
        <v>44393.729166666664</v>
      </c>
      <c r="B31" s="2" t="s">
        <v>3275</v>
      </c>
      <c r="C31">
        <v>92</v>
      </c>
      <c r="D31" s="2" t="s">
        <v>17</v>
      </c>
      <c r="E31" s="2" t="s">
        <v>1530</v>
      </c>
      <c r="F31" s="2" t="s">
        <v>1533</v>
      </c>
      <c r="G31" s="2" t="s">
        <v>3276</v>
      </c>
      <c r="H31" s="2" t="s">
        <v>1531</v>
      </c>
      <c r="I31" s="2" t="s">
        <v>1532</v>
      </c>
      <c r="J31">
        <v>72210</v>
      </c>
      <c r="K31">
        <v>34.663758999999999</v>
      </c>
      <c r="L31">
        <v>-92.406593000000001</v>
      </c>
      <c r="M31" s="2" t="s">
        <v>3277</v>
      </c>
    </row>
    <row r="32" spans="1:13" x14ac:dyDescent="0.2">
      <c r="A32" s="3">
        <v>44385.619444444441</v>
      </c>
      <c r="B32" s="2" t="s">
        <v>3278</v>
      </c>
      <c r="C32">
        <v>62</v>
      </c>
      <c r="D32" s="2" t="s">
        <v>17</v>
      </c>
      <c r="E32" s="2" t="s">
        <v>1530</v>
      </c>
      <c r="F32" s="2" t="s">
        <v>1448</v>
      </c>
      <c r="G32" s="2" t="s">
        <v>3279</v>
      </c>
      <c r="H32" s="2" t="s">
        <v>1531</v>
      </c>
      <c r="I32" s="2" t="s">
        <v>1532</v>
      </c>
      <c r="J32">
        <v>72211</v>
      </c>
      <c r="K32">
        <v>34.767187999999997</v>
      </c>
      <c r="L32">
        <v>-92.404382999999996</v>
      </c>
      <c r="M32" s="2" t="s">
        <v>3280</v>
      </c>
    </row>
    <row r="33" spans="1:13" x14ac:dyDescent="0.2">
      <c r="A33" s="3">
        <v>44380.000694444447</v>
      </c>
      <c r="B33" s="2" t="s">
        <v>3281</v>
      </c>
      <c r="C33">
        <v>82</v>
      </c>
      <c r="D33" s="2" t="s">
        <v>17</v>
      </c>
      <c r="E33" s="2" t="s">
        <v>1530</v>
      </c>
      <c r="F33" s="2" t="s">
        <v>1448</v>
      </c>
      <c r="G33" s="2" t="s">
        <v>3282</v>
      </c>
      <c r="H33" s="2" t="s">
        <v>1531</v>
      </c>
      <c r="I33" s="2" t="s">
        <v>1532</v>
      </c>
      <c r="J33">
        <v>72209</v>
      </c>
      <c r="K33">
        <v>34.677720000000001</v>
      </c>
      <c r="L33">
        <v>-92.321430000000007</v>
      </c>
      <c r="M33" s="2" t="s">
        <v>3283</v>
      </c>
    </row>
    <row r="34" spans="1:13" x14ac:dyDescent="0.2">
      <c r="A34" s="3">
        <v>44378.762499999997</v>
      </c>
      <c r="B34" s="2" t="s">
        <v>3284</v>
      </c>
      <c r="C34">
        <v>62</v>
      </c>
      <c r="D34" s="2" t="s">
        <v>17</v>
      </c>
      <c r="E34" s="2" t="s">
        <v>1530</v>
      </c>
      <c r="F34" s="2" t="s">
        <v>1448</v>
      </c>
      <c r="G34" s="2" t="s">
        <v>3285</v>
      </c>
      <c r="H34" s="2" t="s">
        <v>1531</v>
      </c>
      <c r="I34" s="2" t="s">
        <v>1532</v>
      </c>
      <c r="J34">
        <v>72227</v>
      </c>
      <c r="K34">
        <v>34.766907000000003</v>
      </c>
      <c r="L34">
        <v>-92.387243999999995</v>
      </c>
      <c r="M34" s="2" t="s">
        <v>3286</v>
      </c>
    </row>
    <row r="35" spans="1:13" x14ac:dyDescent="0.2">
      <c r="A35" s="3">
        <v>44366.013888888891</v>
      </c>
      <c r="B35" s="2" t="s">
        <v>3287</v>
      </c>
      <c r="C35">
        <v>61</v>
      </c>
      <c r="D35" s="2" t="s">
        <v>17</v>
      </c>
      <c r="E35" s="2" t="s">
        <v>1530</v>
      </c>
      <c r="F35" s="2" t="s">
        <v>1448</v>
      </c>
      <c r="G35" s="2" t="s">
        <v>3288</v>
      </c>
      <c r="H35" s="2" t="s">
        <v>1531</v>
      </c>
      <c r="I35" s="2" t="s">
        <v>1532</v>
      </c>
      <c r="J35">
        <v>72204</v>
      </c>
      <c r="K35">
        <v>34.718758000000001</v>
      </c>
      <c r="L35">
        <v>-92.345399</v>
      </c>
      <c r="M35" s="2" t="s">
        <v>3241</v>
      </c>
    </row>
    <row r="36" spans="1:13" x14ac:dyDescent="0.2">
      <c r="A36" s="3">
        <v>44363.872916666667</v>
      </c>
      <c r="B36" s="2" t="s">
        <v>3289</v>
      </c>
      <c r="D36" s="2" t="s">
        <v>17</v>
      </c>
      <c r="E36" s="2" t="s">
        <v>1530</v>
      </c>
      <c r="F36" s="2" t="s">
        <v>1448</v>
      </c>
      <c r="G36" s="2" t="s">
        <v>3290</v>
      </c>
      <c r="H36" s="2" t="s">
        <v>1531</v>
      </c>
      <c r="I36" s="2" t="s">
        <v>1532</v>
      </c>
      <c r="J36">
        <v>72206</v>
      </c>
      <c r="M36" s="2" t="s">
        <v>23</v>
      </c>
    </row>
    <row r="37" spans="1:13" x14ac:dyDescent="0.2">
      <c r="A37" s="3">
        <v>44361.777083333334</v>
      </c>
      <c r="B37" s="2" t="s">
        <v>3291</v>
      </c>
      <c r="C37">
        <v>53</v>
      </c>
      <c r="D37" s="2" t="s">
        <v>17</v>
      </c>
      <c r="E37" s="2" t="s">
        <v>1530</v>
      </c>
      <c r="F37" s="2" t="s">
        <v>1448</v>
      </c>
      <c r="G37" s="2" t="s">
        <v>3292</v>
      </c>
      <c r="H37" s="2" t="s">
        <v>1531</v>
      </c>
      <c r="I37" s="2" t="s">
        <v>1532</v>
      </c>
      <c r="J37">
        <v>72204</v>
      </c>
      <c r="K37">
        <v>34.723478</v>
      </c>
      <c r="L37">
        <v>-92.310169999999999</v>
      </c>
      <c r="M37" s="2" t="s">
        <v>3293</v>
      </c>
    </row>
    <row r="38" spans="1:13" x14ac:dyDescent="0.2">
      <c r="A38" s="3">
        <v>44350.890277777777</v>
      </c>
      <c r="B38" s="2" t="s">
        <v>3294</v>
      </c>
      <c r="C38">
        <v>82</v>
      </c>
      <c r="D38" s="2" t="s">
        <v>17</v>
      </c>
      <c r="E38" s="2" t="s">
        <v>1530</v>
      </c>
      <c r="F38" s="2" t="s">
        <v>1533</v>
      </c>
      <c r="G38" s="2" t="s">
        <v>3295</v>
      </c>
      <c r="H38" s="2" t="s">
        <v>1531</v>
      </c>
      <c r="I38" s="2" t="s">
        <v>1532</v>
      </c>
      <c r="J38">
        <v>72209</v>
      </c>
      <c r="K38">
        <v>34.669153999999999</v>
      </c>
      <c r="L38">
        <v>-92.344348999999994</v>
      </c>
      <c r="M38" s="2" t="s">
        <v>3296</v>
      </c>
    </row>
    <row r="39" spans="1:13" x14ac:dyDescent="0.2">
      <c r="A39" s="3">
        <v>44344.88958333333</v>
      </c>
      <c r="B39" s="2" t="s">
        <v>3297</v>
      </c>
      <c r="C39">
        <v>52</v>
      </c>
      <c r="D39" s="2" t="s">
        <v>17</v>
      </c>
      <c r="E39" s="2" t="s">
        <v>1530</v>
      </c>
      <c r="F39" s="2" t="s">
        <v>3243</v>
      </c>
      <c r="G39" s="2" t="s">
        <v>3298</v>
      </c>
      <c r="H39" s="2" t="s">
        <v>1531</v>
      </c>
      <c r="I39" s="2" t="s">
        <v>1532</v>
      </c>
      <c r="J39">
        <v>72206</v>
      </c>
      <c r="K39">
        <v>34.726215000000003</v>
      </c>
      <c r="L39">
        <v>-92.291990999999996</v>
      </c>
      <c r="M39" s="2" t="s">
        <v>3299</v>
      </c>
    </row>
    <row r="40" spans="1:13" x14ac:dyDescent="0.2">
      <c r="A40" s="3">
        <v>44344.772222222222</v>
      </c>
      <c r="B40" s="2" t="s">
        <v>3300</v>
      </c>
      <c r="C40">
        <v>42</v>
      </c>
      <c r="D40" s="2" t="s">
        <v>17</v>
      </c>
      <c r="E40" s="2" t="s">
        <v>1530</v>
      </c>
      <c r="F40" s="2" t="s">
        <v>1448</v>
      </c>
      <c r="G40" s="2" t="s">
        <v>3301</v>
      </c>
      <c r="H40" s="2" t="s">
        <v>1531</v>
      </c>
      <c r="I40" s="2" t="s">
        <v>1532</v>
      </c>
      <c r="J40">
        <v>72202</v>
      </c>
      <c r="K40">
        <v>34.737656000000001</v>
      </c>
      <c r="L40">
        <v>-92.258685</v>
      </c>
      <c r="M40" s="2" t="s">
        <v>3302</v>
      </c>
    </row>
    <row r="41" spans="1:13" x14ac:dyDescent="0.2">
      <c r="A41" s="3">
        <v>44342.837500000001</v>
      </c>
      <c r="B41" s="2" t="s">
        <v>3303</v>
      </c>
      <c r="C41">
        <v>80</v>
      </c>
      <c r="D41" s="2" t="s">
        <v>17</v>
      </c>
      <c r="E41" s="2" t="s">
        <v>1530</v>
      </c>
      <c r="F41" s="2" t="s">
        <v>1448</v>
      </c>
      <c r="G41" s="2" t="s">
        <v>3304</v>
      </c>
      <c r="H41" s="2" t="s">
        <v>1531</v>
      </c>
      <c r="I41" s="2" t="s">
        <v>1532</v>
      </c>
      <c r="J41">
        <v>72209</v>
      </c>
      <c r="K41">
        <v>34.698661999999999</v>
      </c>
      <c r="L41">
        <v>-92.345025000000007</v>
      </c>
      <c r="M41" s="2" t="s">
        <v>3305</v>
      </c>
    </row>
    <row r="42" spans="1:13" x14ac:dyDescent="0.2">
      <c r="A42" s="3">
        <v>44339.864583333336</v>
      </c>
      <c r="B42" s="2" t="s">
        <v>3306</v>
      </c>
      <c r="C42">
        <v>82</v>
      </c>
      <c r="D42" s="2" t="s">
        <v>17</v>
      </c>
      <c r="E42" s="2" t="s">
        <v>1530</v>
      </c>
      <c r="F42" s="2" t="s">
        <v>1448</v>
      </c>
      <c r="G42" s="2" t="s">
        <v>3307</v>
      </c>
      <c r="H42" s="2" t="s">
        <v>1531</v>
      </c>
      <c r="I42" s="2" t="s">
        <v>1532</v>
      </c>
      <c r="J42">
        <v>72209</v>
      </c>
      <c r="K42">
        <v>34.688184</v>
      </c>
      <c r="L42">
        <v>-92.304128000000006</v>
      </c>
      <c r="M42" s="2" t="s">
        <v>3308</v>
      </c>
    </row>
    <row r="43" spans="1:13" x14ac:dyDescent="0.2">
      <c r="A43" s="3">
        <v>44335.927083333336</v>
      </c>
      <c r="B43" s="2" t="s">
        <v>3309</v>
      </c>
      <c r="C43">
        <v>53</v>
      </c>
      <c r="D43" s="2" t="s">
        <v>17</v>
      </c>
      <c r="E43" s="2" t="s">
        <v>1530</v>
      </c>
      <c r="F43" s="2" t="s">
        <v>3207</v>
      </c>
      <c r="G43" s="2" t="s">
        <v>3310</v>
      </c>
      <c r="H43" s="2" t="s">
        <v>1531</v>
      </c>
      <c r="I43" s="2" t="s">
        <v>1532</v>
      </c>
      <c r="J43">
        <v>72204</v>
      </c>
      <c r="K43">
        <v>34.739342000000001</v>
      </c>
      <c r="L43">
        <v>-92.308610000000002</v>
      </c>
      <c r="M43" s="2" t="s">
        <v>3311</v>
      </c>
    </row>
    <row r="44" spans="1:13" x14ac:dyDescent="0.2">
      <c r="A44" s="3">
        <v>44311.695138888892</v>
      </c>
      <c r="B44" s="2" t="s">
        <v>3312</v>
      </c>
      <c r="C44">
        <v>42</v>
      </c>
      <c r="D44" s="2" t="s">
        <v>17</v>
      </c>
      <c r="E44" s="2" t="s">
        <v>1530</v>
      </c>
      <c r="F44" s="2" t="s">
        <v>1448</v>
      </c>
      <c r="G44" s="2" t="s">
        <v>3313</v>
      </c>
      <c r="H44" s="2" t="s">
        <v>1531</v>
      </c>
      <c r="I44" s="2" t="s">
        <v>1532</v>
      </c>
      <c r="J44">
        <v>72202</v>
      </c>
      <c r="K44">
        <v>34.742277999999999</v>
      </c>
      <c r="L44">
        <v>-92.248502000000002</v>
      </c>
      <c r="M44" s="2" t="s">
        <v>3314</v>
      </c>
    </row>
    <row r="45" spans="1:13" x14ac:dyDescent="0.2">
      <c r="A45" s="3">
        <v>44309.607638888891</v>
      </c>
      <c r="B45" s="2" t="s">
        <v>3315</v>
      </c>
      <c r="C45">
        <v>42</v>
      </c>
      <c r="D45" s="2" t="s">
        <v>17</v>
      </c>
      <c r="E45" s="2" t="s">
        <v>1530</v>
      </c>
      <c r="F45" s="2" t="s">
        <v>3266</v>
      </c>
      <c r="G45" s="2" t="s">
        <v>3316</v>
      </c>
      <c r="H45" s="2" t="s">
        <v>1531</v>
      </c>
      <c r="I45" s="2" t="s">
        <v>1532</v>
      </c>
      <c r="J45">
        <v>72202</v>
      </c>
      <c r="K45">
        <v>34.737842999999998</v>
      </c>
      <c r="L45">
        <v>-92.258830000000003</v>
      </c>
      <c r="M45" s="2" t="s">
        <v>3317</v>
      </c>
    </row>
    <row r="46" spans="1:13" x14ac:dyDescent="0.2">
      <c r="A46" s="3">
        <v>44303.395138888889</v>
      </c>
      <c r="B46" s="2" t="s">
        <v>3318</v>
      </c>
      <c r="C46">
        <v>55</v>
      </c>
      <c r="D46" s="2" t="s">
        <v>17</v>
      </c>
      <c r="E46" s="2" t="s">
        <v>1530</v>
      </c>
      <c r="F46" s="2" t="s">
        <v>1448</v>
      </c>
      <c r="G46" s="2" t="s">
        <v>3319</v>
      </c>
      <c r="H46" s="2" t="s">
        <v>1531</v>
      </c>
      <c r="I46" s="2" t="s">
        <v>1532</v>
      </c>
      <c r="J46">
        <v>72204</v>
      </c>
      <c r="K46">
        <v>34.743920000000003</v>
      </c>
      <c r="L46">
        <v>-92.333918999999995</v>
      </c>
      <c r="M46" s="2" t="s">
        <v>3320</v>
      </c>
    </row>
    <row r="47" spans="1:13" x14ac:dyDescent="0.2">
      <c r="A47" s="3">
        <v>44298.272916666669</v>
      </c>
      <c r="B47" s="2" t="s">
        <v>3321</v>
      </c>
      <c r="C47">
        <v>53</v>
      </c>
      <c r="D47" s="2" t="s">
        <v>17</v>
      </c>
      <c r="E47" s="2" t="s">
        <v>1530</v>
      </c>
      <c r="F47" s="2" t="s">
        <v>3266</v>
      </c>
      <c r="G47" s="2" t="s">
        <v>3322</v>
      </c>
      <c r="H47" s="2" t="s">
        <v>1531</v>
      </c>
      <c r="I47" s="2" t="s">
        <v>1532</v>
      </c>
      <c r="J47">
        <v>72202</v>
      </c>
      <c r="K47">
        <v>34.731416000000003</v>
      </c>
      <c r="L47">
        <v>-92.304725000000005</v>
      </c>
      <c r="M47" s="2" t="s">
        <v>3323</v>
      </c>
    </row>
    <row r="48" spans="1:13" x14ac:dyDescent="0.2">
      <c r="A48" s="3">
        <v>44296.019444444442</v>
      </c>
      <c r="B48" s="2" t="s">
        <v>3324</v>
      </c>
      <c r="C48">
        <v>54</v>
      </c>
      <c r="D48" s="2" t="s">
        <v>17</v>
      </c>
      <c r="E48" s="2" t="s">
        <v>1530</v>
      </c>
      <c r="F48" s="2" t="s">
        <v>1448</v>
      </c>
      <c r="G48" s="2" t="s">
        <v>3325</v>
      </c>
      <c r="H48" s="2" t="s">
        <v>1531</v>
      </c>
      <c r="I48" s="2" t="s">
        <v>1532</v>
      </c>
      <c r="J48">
        <v>72204</v>
      </c>
      <c r="K48">
        <v>34.723444000000001</v>
      </c>
      <c r="L48">
        <v>-92.325269000000006</v>
      </c>
      <c r="M48" s="2" t="s">
        <v>3326</v>
      </c>
    </row>
    <row r="49" spans="1:13" x14ac:dyDescent="0.2">
      <c r="A49" s="3">
        <v>44296.731944444444</v>
      </c>
      <c r="B49" s="2" t="s">
        <v>3327</v>
      </c>
      <c r="C49">
        <v>92</v>
      </c>
      <c r="D49" s="2" t="s">
        <v>17</v>
      </c>
      <c r="E49" s="2" t="s">
        <v>1530</v>
      </c>
      <c r="F49" s="2" t="s">
        <v>1533</v>
      </c>
      <c r="G49" s="2" t="s">
        <v>3328</v>
      </c>
      <c r="H49" s="2" t="s">
        <v>1531</v>
      </c>
      <c r="I49" s="2" t="s">
        <v>1532</v>
      </c>
      <c r="J49">
        <v>72209</v>
      </c>
      <c r="K49">
        <v>34.658743999999999</v>
      </c>
      <c r="L49">
        <v>-92.409321000000006</v>
      </c>
      <c r="M49" s="2" t="s">
        <v>3329</v>
      </c>
    </row>
    <row r="50" spans="1:13" x14ac:dyDescent="0.2">
      <c r="A50" s="3">
        <v>44294.682638888888</v>
      </c>
      <c r="B50" s="2" t="s">
        <v>3330</v>
      </c>
      <c r="C50">
        <v>91</v>
      </c>
      <c r="D50" s="2" t="s">
        <v>17</v>
      </c>
      <c r="E50" s="2" t="s">
        <v>1530</v>
      </c>
      <c r="F50" s="2" t="s">
        <v>1533</v>
      </c>
      <c r="G50" s="2" t="s">
        <v>3331</v>
      </c>
      <c r="H50" s="2" t="s">
        <v>1531</v>
      </c>
      <c r="I50" s="2" t="s">
        <v>1532</v>
      </c>
      <c r="J50">
        <v>72209</v>
      </c>
      <c r="K50">
        <v>34.679417000000001</v>
      </c>
      <c r="L50">
        <v>-92.362296999999998</v>
      </c>
      <c r="M50" s="2" t="s">
        <v>3332</v>
      </c>
    </row>
    <row r="51" spans="1:13" x14ac:dyDescent="0.2">
      <c r="A51" s="3">
        <v>44292.916666666664</v>
      </c>
      <c r="B51" s="2" t="s">
        <v>3333</v>
      </c>
      <c r="C51">
        <v>61</v>
      </c>
      <c r="D51" s="2" t="s">
        <v>17</v>
      </c>
      <c r="E51" s="2" t="s">
        <v>1530</v>
      </c>
      <c r="F51" s="2" t="s">
        <v>1448</v>
      </c>
      <c r="G51" s="2" t="s">
        <v>3288</v>
      </c>
      <c r="H51" s="2" t="s">
        <v>1531</v>
      </c>
      <c r="I51" s="2" t="s">
        <v>1532</v>
      </c>
      <c r="J51">
        <v>72204</v>
      </c>
      <c r="K51">
        <v>34.718758000000001</v>
      </c>
      <c r="L51">
        <v>-92.345399</v>
      </c>
      <c r="M51" s="2" t="s">
        <v>3241</v>
      </c>
    </row>
    <row r="52" spans="1:13" x14ac:dyDescent="0.2">
      <c r="A52" s="3">
        <v>44287.637499999997</v>
      </c>
      <c r="B52" s="2" t="s">
        <v>3334</v>
      </c>
      <c r="C52">
        <v>93</v>
      </c>
      <c r="D52" s="2" t="s">
        <v>17</v>
      </c>
      <c r="E52" s="2" t="s">
        <v>1530</v>
      </c>
      <c r="F52" s="2" t="s">
        <v>1533</v>
      </c>
      <c r="G52" s="2" t="s">
        <v>3335</v>
      </c>
      <c r="H52" s="2" t="s">
        <v>1531</v>
      </c>
      <c r="I52" s="2" t="s">
        <v>1532</v>
      </c>
      <c r="J52">
        <v>72204</v>
      </c>
      <c r="K52">
        <v>34.719369999999998</v>
      </c>
      <c r="L52">
        <v>-92.370075999999997</v>
      </c>
      <c r="M52" s="2" t="s">
        <v>3336</v>
      </c>
    </row>
    <row r="53" spans="1:13" x14ac:dyDescent="0.2">
      <c r="A53" s="3">
        <v>44272.090277777781</v>
      </c>
      <c r="B53" s="2" t="s">
        <v>3337</v>
      </c>
      <c r="C53">
        <v>55</v>
      </c>
      <c r="D53" s="2" t="s">
        <v>17</v>
      </c>
      <c r="E53" s="2" t="s">
        <v>1530</v>
      </c>
      <c r="F53" s="2" t="s">
        <v>1448</v>
      </c>
      <c r="G53" s="2" t="s">
        <v>3338</v>
      </c>
      <c r="H53" s="2" t="s">
        <v>1531</v>
      </c>
      <c r="I53" s="2" t="s">
        <v>1532</v>
      </c>
      <c r="J53">
        <v>72207</v>
      </c>
      <c r="K53">
        <v>34.765630999999999</v>
      </c>
      <c r="L53">
        <v>-92.352773999999997</v>
      </c>
      <c r="M53" s="2" t="s">
        <v>3339</v>
      </c>
    </row>
    <row r="54" spans="1:13" x14ac:dyDescent="0.2">
      <c r="A54" s="3">
        <v>44268.664583333331</v>
      </c>
      <c r="B54" s="2" t="s">
        <v>3340</v>
      </c>
      <c r="C54">
        <v>61</v>
      </c>
      <c r="D54" s="2" t="s">
        <v>17</v>
      </c>
      <c r="E54" s="2" t="s">
        <v>1530</v>
      </c>
      <c r="F54" s="2" t="s">
        <v>1448</v>
      </c>
      <c r="G54" s="2" t="s">
        <v>3341</v>
      </c>
      <c r="H54" s="2" t="s">
        <v>1531</v>
      </c>
      <c r="I54" s="2" t="s">
        <v>1532</v>
      </c>
      <c r="J54">
        <v>72204</v>
      </c>
      <c r="K54">
        <v>34.725121000000001</v>
      </c>
      <c r="L54">
        <v>-92.355771000000004</v>
      </c>
      <c r="M54" s="2" t="s">
        <v>3342</v>
      </c>
    </row>
    <row r="55" spans="1:13" x14ac:dyDescent="0.2">
      <c r="A55" s="3">
        <v>44267.86041666667</v>
      </c>
      <c r="B55" s="2" t="s">
        <v>3343</v>
      </c>
      <c r="C55">
        <v>80</v>
      </c>
      <c r="D55" s="2" t="s">
        <v>17</v>
      </c>
      <c r="E55" s="2" t="s">
        <v>1530</v>
      </c>
      <c r="F55" s="2" t="s">
        <v>3266</v>
      </c>
      <c r="G55" s="2" t="s">
        <v>3344</v>
      </c>
      <c r="H55" s="2" t="s">
        <v>1531</v>
      </c>
      <c r="I55" s="2" t="s">
        <v>1532</v>
      </c>
      <c r="J55">
        <v>72202</v>
      </c>
      <c r="K55">
        <v>34.742747000000001</v>
      </c>
      <c r="L55">
        <v>-92.292789999999997</v>
      </c>
      <c r="M55" s="2" t="s">
        <v>1534</v>
      </c>
    </row>
    <row r="56" spans="1:13" x14ac:dyDescent="0.2">
      <c r="A56" s="3">
        <v>44255.659722222219</v>
      </c>
      <c r="B56" s="2" t="s">
        <v>3345</v>
      </c>
      <c r="C56">
        <v>61</v>
      </c>
      <c r="D56" s="2" t="s">
        <v>17</v>
      </c>
      <c r="E56" s="2" t="s">
        <v>1530</v>
      </c>
      <c r="F56" s="2" t="s">
        <v>1533</v>
      </c>
      <c r="G56" s="2" t="s">
        <v>3346</v>
      </c>
      <c r="H56" s="2" t="s">
        <v>1531</v>
      </c>
      <c r="I56" s="2" t="s">
        <v>1532</v>
      </c>
      <c r="J56">
        <v>72205</v>
      </c>
      <c r="K56">
        <v>34.751897</v>
      </c>
      <c r="L56">
        <v>-92.368234999999999</v>
      </c>
      <c r="M56" s="2" t="s">
        <v>3347</v>
      </c>
    </row>
    <row r="57" spans="1:13" x14ac:dyDescent="0.2">
      <c r="A57" s="3">
        <v>44250.664583333331</v>
      </c>
      <c r="B57" s="2" t="s">
        <v>3348</v>
      </c>
      <c r="C57">
        <v>93</v>
      </c>
      <c r="D57" s="2" t="s">
        <v>17</v>
      </c>
      <c r="E57" s="2" t="s">
        <v>1530</v>
      </c>
      <c r="F57" s="2" t="s">
        <v>1448</v>
      </c>
      <c r="G57" s="2" t="s">
        <v>3349</v>
      </c>
      <c r="H57" s="2" t="s">
        <v>1531</v>
      </c>
      <c r="I57" s="2" t="s">
        <v>1532</v>
      </c>
      <c r="J57">
        <v>72204</v>
      </c>
      <c r="K57">
        <v>34.728333999999997</v>
      </c>
      <c r="L57">
        <v>-92.397722999999999</v>
      </c>
      <c r="M57" s="2" t="s">
        <v>3350</v>
      </c>
    </row>
    <row r="58" spans="1:13" x14ac:dyDescent="0.2">
      <c r="A58" s="3">
        <v>44247.57708333333</v>
      </c>
      <c r="B58" s="2" t="s">
        <v>3351</v>
      </c>
      <c r="C58">
        <v>81</v>
      </c>
      <c r="D58" s="2" t="s">
        <v>17</v>
      </c>
      <c r="E58" s="2" t="s">
        <v>1530</v>
      </c>
      <c r="F58" s="2" t="s">
        <v>1533</v>
      </c>
      <c r="G58" s="2" t="s">
        <v>3352</v>
      </c>
      <c r="H58" s="2" t="s">
        <v>1531</v>
      </c>
      <c r="I58" s="2" t="s">
        <v>1532</v>
      </c>
      <c r="J58">
        <v>72209</v>
      </c>
      <c r="K58">
        <v>34.683325000000004</v>
      </c>
      <c r="L58">
        <v>-92.334791999999993</v>
      </c>
      <c r="M58" s="2" t="s">
        <v>3353</v>
      </c>
    </row>
    <row r="59" spans="1:13" x14ac:dyDescent="0.2">
      <c r="A59" s="3">
        <v>44237.489583333336</v>
      </c>
      <c r="B59" s="2" t="s">
        <v>3354</v>
      </c>
      <c r="C59">
        <v>55</v>
      </c>
      <c r="D59" s="2" t="s">
        <v>17</v>
      </c>
      <c r="E59" s="2" t="s">
        <v>1530</v>
      </c>
      <c r="F59" s="2" t="s">
        <v>1533</v>
      </c>
      <c r="G59" s="2" t="s">
        <v>3355</v>
      </c>
      <c r="H59" s="2" t="s">
        <v>1531</v>
      </c>
      <c r="I59" s="2" t="s">
        <v>1532</v>
      </c>
      <c r="J59">
        <v>72205</v>
      </c>
      <c r="K59">
        <v>34.750396000000002</v>
      </c>
      <c r="L59">
        <v>-92.339241000000001</v>
      </c>
      <c r="M59" s="2" t="s">
        <v>3356</v>
      </c>
    </row>
    <row r="60" spans="1:13" x14ac:dyDescent="0.2">
      <c r="A60" s="3">
        <v>44225.073611111111</v>
      </c>
      <c r="B60" s="2" t="s">
        <v>3357</v>
      </c>
      <c r="C60">
        <v>52</v>
      </c>
      <c r="D60" s="2" t="s">
        <v>17</v>
      </c>
      <c r="E60" s="2" t="s">
        <v>1530</v>
      </c>
      <c r="F60" s="2" t="s">
        <v>3358</v>
      </c>
      <c r="G60" s="2" t="s">
        <v>3359</v>
      </c>
      <c r="H60" s="2" t="s">
        <v>1531</v>
      </c>
      <c r="I60" s="2" t="s">
        <v>1532</v>
      </c>
      <c r="J60">
        <v>72202</v>
      </c>
      <c r="K60">
        <v>34.742747000000001</v>
      </c>
      <c r="L60">
        <v>-92.292789999999997</v>
      </c>
      <c r="M60" s="2" t="s">
        <v>1534</v>
      </c>
    </row>
    <row r="61" spans="1:13" x14ac:dyDescent="0.2">
      <c r="A61" s="3">
        <v>44216.987500000003</v>
      </c>
      <c r="B61" s="2" t="s">
        <v>3360</v>
      </c>
      <c r="C61">
        <v>72</v>
      </c>
      <c r="D61" s="2" t="s">
        <v>17</v>
      </c>
      <c r="E61" s="2" t="s">
        <v>1530</v>
      </c>
      <c r="F61" s="2" t="s">
        <v>3207</v>
      </c>
      <c r="G61" s="2" t="s">
        <v>3361</v>
      </c>
      <c r="H61" s="2" t="s">
        <v>1531</v>
      </c>
      <c r="I61" s="2" t="s">
        <v>1532</v>
      </c>
      <c r="J61">
        <v>72212</v>
      </c>
      <c r="K61">
        <v>34.752733999999997</v>
      </c>
      <c r="L61">
        <v>-92.421612999999994</v>
      </c>
      <c r="M61" s="2" t="s">
        <v>3362</v>
      </c>
    </row>
    <row r="62" spans="1:13" x14ac:dyDescent="0.2">
      <c r="A62" s="3">
        <v>44210.977083333331</v>
      </c>
      <c r="B62" s="2" t="s">
        <v>3363</v>
      </c>
      <c r="C62">
        <v>61</v>
      </c>
      <c r="D62" s="2" t="s">
        <v>17</v>
      </c>
      <c r="E62" s="2" t="s">
        <v>1530</v>
      </c>
      <c r="F62" s="2" t="s">
        <v>1448</v>
      </c>
      <c r="G62" s="2" t="s">
        <v>3364</v>
      </c>
      <c r="H62" s="2" t="s">
        <v>1531</v>
      </c>
      <c r="I62" s="2" t="s">
        <v>1532</v>
      </c>
      <c r="J62">
        <v>72205</v>
      </c>
      <c r="K62">
        <v>34.740893999999997</v>
      </c>
      <c r="L62">
        <v>-92.371844999999993</v>
      </c>
      <c r="M62" s="2" t="s">
        <v>3365</v>
      </c>
    </row>
    <row r="63" spans="1:13" x14ac:dyDescent="0.2">
      <c r="A63" s="3">
        <v>44208.482638888891</v>
      </c>
      <c r="B63" s="2" t="s">
        <v>3366</v>
      </c>
      <c r="C63">
        <v>91</v>
      </c>
      <c r="D63" s="2" t="s">
        <v>17</v>
      </c>
      <c r="E63" s="2" t="s">
        <v>1530</v>
      </c>
      <c r="F63" s="2" t="s">
        <v>1448</v>
      </c>
      <c r="G63" s="2" t="s">
        <v>3367</v>
      </c>
      <c r="H63" s="2" t="s">
        <v>1531</v>
      </c>
      <c r="I63" s="2" t="s">
        <v>1532</v>
      </c>
      <c r="J63">
        <v>72209</v>
      </c>
      <c r="K63">
        <v>34.662923999999997</v>
      </c>
      <c r="L63">
        <v>-92.368457000000006</v>
      </c>
      <c r="M63" s="2" t="s">
        <v>3368</v>
      </c>
    </row>
    <row r="64" spans="1:13" x14ac:dyDescent="0.2">
      <c r="A64" s="3">
        <v>44198.690972222219</v>
      </c>
      <c r="B64" s="2" t="s">
        <v>3369</v>
      </c>
      <c r="C64">
        <v>61</v>
      </c>
      <c r="D64" s="2" t="s">
        <v>17</v>
      </c>
      <c r="E64" s="2" t="s">
        <v>1530</v>
      </c>
      <c r="F64" s="2" t="s">
        <v>3266</v>
      </c>
      <c r="G64" s="2" t="s">
        <v>3370</v>
      </c>
      <c r="H64" s="2" t="s">
        <v>1531</v>
      </c>
      <c r="I64" s="2" t="s">
        <v>1532</v>
      </c>
      <c r="J64">
        <v>72204</v>
      </c>
      <c r="K64">
        <v>34.728155000000001</v>
      </c>
      <c r="L64">
        <v>-92.343539000000007</v>
      </c>
      <c r="M64" s="2" t="s">
        <v>3371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C52C9-DA29-274E-8DC8-B108F03A9A2A}">
  <dimension ref="A1:R337"/>
  <sheetViews>
    <sheetView topLeftCell="A2" workbookViewId="0"/>
  </sheetViews>
  <sheetFormatPr baseColWidth="10" defaultRowHeight="16" x14ac:dyDescent="0.2"/>
  <cols>
    <col min="1" max="2" width="12.1640625" bestFit="1" customWidth="1"/>
    <col min="3" max="3" width="9.1640625" bestFit="1" customWidth="1"/>
    <col min="4" max="4" width="16.6640625" bestFit="1" customWidth="1"/>
    <col min="5" max="5" width="12.5" bestFit="1" customWidth="1"/>
    <col min="6" max="6" width="27.6640625" bestFit="1" customWidth="1"/>
    <col min="7" max="7" width="13" bestFit="1" customWidth="1"/>
    <col min="8" max="8" width="15.83203125" bestFit="1" customWidth="1"/>
    <col min="9" max="9" width="10.5" bestFit="1" customWidth="1"/>
    <col min="10" max="10" width="7.1640625" bestFit="1" customWidth="1"/>
    <col min="11" max="11" width="12" bestFit="1" customWidth="1"/>
    <col min="12" max="12" width="36.1640625" bestFit="1" customWidth="1"/>
    <col min="13" max="13" width="10.33203125" bestFit="1" customWidth="1"/>
    <col min="14" max="14" width="11.6640625" bestFit="1" customWidth="1"/>
    <col min="15" max="15" width="16.83203125" bestFit="1" customWidth="1"/>
    <col min="16" max="16" width="18.5" bestFit="1" customWidth="1"/>
    <col min="17" max="17" width="12.5" bestFit="1" customWidth="1"/>
    <col min="18" max="18" width="16.1640625" bestFit="1" customWidth="1"/>
  </cols>
  <sheetData>
    <row r="1" spans="1:18" x14ac:dyDescent="0.2">
      <c r="A1" t="s">
        <v>929</v>
      </c>
      <c r="B1" t="s">
        <v>930</v>
      </c>
      <c r="C1" t="s">
        <v>1430</v>
      </c>
      <c r="D1" t="s">
        <v>1431</v>
      </c>
      <c r="E1" t="s">
        <v>1432</v>
      </c>
      <c r="F1" t="s">
        <v>1433</v>
      </c>
      <c r="G1" t="s">
        <v>1434</v>
      </c>
      <c r="H1" t="s">
        <v>1435</v>
      </c>
      <c r="I1" t="s">
        <v>1436</v>
      </c>
      <c r="J1" t="s">
        <v>1437</v>
      </c>
      <c r="K1" t="s">
        <v>1438</v>
      </c>
      <c r="L1" t="s">
        <v>1439</v>
      </c>
      <c r="M1" t="s">
        <v>1440</v>
      </c>
      <c r="N1" t="s">
        <v>1441</v>
      </c>
      <c r="O1" t="s">
        <v>1442</v>
      </c>
      <c r="P1" t="s">
        <v>10</v>
      </c>
      <c r="Q1" t="s">
        <v>1443</v>
      </c>
      <c r="R1" t="s">
        <v>1444</v>
      </c>
    </row>
    <row r="2" spans="1:18" x14ac:dyDescent="0.2">
      <c r="A2">
        <v>1395803.6022761599</v>
      </c>
      <c r="B2">
        <v>599352.21166112099</v>
      </c>
      <c r="C2">
        <v>2247</v>
      </c>
      <c r="D2" s="3">
        <v>44561.726157407407</v>
      </c>
      <c r="E2" s="2" t="s">
        <v>1445</v>
      </c>
      <c r="F2" s="2" t="s">
        <v>2454</v>
      </c>
      <c r="G2" s="2" t="s">
        <v>457</v>
      </c>
      <c r="H2" s="2" t="s">
        <v>1455</v>
      </c>
      <c r="I2" s="2" t="s">
        <v>1448</v>
      </c>
      <c r="J2">
        <v>821</v>
      </c>
      <c r="K2" s="2" t="s">
        <v>60</v>
      </c>
      <c r="L2" s="2" t="s">
        <v>2455</v>
      </c>
      <c r="M2">
        <v>39.311999999999998</v>
      </c>
      <c r="N2">
        <v>-76.704999999999998</v>
      </c>
      <c r="O2" s="2" t="s">
        <v>2456</v>
      </c>
      <c r="P2" s="2" t="s">
        <v>1478</v>
      </c>
      <c r="Q2" s="2" t="s">
        <v>23</v>
      </c>
      <c r="R2">
        <v>1</v>
      </c>
    </row>
    <row r="3" spans="1:18" x14ac:dyDescent="0.2">
      <c r="A3">
        <v>1404359.7550204301</v>
      </c>
      <c r="B3">
        <v>604189.22078156297</v>
      </c>
      <c r="C3">
        <v>2407</v>
      </c>
      <c r="D3" s="3">
        <v>44559.778645833336</v>
      </c>
      <c r="E3" s="2" t="s">
        <v>1445</v>
      </c>
      <c r="F3" s="2" t="s">
        <v>2457</v>
      </c>
      <c r="G3" s="2" t="s">
        <v>457</v>
      </c>
      <c r="H3" s="2" t="s">
        <v>1447</v>
      </c>
      <c r="I3" s="2" t="s">
        <v>1448</v>
      </c>
      <c r="J3">
        <v>625</v>
      </c>
      <c r="K3" s="2" t="s">
        <v>354</v>
      </c>
      <c r="L3" s="2" t="s">
        <v>2458</v>
      </c>
      <c r="M3">
        <v>39.325200000000002</v>
      </c>
      <c r="N3">
        <v>-76.674700000000001</v>
      </c>
      <c r="O3" s="2" t="s">
        <v>2459</v>
      </c>
      <c r="P3" s="2" t="s">
        <v>1452</v>
      </c>
      <c r="Q3" s="2" t="s">
        <v>23</v>
      </c>
      <c r="R3">
        <v>1</v>
      </c>
    </row>
    <row r="4" spans="1:18" x14ac:dyDescent="0.2">
      <c r="A4">
        <v>1428043.0797736701</v>
      </c>
      <c r="B4">
        <v>615758.09613691794</v>
      </c>
      <c r="C4">
        <v>2411</v>
      </c>
      <c r="D4" s="3">
        <v>44559.624930555554</v>
      </c>
      <c r="E4" s="2" t="s">
        <v>1445</v>
      </c>
      <c r="F4" s="2" t="s">
        <v>2460</v>
      </c>
      <c r="G4" s="2" t="s">
        <v>457</v>
      </c>
      <c r="H4" s="2" t="s">
        <v>1447</v>
      </c>
      <c r="I4" s="2" t="s">
        <v>1448</v>
      </c>
      <c r="J4">
        <v>414</v>
      </c>
      <c r="K4" s="2" t="s">
        <v>1552</v>
      </c>
      <c r="L4" s="2" t="s">
        <v>2461</v>
      </c>
      <c r="M4">
        <v>39.356699999999996</v>
      </c>
      <c r="N4">
        <v>-76.590800000000002</v>
      </c>
      <c r="O4" s="2" t="s">
        <v>2462</v>
      </c>
      <c r="P4" s="2" t="s">
        <v>2463</v>
      </c>
      <c r="Q4" s="2" t="s">
        <v>23</v>
      </c>
      <c r="R4">
        <v>1</v>
      </c>
    </row>
    <row r="5" spans="1:18" x14ac:dyDescent="0.2">
      <c r="A5">
        <v>1433978.1743989801</v>
      </c>
      <c r="B5">
        <v>592401.14184768195</v>
      </c>
      <c r="C5">
        <v>2737</v>
      </c>
      <c r="D5" s="3">
        <v>44555.629629629628</v>
      </c>
      <c r="E5" s="2" t="s">
        <v>1445</v>
      </c>
      <c r="F5" s="2" t="s">
        <v>2464</v>
      </c>
      <c r="G5" s="2" t="s">
        <v>457</v>
      </c>
      <c r="H5" s="2" t="s">
        <v>1447</v>
      </c>
      <c r="I5" s="2" t="s">
        <v>1448</v>
      </c>
      <c r="J5">
        <v>222</v>
      </c>
      <c r="K5" s="2" t="s">
        <v>1483</v>
      </c>
      <c r="L5" s="2" t="s">
        <v>2465</v>
      </c>
      <c r="M5">
        <v>39.292499999999997</v>
      </c>
      <c r="N5">
        <v>-76.5702</v>
      </c>
      <c r="O5" s="2" t="s">
        <v>2466</v>
      </c>
      <c r="P5" s="2" t="s">
        <v>1452</v>
      </c>
      <c r="Q5" s="2" t="s">
        <v>23</v>
      </c>
      <c r="R5">
        <v>1</v>
      </c>
    </row>
    <row r="6" spans="1:18" x14ac:dyDescent="0.2">
      <c r="A6">
        <v>1415164.07141949</v>
      </c>
      <c r="B6">
        <v>590571.08179353597</v>
      </c>
      <c r="C6">
        <v>2738</v>
      </c>
      <c r="D6" s="3">
        <v>44555.568958333337</v>
      </c>
      <c r="E6" s="2" t="s">
        <v>1445</v>
      </c>
      <c r="F6" s="2" t="s">
        <v>2467</v>
      </c>
      <c r="G6" s="2" t="s">
        <v>457</v>
      </c>
      <c r="H6" s="2" t="s">
        <v>1447</v>
      </c>
      <c r="I6" s="2" t="s">
        <v>1448</v>
      </c>
      <c r="J6">
        <v>931</v>
      </c>
      <c r="K6" s="2" t="s">
        <v>1472</v>
      </c>
      <c r="L6" s="2" t="s">
        <v>2468</v>
      </c>
      <c r="M6">
        <v>39.287700000000001</v>
      </c>
      <c r="N6">
        <v>-76.636700000000005</v>
      </c>
      <c r="O6" s="2" t="s">
        <v>2469</v>
      </c>
      <c r="P6" s="2" t="s">
        <v>1481</v>
      </c>
      <c r="Q6" s="2" t="s">
        <v>23</v>
      </c>
      <c r="R6">
        <v>1</v>
      </c>
    </row>
    <row r="7" spans="1:18" x14ac:dyDescent="0.2">
      <c r="A7">
        <v>1417045.8446986</v>
      </c>
      <c r="B7">
        <v>594184.57462721504</v>
      </c>
      <c r="C7">
        <v>2924</v>
      </c>
      <c r="D7" s="3">
        <v>44553.387106481481</v>
      </c>
      <c r="E7" s="2" t="s">
        <v>1445</v>
      </c>
      <c r="F7" s="2" t="s">
        <v>2470</v>
      </c>
      <c r="G7" s="2" t="s">
        <v>457</v>
      </c>
      <c r="H7" s="2" t="s">
        <v>1447</v>
      </c>
      <c r="I7" s="2" t="s">
        <v>1448</v>
      </c>
      <c r="J7">
        <v>123</v>
      </c>
      <c r="K7" s="2" t="s">
        <v>2471</v>
      </c>
      <c r="L7" s="2" t="s">
        <v>2472</v>
      </c>
      <c r="M7">
        <v>39.297600000000003</v>
      </c>
      <c r="N7">
        <v>-76.63</v>
      </c>
      <c r="O7" s="2" t="s">
        <v>2473</v>
      </c>
      <c r="P7" s="2" t="s">
        <v>1452</v>
      </c>
      <c r="Q7" s="2" t="s">
        <v>2474</v>
      </c>
      <c r="R7">
        <v>1</v>
      </c>
    </row>
    <row r="8" spans="1:18" x14ac:dyDescent="0.2">
      <c r="A8">
        <v>1428879.7029500001</v>
      </c>
      <c r="B8">
        <v>568156.14216570102</v>
      </c>
      <c r="C8">
        <v>2922</v>
      </c>
      <c r="D8" s="3">
        <v>44552.85429398148</v>
      </c>
      <c r="E8" s="2" t="s">
        <v>1445</v>
      </c>
      <c r="F8" s="2" t="s">
        <v>2475</v>
      </c>
      <c r="G8" s="2" t="s">
        <v>457</v>
      </c>
      <c r="H8" s="2" t="s">
        <v>1447</v>
      </c>
      <c r="I8" s="2" t="s">
        <v>1448</v>
      </c>
      <c r="J8">
        <v>911</v>
      </c>
      <c r="K8" s="2" t="s">
        <v>1472</v>
      </c>
      <c r="L8" s="2" t="s">
        <v>2476</v>
      </c>
      <c r="M8">
        <v>39.225999999999999</v>
      </c>
      <c r="N8">
        <v>-76.5886</v>
      </c>
      <c r="O8" s="2" t="s">
        <v>2477</v>
      </c>
      <c r="P8" s="2" t="s">
        <v>1452</v>
      </c>
      <c r="Q8" s="2" t="s">
        <v>23</v>
      </c>
      <c r="R8">
        <v>1</v>
      </c>
    </row>
    <row r="9" spans="1:18" x14ac:dyDescent="0.2">
      <c r="A9">
        <v>1415739.6548834201</v>
      </c>
      <c r="B9">
        <v>595272.02315410005</v>
      </c>
      <c r="C9">
        <v>2999</v>
      </c>
      <c r="D9" s="3">
        <v>44551.838113425925</v>
      </c>
      <c r="E9" s="2" t="s">
        <v>1445</v>
      </c>
      <c r="F9" s="2" t="s">
        <v>2478</v>
      </c>
      <c r="G9" s="2" t="s">
        <v>457</v>
      </c>
      <c r="H9" s="2" t="s">
        <v>1447</v>
      </c>
      <c r="I9" s="2" t="s">
        <v>1448</v>
      </c>
      <c r="J9">
        <v>123</v>
      </c>
      <c r="K9" s="2" t="s">
        <v>2471</v>
      </c>
      <c r="L9" s="2" t="s">
        <v>2472</v>
      </c>
      <c r="M9">
        <v>39.300600000000003</v>
      </c>
      <c r="N9">
        <v>-76.634600000000006</v>
      </c>
      <c r="O9" s="2" t="s">
        <v>2479</v>
      </c>
      <c r="P9" s="2" t="s">
        <v>1481</v>
      </c>
      <c r="Q9" s="2" t="s">
        <v>2474</v>
      </c>
      <c r="R9">
        <v>1</v>
      </c>
    </row>
    <row r="10" spans="1:18" x14ac:dyDescent="0.2">
      <c r="A10">
        <v>1412521.0391364601</v>
      </c>
      <c r="B10">
        <v>578723.11405976501</v>
      </c>
      <c r="C10">
        <v>3078</v>
      </c>
      <c r="D10" s="3">
        <v>44551.669328703705</v>
      </c>
      <c r="E10" s="2" t="s">
        <v>1445</v>
      </c>
      <c r="F10" s="2" t="s">
        <v>2480</v>
      </c>
      <c r="G10" s="2" t="s">
        <v>457</v>
      </c>
      <c r="H10" s="2" t="s">
        <v>1447</v>
      </c>
      <c r="I10" s="2" t="s">
        <v>1448</v>
      </c>
      <c r="J10">
        <v>923</v>
      </c>
      <c r="K10" s="2" t="s">
        <v>1472</v>
      </c>
      <c r="L10" s="2" t="s">
        <v>2481</v>
      </c>
      <c r="M10">
        <v>39.255200000000002</v>
      </c>
      <c r="N10">
        <v>-76.646199999999993</v>
      </c>
      <c r="O10" s="2" t="s">
        <v>2482</v>
      </c>
      <c r="P10" s="2" t="s">
        <v>1481</v>
      </c>
      <c r="Q10" s="2" t="s">
        <v>23</v>
      </c>
      <c r="R10">
        <v>1</v>
      </c>
    </row>
    <row r="11" spans="1:18" x14ac:dyDescent="0.2">
      <c r="A11">
        <v>1433290.9043501001</v>
      </c>
      <c r="B11">
        <v>594109.82978240994</v>
      </c>
      <c r="C11">
        <v>3081</v>
      </c>
      <c r="D11" s="3">
        <v>44551.516215277778</v>
      </c>
      <c r="E11" s="2" t="s">
        <v>1445</v>
      </c>
      <c r="F11" s="2" t="s">
        <v>2483</v>
      </c>
      <c r="G11" s="2" t="s">
        <v>457</v>
      </c>
      <c r="H11" s="2" t="s">
        <v>1447</v>
      </c>
      <c r="I11" s="2" t="s">
        <v>1448</v>
      </c>
      <c r="J11">
        <v>224</v>
      </c>
      <c r="K11" s="2" t="s">
        <v>1483</v>
      </c>
      <c r="L11" s="2" t="s">
        <v>2484</v>
      </c>
      <c r="M11">
        <v>39.297199999999997</v>
      </c>
      <c r="N11">
        <v>-76.572599999999994</v>
      </c>
      <c r="O11" s="2" t="s">
        <v>2485</v>
      </c>
      <c r="P11" s="2" t="s">
        <v>1452</v>
      </c>
      <c r="Q11" s="2" t="s">
        <v>23</v>
      </c>
      <c r="R11">
        <v>1</v>
      </c>
    </row>
    <row r="12" spans="1:18" x14ac:dyDescent="0.2">
      <c r="A12">
        <v>1422535.34899567</v>
      </c>
      <c r="B12">
        <v>601018.65406419605</v>
      </c>
      <c r="C12">
        <v>3079</v>
      </c>
      <c r="D12" s="3">
        <v>44551.284537037034</v>
      </c>
      <c r="E12" s="2" t="s">
        <v>1445</v>
      </c>
      <c r="F12" s="2" t="s">
        <v>2486</v>
      </c>
      <c r="G12" s="2" t="s">
        <v>457</v>
      </c>
      <c r="H12" s="2" t="s">
        <v>1447</v>
      </c>
      <c r="I12" s="2" t="s">
        <v>1448</v>
      </c>
      <c r="J12">
        <v>311</v>
      </c>
      <c r="K12" s="2" t="s">
        <v>1460</v>
      </c>
      <c r="L12" s="2" t="s">
        <v>2487</v>
      </c>
      <c r="M12">
        <v>39.316299999999998</v>
      </c>
      <c r="N12">
        <v>-76.610500000000002</v>
      </c>
      <c r="O12" s="2" t="s">
        <v>2488</v>
      </c>
      <c r="P12" s="2" t="s">
        <v>1452</v>
      </c>
      <c r="Q12" s="2" t="s">
        <v>23</v>
      </c>
      <c r="R12">
        <v>1</v>
      </c>
    </row>
    <row r="13" spans="1:18" x14ac:dyDescent="0.2">
      <c r="A13">
        <v>1415046.2814652501</v>
      </c>
      <c r="B13">
        <v>598838.78165906202</v>
      </c>
      <c r="C13">
        <v>3519</v>
      </c>
      <c r="D13" s="3">
        <v>44547.617743055554</v>
      </c>
      <c r="E13" s="2" t="s">
        <v>1445</v>
      </c>
      <c r="F13" s="2" t="s">
        <v>2489</v>
      </c>
      <c r="G13" s="2" t="s">
        <v>457</v>
      </c>
      <c r="H13" s="2" t="s">
        <v>1447</v>
      </c>
      <c r="I13" s="2" t="s">
        <v>1448</v>
      </c>
      <c r="J13">
        <v>733</v>
      </c>
      <c r="K13" s="2" t="s">
        <v>1449</v>
      </c>
      <c r="L13" s="2" t="s">
        <v>1450</v>
      </c>
      <c r="M13">
        <v>39.310400000000001</v>
      </c>
      <c r="N13">
        <v>-76.637</v>
      </c>
      <c r="O13" s="2" t="s">
        <v>2490</v>
      </c>
      <c r="P13" s="2" t="s">
        <v>1478</v>
      </c>
      <c r="Q13" s="2" t="s">
        <v>23</v>
      </c>
      <c r="R13">
        <v>1</v>
      </c>
    </row>
    <row r="14" spans="1:18" x14ac:dyDescent="0.2">
      <c r="A14">
        <v>1415422.98615076</v>
      </c>
      <c r="B14">
        <v>596618.43403983396</v>
      </c>
      <c r="C14">
        <v>3511</v>
      </c>
      <c r="D14" s="3">
        <v>44547.331585648149</v>
      </c>
      <c r="E14" s="2" t="s">
        <v>1445</v>
      </c>
      <c r="F14" s="2" t="s">
        <v>2491</v>
      </c>
      <c r="G14" s="2" t="s">
        <v>457</v>
      </c>
      <c r="H14" s="2" t="s">
        <v>1447</v>
      </c>
      <c r="I14" s="2" t="s">
        <v>1448</v>
      </c>
      <c r="J14">
        <v>123</v>
      </c>
      <c r="K14" s="2" t="s">
        <v>2471</v>
      </c>
      <c r="L14" s="2" t="s">
        <v>2472</v>
      </c>
      <c r="M14">
        <v>39.304299999999998</v>
      </c>
      <c r="N14">
        <v>-76.6357</v>
      </c>
      <c r="O14" s="2" t="s">
        <v>2492</v>
      </c>
      <c r="P14" s="2" t="s">
        <v>1452</v>
      </c>
      <c r="Q14" s="2" t="s">
        <v>23</v>
      </c>
      <c r="R14">
        <v>1</v>
      </c>
    </row>
    <row r="15" spans="1:18" x14ac:dyDescent="0.2">
      <c r="A15">
        <v>1404571.62128175</v>
      </c>
      <c r="B15">
        <v>592388.696704239</v>
      </c>
      <c r="C15">
        <v>3613</v>
      </c>
      <c r="D15" s="3">
        <v>44546.439409722225</v>
      </c>
      <c r="E15" s="2" t="s">
        <v>1445</v>
      </c>
      <c r="F15" s="2" t="s">
        <v>2493</v>
      </c>
      <c r="G15" s="2" t="s">
        <v>457</v>
      </c>
      <c r="H15" s="2" t="s">
        <v>1447</v>
      </c>
      <c r="I15" s="2" t="s">
        <v>1448</v>
      </c>
      <c r="J15">
        <v>824</v>
      </c>
      <c r="K15" s="2" t="s">
        <v>60</v>
      </c>
      <c r="L15" s="2" t="s">
        <v>2494</v>
      </c>
      <c r="M15">
        <v>39.2928</v>
      </c>
      <c r="N15">
        <v>-76.674099999999996</v>
      </c>
      <c r="O15" s="2" t="s">
        <v>2495</v>
      </c>
      <c r="P15" s="2" t="s">
        <v>1481</v>
      </c>
      <c r="Q15" s="2" t="s">
        <v>23</v>
      </c>
      <c r="R15">
        <v>1</v>
      </c>
    </row>
    <row r="16" spans="1:18" x14ac:dyDescent="0.2">
      <c r="A16">
        <v>1399472.11129044</v>
      </c>
      <c r="B16">
        <v>585486.97261991899</v>
      </c>
      <c r="C16">
        <v>3615</v>
      </c>
      <c r="D16" s="3">
        <v>44545.921898148146</v>
      </c>
      <c r="E16" s="2" t="s">
        <v>1445</v>
      </c>
      <c r="F16" s="2" t="s">
        <v>2496</v>
      </c>
      <c r="G16" s="2" t="s">
        <v>457</v>
      </c>
      <c r="H16" s="2" t="s">
        <v>1447</v>
      </c>
      <c r="I16" s="2" t="s">
        <v>1448</v>
      </c>
      <c r="J16">
        <v>833</v>
      </c>
      <c r="K16" s="2" t="s">
        <v>60</v>
      </c>
      <c r="L16" s="2" t="s">
        <v>2497</v>
      </c>
      <c r="M16">
        <v>39.273899999999998</v>
      </c>
      <c r="N16">
        <v>-76.6922</v>
      </c>
      <c r="O16" s="2" t="s">
        <v>2498</v>
      </c>
      <c r="P16" s="2" t="s">
        <v>1452</v>
      </c>
      <c r="Q16" s="2" t="s">
        <v>23</v>
      </c>
      <c r="R16">
        <v>1</v>
      </c>
    </row>
    <row r="17" spans="1:18" x14ac:dyDescent="0.2">
      <c r="A17">
        <v>1401786.1772382299</v>
      </c>
      <c r="B17">
        <v>603961.63508057594</v>
      </c>
      <c r="C17">
        <v>3872</v>
      </c>
      <c r="D17" s="3">
        <v>44543.504432870373</v>
      </c>
      <c r="E17" s="2" t="s">
        <v>1504</v>
      </c>
      <c r="F17" s="2" t="s">
        <v>2499</v>
      </c>
      <c r="G17" s="2" t="s">
        <v>457</v>
      </c>
      <c r="H17" s="2" t="s">
        <v>1447</v>
      </c>
      <c r="I17" s="2" t="s">
        <v>1506</v>
      </c>
      <c r="J17">
        <v>623</v>
      </c>
      <c r="K17" s="2" t="s">
        <v>354</v>
      </c>
      <c r="L17" s="2" t="s">
        <v>1570</v>
      </c>
      <c r="M17">
        <v>39.324599999999997</v>
      </c>
      <c r="N17">
        <v>-76.683800000000005</v>
      </c>
      <c r="O17" s="2" t="s">
        <v>2500</v>
      </c>
      <c r="P17" s="2" t="s">
        <v>1452</v>
      </c>
      <c r="Q17" s="2" t="s">
        <v>23</v>
      </c>
      <c r="R17">
        <v>1</v>
      </c>
    </row>
    <row r="18" spans="1:18" x14ac:dyDescent="0.2">
      <c r="A18">
        <v>1442905.8356963999</v>
      </c>
      <c r="B18">
        <v>612368.67716568604</v>
      </c>
      <c r="C18">
        <v>3946</v>
      </c>
      <c r="D18" s="3">
        <v>44542.484155092592</v>
      </c>
      <c r="E18" s="2" t="s">
        <v>1445</v>
      </c>
      <c r="F18" s="2" t="s">
        <v>2501</v>
      </c>
      <c r="G18" s="2" t="s">
        <v>457</v>
      </c>
      <c r="H18" s="2" t="s">
        <v>1447</v>
      </c>
      <c r="I18" s="2" t="s">
        <v>1448</v>
      </c>
      <c r="J18">
        <v>445</v>
      </c>
      <c r="K18" s="2" t="s">
        <v>1552</v>
      </c>
      <c r="L18" s="2" t="s">
        <v>2502</v>
      </c>
      <c r="M18">
        <v>39.347200000000001</v>
      </c>
      <c r="N18">
        <v>-76.538300000000007</v>
      </c>
      <c r="O18" s="2" t="s">
        <v>2503</v>
      </c>
      <c r="P18" s="2" t="s">
        <v>2463</v>
      </c>
      <c r="Q18" s="2" t="s">
        <v>23</v>
      </c>
      <c r="R18">
        <v>1</v>
      </c>
    </row>
    <row r="19" spans="1:18" x14ac:dyDescent="0.2">
      <c r="A19">
        <v>1422065.8295824099</v>
      </c>
      <c r="B19">
        <v>584990.25408379897</v>
      </c>
      <c r="C19">
        <v>4031</v>
      </c>
      <c r="D19" s="3">
        <v>44541.356550925928</v>
      </c>
      <c r="E19" s="2" t="s">
        <v>1445</v>
      </c>
      <c r="F19" s="2" t="s">
        <v>2504</v>
      </c>
      <c r="G19" s="2" t="s">
        <v>457</v>
      </c>
      <c r="H19" s="2" t="s">
        <v>1455</v>
      </c>
      <c r="I19" s="2" t="s">
        <v>1448</v>
      </c>
      <c r="J19">
        <v>942</v>
      </c>
      <c r="K19" s="2" t="s">
        <v>1472</v>
      </c>
      <c r="L19" s="2" t="s">
        <v>2505</v>
      </c>
      <c r="M19">
        <v>39.272300000000001</v>
      </c>
      <c r="N19">
        <v>-76.612399999999994</v>
      </c>
      <c r="O19" s="2" t="s">
        <v>2506</v>
      </c>
      <c r="P19" s="2" t="s">
        <v>1478</v>
      </c>
      <c r="Q19" s="2" t="s">
        <v>23</v>
      </c>
      <c r="R19">
        <v>1</v>
      </c>
    </row>
    <row r="20" spans="1:18" x14ac:dyDescent="0.2">
      <c r="A20">
        <v>1435815.63089283</v>
      </c>
      <c r="B20">
        <v>610621.84959535894</v>
      </c>
      <c r="C20">
        <v>4220</v>
      </c>
      <c r="D20" s="3">
        <v>44539.137361111112</v>
      </c>
      <c r="E20" s="2" t="s">
        <v>1445</v>
      </c>
      <c r="F20" s="2" t="s">
        <v>2507</v>
      </c>
      <c r="G20" s="2" t="s">
        <v>457</v>
      </c>
      <c r="H20" s="2" t="s">
        <v>1447</v>
      </c>
      <c r="I20" s="2" t="s">
        <v>1448</v>
      </c>
      <c r="J20">
        <v>426</v>
      </c>
      <c r="K20" s="2" t="s">
        <v>1552</v>
      </c>
      <c r="L20" s="2" t="s">
        <v>2508</v>
      </c>
      <c r="M20">
        <v>39.342500000000001</v>
      </c>
      <c r="N20">
        <v>-76.563400000000001</v>
      </c>
      <c r="O20" s="2" t="s">
        <v>2509</v>
      </c>
      <c r="P20" s="2" t="s">
        <v>1478</v>
      </c>
      <c r="Q20" s="2" t="s">
        <v>23</v>
      </c>
      <c r="R20">
        <v>1</v>
      </c>
    </row>
    <row r="21" spans="1:18" x14ac:dyDescent="0.2">
      <c r="A21">
        <v>1405455.42287286</v>
      </c>
      <c r="B21">
        <v>606305.73577665701</v>
      </c>
      <c r="C21">
        <v>4379</v>
      </c>
      <c r="D21" s="3">
        <v>44537.715798611112</v>
      </c>
      <c r="E21" s="2" t="s">
        <v>1445</v>
      </c>
      <c r="F21" s="2" t="s">
        <v>2510</v>
      </c>
      <c r="G21" s="2" t="s">
        <v>457</v>
      </c>
      <c r="H21" s="2" t="s">
        <v>1447</v>
      </c>
      <c r="I21" s="2" t="s">
        <v>1448</v>
      </c>
      <c r="J21">
        <v>625</v>
      </c>
      <c r="K21" s="2" t="s">
        <v>354</v>
      </c>
      <c r="L21" s="2" t="s">
        <v>2511</v>
      </c>
      <c r="M21">
        <v>39.331000000000003</v>
      </c>
      <c r="N21">
        <v>-76.6708</v>
      </c>
      <c r="O21" s="2" t="s">
        <v>2512</v>
      </c>
      <c r="P21" s="2" t="s">
        <v>1452</v>
      </c>
      <c r="Q21" s="2" t="s">
        <v>23</v>
      </c>
      <c r="R21">
        <v>1</v>
      </c>
    </row>
    <row r="22" spans="1:18" x14ac:dyDescent="0.2">
      <c r="A22">
        <v>1414155.61973348</v>
      </c>
      <c r="B22">
        <v>595083.61302208097</v>
      </c>
      <c r="C22">
        <v>4380</v>
      </c>
      <c r="D22" s="3">
        <v>44537.598055555558</v>
      </c>
      <c r="E22" s="2" t="s">
        <v>1445</v>
      </c>
      <c r="F22" s="2" t="s">
        <v>2513</v>
      </c>
      <c r="G22" s="2" t="s">
        <v>457</v>
      </c>
      <c r="H22" s="2" t="s">
        <v>1447</v>
      </c>
      <c r="I22" s="2" t="s">
        <v>1448</v>
      </c>
      <c r="J22">
        <v>724</v>
      </c>
      <c r="K22" s="2" t="s">
        <v>1449</v>
      </c>
      <c r="L22" s="2" t="s">
        <v>2514</v>
      </c>
      <c r="M22">
        <v>39.3001</v>
      </c>
      <c r="N22">
        <v>-76.640199999999993</v>
      </c>
      <c r="O22" s="2" t="s">
        <v>2515</v>
      </c>
      <c r="P22" s="2" t="s">
        <v>1486</v>
      </c>
      <c r="Q22" s="2" t="s">
        <v>2474</v>
      </c>
      <c r="R22">
        <v>1</v>
      </c>
    </row>
    <row r="23" spans="1:18" x14ac:dyDescent="0.2">
      <c r="A23">
        <v>1430804.97547146</v>
      </c>
      <c r="B23">
        <v>593114.87044756603</v>
      </c>
      <c r="C23">
        <v>4566</v>
      </c>
      <c r="D23" s="3">
        <v>44535.448460648149</v>
      </c>
      <c r="E23" s="2" t="s">
        <v>1445</v>
      </c>
      <c r="F23" s="2" t="s">
        <v>2516</v>
      </c>
      <c r="G23" s="2" t="s">
        <v>457</v>
      </c>
      <c r="H23" s="2" t="s">
        <v>1447</v>
      </c>
      <c r="I23" s="2" t="s">
        <v>1448</v>
      </c>
      <c r="J23">
        <v>221</v>
      </c>
      <c r="K23" s="2" t="s">
        <v>1483</v>
      </c>
      <c r="L23" s="2" t="s">
        <v>2517</v>
      </c>
      <c r="M23">
        <v>39.294499999999999</v>
      </c>
      <c r="N23">
        <v>-76.581400000000002</v>
      </c>
      <c r="O23" s="2" t="s">
        <v>2518</v>
      </c>
      <c r="P23" s="2" t="s">
        <v>1452</v>
      </c>
      <c r="Q23" s="2" t="s">
        <v>23</v>
      </c>
      <c r="R23">
        <v>1</v>
      </c>
    </row>
    <row r="24" spans="1:18" x14ac:dyDescent="0.2">
      <c r="A24">
        <v>1412265.7366313499</v>
      </c>
      <c r="B24">
        <v>600794.75935549999</v>
      </c>
      <c r="C24">
        <v>4574</v>
      </c>
      <c r="D24" s="3">
        <v>44535.318495370368</v>
      </c>
      <c r="E24" s="2" t="s">
        <v>1445</v>
      </c>
      <c r="F24" s="2" t="s">
        <v>2519</v>
      </c>
      <c r="G24" s="2" t="s">
        <v>457</v>
      </c>
      <c r="H24" s="2" t="s">
        <v>1447</v>
      </c>
      <c r="I24" s="2" t="s">
        <v>1448</v>
      </c>
      <c r="J24">
        <v>732</v>
      </c>
      <c r="K24" s="2" t="s">
        <v>1449</v>
      </c>
      <c r="L24" s="2" t="s">
        <v>1576</v>
      </c>
      <c r="M24">
        <v>39.315800000000003</v>
      </c>
      <c r="N24">
        <v>-76.646799999999999</v>
      </c>
      <c r="O24" s="2" t="s">
        <v>2520</v>
      </c>
      <c r="P24" s="2" t="s">
        <v>1452</v>
      </c>
      <c r="Q24" s="2" t="s">
        <v>1453</v>
      </c>
      <c r="R24">
        <v>1</v>
      </c>
    </row>
    <row r="25" spans="1:18" x14ac:dyDescent="0.2">
      <c r="A25">
        <v>1408684.6326371899</v>
      </c>
      <c r="B25">
        <v>605115.59226057003</v>
      </c>
      <c r="C25">
        <v>4854</v>
      </c>
      <c r="D25" s="3">
        <v>44532.697916666664</v>
      </c>
      <c r="E25" s="2" t="s">
        <v>1445</v>
      </c>
      <c r="F25" s="2" t="s">
        <v>2521</v>
      </c>
      <c r="G25" s="2" t="s">
        <v>457</v>
      </c>
      <c r="H25" s="2" t="s">
        <v>1447</v>
      </c>
      <c r="I25" s="2" t="s">
        <v>1448</v>
      </c>
      <c r="J25">
        <v>612</v>
      </c>
      <c r="K25" s="2" t="s">
        <v>354</v>
      </c>
      <c r="L25" s="2" t="s">
        <v>1502</v>
      </c>
      <c r="M25">
        <v>39.3277</v>
      </c>
      <c r="N25">
        <v>-76.659400000000005</v>
      </c>
      <c r="O25" s="2" t="s">
        <v>2522</v>
      </c>
      <c r="P25" s="2" t="s">
        <v>1452</v>
      </c>
      <c r="Q25" s="2" t="s">
        <v>23</v>
      </c>
      <c r="R25">
        <v>1</v>
      </c>
    </row>
    <row r="26" spans="1:18" x14ac:dyDescent="0.2">
      <c r="A26">
        <v>1413273.7852246</v>
      </c>
      <c r="B26">
        <v>596245.70983978396</v>
      </c>
      <c r="C26">
        <v>4856</v>
      </c>
      <c r="D26" s="3">
        <v>44532.4216087963</v>
      </c>
      <c r="E26" s="2" t="s">
        <v>1445</v>
      </c>
      <c r="F26" s="2" t="s">
        <v>2523</v>
      </c>
      <c r="G26" s="2" t="s">
        <v>457</v>
      </c>
      <c r="H26" s="2" t="s">
        <v>1447</v>
      </c>
      <c r="I26" s="2" t="s">
        <v>1448</v>
      </c>
      <c r="J26">
        <v>724</v>
      </c>
      <c r="K26" s="2" t="s">
        <v>1449</v>
      </c>
      <c r="L26" s="2" t="s">
        <v>2514</v>
      </c>
      <c r="M26">
        <v>39.3033</v>
      </c>
      <c r="N26">
        <v>-76.643299999999996</v>
      </c>
      <c r="O26" s="2" t="s">
        <v>2524</v>
      </c>
      <c r="P26" s="2" t="s">
        <v>1452</v>
      </c>
      <c r="Q26" s="2" t="s">
        <v>2474</v>
      </c>
      <c r="R26">
        <v>1</v>
      </c>
    </row>
    <row r="27" spans="1:18" x14ac:dyDescent="0.2">
      <c r="A27">
        <v>1396738.7732717299</v>
      </c>
      <c r="B27">
        <v>616219.54398929805</v>
      </c>
      <c r="C27">
        <v>4960</v>
      </c>
      <c r="D27" s="3">
        <v>44531.515833333331</v>
      </c>
      <c r="E27" s="2" t="s">
        <v>1445</v>
      </c>
      <c r="F27" s="2" t="s">
        <v>2525</v>
      </c>
      <c r="G27" s="2" t="s">
        <v>457</v>
      </c>
      <c r="H27" s="2" t="s">
        <v>1447</v>
      </c>
      <c r="I27" s="2" t="s">
        <v>1448</v>
      </c>
      <c r="J27">
        <v>632</v>
      </c>
      <c r="K27" s="2" t="s">
        <v>354</v>
      </c>
      <c r="L27" s="2" t="s">
        <v>2526</v>
      </c>
      <c r="M27">
        <v>39.3583</v>
      </c>
      <c r="N27">
        <v>-76.701499999999996</v>
      </c>
      <c r="O27" s="2" t="s">
        <v>2527</v>
      </c>
      <c r="P27" s="2" t="s">
        <v>1514</v>
      </c>
      <c r="Q27" s="2" t="s">
        <v>23</v>
      </c>
      <c r="R27">
        <v>1</v>
      </c>
    </row>
    <row r="28" spans="1:18" x14ac:dyDescent="0.2">
      <c r="A28">
        <v>1397058.9648226199</v>
      </c>
      <c r="B28">
        <v>587555.07779697096</v>
      </c>
      <c r="C28">
        <v>4959</v>
      </c>
      <c r="D28" s="3">
        <v>44531.392951388887</v>
      </c>
      <c r="E28" s="2" t="s">
        <v>1445</v>
      </c>
      <c r="F28" s="2" t="s">
        <v>2528</v>
      </c>
      <c r="G28" s="2" t="s">
        <v>457</v>
      </c>
      <c r="H28" s="2" t="s">
        <v>1447</v>
      </c>
      <c r="I28" s="2" t="s">
        <v>1448</v>
      </c>
      <c r="J28">
        <v>833</v>
      </c>
      <c r="K28" s="2" t="s">
        <v>60</v>
      </c>
      <c r="L28" s="2" t="s">
        <v>2529</v>
      </c>
      <c r="M28">
        <v>39.279600000000002</v>
      </c>
      <c r="N28">
        <v>-76.700699999999998</v>
      </c>
      <c r="O28" s="2" t="s">
        <v>2530</v>
      </c>
      <c r="P28" s="2" t="s">
        <v>1452</v>
      </c>
      <c r="Q28" s="2" t="s">
        <v>23</v>
      </c>
      <c r="R28">
        <v>1</v>
      </c>
    </row>
    <row r="29" spans="1:18" x14ac:dyDescent="0.2">
      <c r="A29">
        <v>1403744.9943875901</v>
      </c>
      <c r="B29">
        <v>602038.03049598797</v>
      </c>
      <c r="C29">
        <v>5282</v>
      </c>
      <c r="D29" s="3">
        <v>44527.860960648148</v>
      </c>
      <c r="E29" s="2" t="s">
        <v>1445</v>
      </c>
      <c r="F29" s="2" t="s">
        <v>2531</v>
      </c>
      <c r="G29" s="2" t="s">
        <v>457</v>
      </c>
      <c r="H29" s="2" t="s">
        <v>1447</v>
      </c>
      <c r="I29" s="2" t="s">
        <v>1448</v>
      </c>
      <c r="J29">
        <v>624</v>
      </c>
      <c r="K29" s="2" t="s">
        <v>354</v>
      </c>
      <c r="L29" s="2" t="s">
        <v>1554</v>
      </c>
      <c r="M29">
        <v>39.319299999999998</v>
      </c>
      <c r="N29">
        <v>-76.676900000000003</v>
      </c>
      <c r="O29" s="2" t="s">
        <v>2532</v>
      </c>
      <c r="P29" s="2" t="s">
        <v>1452</v>
      </c>
      <c r="Q29" s="2" t="s">
        <v>23</v>
      </c>
      <c r="R29">
        <v>1</v>
      </c>
    </row>
    <row r="30" spans="1:18" x14ac:dyDescent="0.2">
      <c r="A30">
        <v>1403340.99409506</v>
      </c>
      <c r="B30">
        <v>612308.16357121395</v>
      </c>
      <c r="C30">
        <v>5339</v>
      </c>
      <c r="D30" s="3">
        <v>44527.730682870373</v>
      </c>
      <c r="E30" s="2" t="s">
        <v>1445</v>
      </c>
      <c r="F30" s="2" t="s">
        <v>2533</v>
      </c>
      <c r="G30" s="2" t="s">
        <v>457</v>
      </c>
      <c r="H30" s="2" t="s">
        <v>1447</v>
      </c>
      <c r="I30" s="2" t="s">
        <v>1448</v>
      </c>
      <c r="J30">
        <v>633</v>
      </c>
      <c r="K30" s="2" t="s">
        <v>354</v>
      </c>
      <c r="L30" s="2" t="s">
        <v>1488</v>
      </c>
      <c r="M30">
        <v>39.347499999999997</v>
      </c>
      <c r="N30">
        <v>-76.678200000000004</v>
      </c>
      <c r="O30" s="2" t="s">
        <v>2534</v>
      </c>
      <c r="P30" s="2" t="s">
        <v>1481</v>
      </c>
      <c r="Q30" s="2" t="s">
        <v>1490</v>
      </c>
      <c r="R30">
        <v>1</v>
      </c>
    </row>
    <row r="31" spans="1:18" x14ac:dyDescent="0.2">
      <c r="A31">
        <v>1422818.2775989401</v>
      </c>
      <c r="B31">
        <v>601019.862783861</v>
      </c>
      <c r="C31">
        <v>5340</v>
      </c>
      <c r="D31" s="3">
        <v>44526.85125</v>
      </c>
      <c r="E31" s="2" t="s">
        <v>1445</v>
      </c>
      <c r="F31" s="2" t="s">
        <v>2535</v>
      </c>
      <c r="G31" s="2" t="s">
        <v>457</v>
      </c>
      <c r="H31" s="2" t="s">
        <v>1447</v>
      </c>
      <c r="I31" s="2" t="s">
        <v>1448</v>
      </c>
      <c r="J31">
        <v>311</v>
      </c>
      <c r="K31" s="2" t="s">
        <v>1460</v>
      </c>
      <c r="L31" s="2" t="s">
        <v>2487</v>
      </c>
      <c r="M31">
        <v>39.316299999999998</v>
      </c>
      <c r="N31">
        <v>-76.609499999999997</v>
      </c>
      <c r="O31" s="2" t="s">
        <v>2536</v>
      </c>
      <c r="P31" s="2" t="s">
        <v>1481</v>
      </c>
      <c r="Q31" s="2" t="s">
        <v>23</v>
      </c>
      <c r="R31">
        <v>1</v>
      </c>
    </row>
    <row r="32" spans="1:18" x14ac:dyDescent="0.2">
      <c r="A32">
        <v>1411807.19296983</v>
      </c>
      <c r="B32">
        <v>594965.19287656003</v>
      </c>
      <c r="C32">
        <v>5613</v>
      </c>
      <c r="D32" s="3">
        <v>44524.417060185187</v>
      </c>
      <c r="E32" s="2" t="s">
        <v>1445</v>
      </c>
      <c r="F32" s="2" t="s">
        <v>2537</v>
      </c>
      <c r="G32" s="2" t="s">
        <v>457</v>
      </c>
      <c r="H32" s="2" t="s">
        <v>1447</v>
      </c>
      <c r="I32" s="2" t="s">
        <v>1448</v>
      </c>
      <c r="J32">
        <v>722</v>
      </c>
      <c r="K32" s="2" t="s">
        <v>1449</v>
      </c>
      <c r="L32" s="2" t="s">
        <v>1510</v>
      </c>
      <c r="M32">
        <v>39.299799999999998</v>
      </c>
      <c r="N32">
        <v>-76.648499999999999</v>
      </c>
      <c r="O32" s="2" t="s">
        <v>2538</v>
      </c>
      <c r="P32" s="2" t="s">
        <v>1452</v>
      </c>
      <c r="Q32" s="2" t="s">
        <v>23</v>
      </c>
      <c r="R32">
        <v>1</v>
      </c>
    </row>
    <row r="33" spans="1:18" x14ac:dyDescent="0.2">
      <c r="A33">
        <v>1405546.3462696001</v>
      </c>
      <c r="B33">
        <v>612461.72838702204</v>
      </c>
      <c r="C33">
        <v>5706</v>
      </c>
      <c r="D33" s="3">
        <v>44523.536805555559</v>
      </c>
      <c r="E33" s="2" t="s">
        <v>1445</v>
      </c>
      <c r="F33" s="2" t="s">
        <v>2539</v>
      </c>
      <c r="G33" s="2" t="s">
        <v>457</v>
      </c>
      <c r="H33" s="2" t="s">
        <v>1447</v>
      </c>
      <c r="I33" s="2" t="s">
        <v>1448</v>
      </c>
      <c r="J33">
        <v>614</v>
      </c>
      <c r="K33" s="2" t="s">
        <v>354</v>
      </c>
      <c r="L33" s="2" t="s">
        <v>2540</v>
      </c>
      <c r="M33">
        <v>39.347900000000003</v>
      </c>
      <c r="N33">
        <v>-76.670400000000001</v>
      </c>
      <c r="O33" s="2" t="s">
        <v>2541</v>
      </c>
      <c r="P33" s="2" t="s">
        <v>1481</v>
      </c>
      <c r="Q33" s="2" t="s">
        <v>23</v>
      </c>
      <c r="R33">
        <v>1</v>
      </c>
    </row>
    <row r="34" spans="1:18" x14ac:dyDescent="0.2">
      <c r="A34">
        <v>1411402.2509651999</v>
      </c>
      <c r="B34">
        <v>589864.33836679196</v>
      </c>
      <c r="C34">
        <v>5904</v>
      </c>
      <c r="D34" s="3">
        <v>44521.728136574071</v>
      </c>
      <c r="E34" s="2" t="s">
        <v>1445</v>
      </c>
      <c r="F34" s="2" t="s">
        <v>2542</v>
      </c>
      <c r="G34" s="2" t="s">
        <v>457</v>
      </c>
      <c r="H34" s="2" t="s">
        <v>1447</v>
      </c>
      <c r="I34" s="2" t="s">
        <v>1448</v>
      </c>
      <c r="J34">
        <v>835</v>
      </c>
      <c r="K34" s="2" t="s">
        <v>60</v>
      </c>
      <c r="L34" s="2" t="s">
        <v>2543</v>
      </c>
      <c r="M34">
        <v>39.285800000000002</v>
      </c>
      <c r="N34">
        <v>-76.650000000000006</v>
      </c>
      <c r="O34" s="2" t="s">
        <v>2544</v>
      </c>
      <c r="P34" s="2" t="s">
        <v>1452</v>
      </c>
      <c r="Q34" s="2" t="s">
        <v>2545</v>
      </c>
      <c r="R34">
        <v>1</v>
      </c>
    </row>
    <row r="35" spans="1:18" x14ac:dyDescent="0.2">
      <c r="A35">
        <v>1428079.70650392</v>
      </c>
      <c r="B35">
        <v>594960.12648526602</v>
      </c>
      <c r="C35">
        <v>5905</v>
      </c>
      <c r="D35" s="3">
        <v>44520.902777777781</v>
      </c>
      <c r="E35" s="2" t="s">
        <v>1567</v>
      </c>
      <c r="F35" s="2" t="s">
        <v>2546</v>
      </c>
      <c r="G35" s="2" t="s">
        <v>457</v>
      </c>
      <c r="H35" s="2" t="s">
        <v>1447</v>
      </c>
      <c r="I35" s="2" t="s">
        <v>1569</v>
      </c>
      <c r="J35">
        <v>321</v>
      </c>
      <c r="K35" s="2" t="s">
        <v>1460</v>
      </c>
      <c r="L35" s="2" t="s">
        <v>2547</v>
      </c>
      <c r="M35">
        <v>39.299599999999998</v>
      </c>
      <c r="N35">
        <v>-76.590999999999994</v>
      </c>
      <c r="O35" s="2" t="s">
        <v>2548</v>
      </c>
      <c r="P35" s="2" t="s">
        <v>1452</v>
      </c>
      <c r="Q35" s="2" t="s">
        <v>23</v>
      </c>
      <c r="R35">
        <v>1</v>
      </c>
    </row>
    <row r="36" spans="1:18" x14ac:dyDescent="0.2">
      <c r="A36">
        <v>1434742.3364687001</v>
      </c>
      <c r="B36">
        <v>592404.75094680104</v>
      </c>
      <c r="C36">
        <v>6046</v>
      </c>
      <c r="D36" s="3">
        <v>44520.581666666665</v>
      </c>
      <c r="E36" s="2" t="s">
        <v>1445</v>
      </c>
      <c r="F36" s="2" t="s">
        <v>2549</v>
      </c>
      <c r="G36" s="2" t="s">
        <v>457</v>
      </c>
      <c r="H36" s="2" t="s">
        <v>1447</v>
      </c>
      <c r="I36" s="2" t="s">
        <v>1448</v>
      </c>
      <c r="J36">
        <v>223</v>
      </c>
      <c r="K36" s="2" t="s">
        <v>1483</v>
      </c>
      <c r="L36" s="2" t="s">
        <v>2550</v>
      </c>
      <c r="M36">
        <v>39.292499999999997</v>
      </c>
      <c r="N36">
        <v>-76.567499999999995</v>
      </c>
      <c r="O36" s="2" t="s">
        <v>2551</v>
      </c>
      <c r="P36" s="2" t="s">
        <v>1452</v>
      </c>
      <c r="Q36" s="2" t="s">
        <v>23</v>
      </c>
      <c r="R36">
        <v>1</v>
      </c>
    </row>
    <row r="37" spans="1:18" x14ac:dyDescent="0.2">
      <c r="A37">
        <v>1413669.52983071</v>
      </c>
      <c r="B37">
        <v>596356.53026803106</v>
      </c>
      <c r="C37">
        <v>6185</v>
      </c>
      <c r="D37" s="3">
        <v>44518.583333333336</v>
      </c>
      <c r="E37" s="2" t="s">
        <v>1445</v>
      </c>
      <c r="F37" s="2" t="s">
        <v>2552</v>
      </c>
      <c r="G37" s="2" t="s">
        <v>457</v>
      </c>
      <c r="H37" s="2" t="s">
        <v>1447</v>
      </c>
      <c r="I37" s="2" t="s">
        <v>1448</v>
      </c>
      <c r="J37">
        <v>724</v>
      </c>
      <c r="K37" s="2" t="s">
        <v>1449</v>
      </c>
      <c r="L37" s="2" t="s">
        <v>2514</v>
      </c>
      <c r="M37">
        <v>39.303600000000003</v>
      </c>
      <c r="N37">
        <v>-76.641900000000007</v>
      </c>
      <c r="O37" s="2" t="s">
        <v>2553</v>
      </c>
      <c r="P37" s="2" t="s">
        <v>1452</v>
      </c>
      <c r="Q37" s="2" t="s">
        <v>23</v>
      </c>
      <c r="R37">
        <v>1</v>
      </c>
    </row>
    <row r="38" spans="1:18" x14ac:dyDescent="0.2">
      <c r="A38">
        <v>1417719.70399825</v>
      </c>
      <c r="B38">
        <v>595498.56666993594</v>
      </c>
      <c r="C38">
        <v>6183</v>
      </c>
      <c r="D38" s="3">
        <v>44518.333333333336</v>
      </c>
      <c r="E38" s="2" t="s">
        <v>1445</v>
      </c>
      <c r="F38" s="2" t="s">
        <v>2554</v>
      </c>
      <c r="G38" s="2" t="s">
        <v>457</v>
      </c>
      <c r="H38" s="2" t="s">
        <v>1447</v>
      </c>
      <c r="I38" s="2" t="s">
        <v>1448</v>
      </c>
      <c r="J38">
        <v>123</v>
      </c>
      <c r="K38" s="2" t="s">
        <v>2471</v>
      </c>
      <c r="L38" s="2" t="s">
        <v>2472</v>
      </c>
      <c r="M38">
        <v>39.301200000000001</v>
      </c>
      <c r="N38">
        <v>-76.627600000000001</v>
      </c>
      <c r="O38" s="2" t="s">
        <v>2555</v>
      </c>
      <c r="P38" s="2" t="s">
        <v>1452</v>
      </c>
      <c r="Q38" s="2" t="s">
        <v>2474</v>
      </c>
      <c r="R38">
        <v>1</v>
      </c>
    </row>
    <row r="39" spans="1:18" x14ac:dyDescent="0.2">
      <c r="A39">
        <v>1425311.8723357699</v>
      </c>
      <c r="B39">
        <v>600156.47659568198</v>
      </c>
      <c r="C39">
        <v>6230</v>
      </c>
      <c r="D39" s="3">
        <v>44517.946435185186</v>
      </c>
      <c r="E39" s="2" t="s">
        <v>1445</v>
      </c>
      <c r="F39" s="2" t="s">
        <v>2556</v>
      </c>
      <c r="G39" s="2" t="s">
        <v>457</v>
      </c>
      <c r="H39" s="2" t="s">
        <v>1447</v>
      </c>
      <c r="I39" s="2" t="s">
        <v>1448</v>
      </c>
      <c r="J39">
        <v>312</v>
      </c>
      <c r="K39" s="2" t="s">
        <v>1460</v>
      </c>
      <c r="L39" s="2" t="s">
        <v>1465</v>
      </c>
      <c r="M39">
        <v>39.313899999999997</v>
      </c>
      <c r="N39">
        <v>-76.600700000000003</v>
      </c>
      <c r="O39" s="2" t="s">
        <v>2557</v>
      </c>
      <c r="P39" s="2" t="s">
        <v>1452</v>
      </c>
      <c r="Q39" s="2" t="s">
        <v>1467</v>
      </c>
      <c r="R39">
        <v>1</v>
      </c>
    </row>
    <row r="40" spans="1:18" x14ac:dyDescent="0.2">
      <c r="A40">
        <v>1433412.5504552401</v>
      </c>
      <c r="B40">
        <v>604381.93849024596</v>
      </c>
      <c r="C40">
        <v>6338</v>
      </c>
      <c r="D40" s="3">
        <v>44517.557627314818</v>
      </c>
      <c r="E40" s="2" t="s">
        <v>1567</v>
      </c>
      <c r="F40" s="2" t="s">
        <v>2558</v>
      </c>
      <c r="G40" s="2" t="s">
        <v>457</v>
      </c>
      <c r="H40" s="2" t="s">
        <v>1455</v>
      </c>
      <c r="I40" s="2" t="s">
        <v>1569</v>
      </c>
      <c r="J40">
        <v>432</v>
      </c>
      <c r="K40" s="2" t="s">
        <v>1552</v>
      </c>
      <c r="L40" s="2" t="s">
        <v>2559</v>
      </c>
      <c r="M40">
        <v>39.325400000000002</v>
      </c>
      <c r="N40">
        <v>-76.572000000000003</v>
      </c>
      <c r="O40" s="2" t="s">
        <v>2560</v>
      </c>
      <c r="P40" s="2" t="s">
        <v>1478</v>
      </c>
      <c r="Q40" s="2" t="s">
        <v>23</v>
      </c>
      <c r="R40">
        <v>1</v>
      </c>
    </row>
    <row r="41" spans="1:18" x14ac:dyDescent="0.2">
      <c r="A41">
        <v>1422514.01373</v>
      </c>
      <c r="B41">
        <v>572826.80325462599</v>
      </c>
      <c r="C41">
        <v>6381</v>
      </c>
      <c r="D41" s="3">
        <v>44516.357638888891</v>
      </c>
      <c r="E41" s="2" t="s">
        <v>1445</v>
      </c>
      <c r="F41" s="2" t="s">
        <v>2561</v>
      </c>
      <c r="G41" s="2" t="s">
        <v>457</v>
      </c>
      <c r="H41" s="2" t="s">
        <v>1447</v>
      </c>
      <c r="I41" s="2" t="s">
        <v>1448</v>
      </c>
      <c r="J41">
        <v>912</v>
      </c>
      <c r="K41" s="2" t="s">
        <v>1472</v>
      </c>
      <c r="L41" s="2" t="s">
        <v>2562</v>
      </c>
      <c r="M41">
        <v>39.238900000000001</v>
      </c>
      <c r="N41">
        <v>-76.611000000000004</v>
      </c>
      <c r="O41" s="2" t="s">
        <v>2563</v>
      </c>
      <c r="P41" s="2" t="s">
        <v>1452</v>
      </c>
      <c r="Q41" s="2" t="s">
        <v>23</v>
      </c>
      <c r="R41">
        <v>1</v>
      </c>
    </row>
    <row r="42" spans="1:18" x14ac:dyDescent="0.2">
      <c r="A42">
        <v>1428770.2829535699</v>
      </c>
      <c r="B42">
        <v>598714.88047197706</v>
      </c>
      <c r="C42">
        <v>6382</v>
      </c>
      <c r="D42" s="3">
        <v>44516.095289351855</v>
      </c>
      <c r="E42" s="2" t="s">
        <v>1504</v>
      </c>
      <c r="F42" s="2" t="s">
        <v>2564</v>
      </c>
      <c r="G42" s="2" t="s">
        <v>457</v>
      </c>
      <c r="H42" s="2" t="s">
        <v>1455</v>
      </c>
      <c r="I42" s="2" t="s">
        <v>1506</v>
      </c>
      <c r="J42">
        <v>331</v>
      </c>
      <c r="K42" s="2" t="s">
        <v>1460</v>
      </c>
      <c r="L42" s="2" t="s">
        <v>1507</v>
      </c>
      <c r="M42">
        <v>39.309899999999999</v>
      </c>
      <c r="N42">
        <v>-76.588499999999996</v>
      </c>
      <c r="O42" s="2" t="s">
        <v>2565</v>
      </c>
      <c r="P42" s="2" t="s">
        <v>2566</v>
      </c>
      <c r="Q42" s="2" t="s">
        <v>23</v>
      </c>
      <c r="R42">
        <v>1</v>
      </c>
    </row>
    <row r="43" spans="1:18" x14ac:dyDescent="0.2">
      <c r="A43">
        <v>1411125.3269980899</v>
      </c>
      <c r="B43">
        <v>588260.64592182997</v>
      </c>
      <c r="C43">
        <v>6446</v>
      </c>
      <c r="D43" s="3">
        <v>44515.224965277775</v>
      </c>
      <c r="E43" s="2" t="s">
        <v>1445</v>
      </c>
      <c r="F43" s="2" t="s">
        <v>2567</v>
      </c>
      <c r="G43" s="2" t="s">
        <v>457</v>
      </c>
      <c r="H43" s="2" t="s">
        <v>1447</v>
      </c>
      <c r="I43" s="2" t="s">
        <v>1448</v>
      </c>
      <c r="J43">
        <v>834</v>
      </c>
      <c r="K43" s="2" t="s">
        <v>60</v>
      </c>
      <c r="L43" s="2" t="s">
        <v>2568</v>
      </c>
      <c r="M43">
        <v>39.281399999999998</v>
      </c>
      <c r="N43">
        <v>-76.650999999999996</v>
      </c>
      <c r="O43" s="2" t="s">
        <v>2569</v>
      </c>
      <c r="P43" s="2" t="s">
        <v>2463</v>
      </c>
      <c r="Q43" s="2" t="s">
        <v>2545</v>
      </c>
      <c r="R43">
        <v>1</v>
      </c>
    </row>
    <row r="44" spans="1:18" x14ac:dyDescent="0.2">
      <c r="A44">
        <v>1430813.23021419</v>
      </c>
      <c r="B44">
        <v>597485.75951256906</v>
      </c>
      <c r="C44">
        <v>6492</v>
      </c>
      <c r="D44" s="3">
        <v>44515.137627314813</v>
      </c>
      <c r="E44" s="2" t="s">
        <v>1445</v>
      </c>
      <c r="F44" s="2" t="s">
        <v>2570</v>
      </c>
      <c r="G44" s="2" t="s">
        <v>457</v>
      </c>
      <c r="H44" s="2" t="s">
        <v>1447</v>
      </c>
      <c r="I44" s="2" t="s">
        <v>1448</v>
      </c>
      <c r="J44">
        <v>332</v>
      </c>
      <c r="K44" s="2" t="s">
        <v>1460</v>
      </c>
      <c r="L44" s="2" t="s">
        <v>2571</v>
      </c>
      <c r="M44">
        <v>39.3065</v>
      </c>
      <c r="N44">
        <v>-76.581299999999999</v>
      </c>
      <c r="O44" s="2" t="s">
        <v>2572</v>
      </c>
      <c r="P44" s="2" t="s">
        <v>1452</v>
      </c>
      <c r="Q44" s="2" t="s">
        <v>23</v>
      </c>
      <c r="R44">
        <v>1</v>
      </c>
    </row>
    <row r="45" spans="1:18" x14ac:dyDescent="0.2">
      <c r="A45">
        <v>1440479.8076059199</v>
      </c>
      <c r="B45">
        <v>588316.69524889695</v>
      </c>
      <c r="C45">
        <v>6682</v>
      </c>
      <c r="D45" s="3">
        <v>44513.427071759259</v>
      </c>
      <c r="E45" s="2" t="s">
        <v>1445</v>
      </c>
      <c r="F45" s="2" t="s">
        <v>2573</v>
      </c>
      <c r="G45" s="2" t="s">
        <v>457</v>
      </c>
      <c r="H45" s="2" t="s">
        <v>1455</v>
      </c>
      <c r="I45" s="2" t="s">
        <v>1448</v>
      </c>
      <c r="J45">
        <v>233</v>
      </c>
      <c r="K45" s="2" t="s">
        <v>1483</v>
      </c>
      <c r="L45" s="2" t="s">
        <v>2574</v>
      </c>
      <c r="M45">
        <v>39.281199999999998</v>
      </c>
      <c r="N45">
        <v>-76.547300000000007</v>
      </c>
      <c r="O45" s="2" t="s">
        <v>2575</v>
      </c>
      <c r="P45" s="2" t="s">
        <v>1494</v>
      </c>
      <c r="Q45" s="2" t="s">
        <v>23</v>
      </c>
      <c r="R45">
        <v>1</v>
      </c>
    </row>
    <row r="46" spans="1:18" x14ac:dyDescent="0.2">
      <c r="A46">
        <v>1437667.0125249701</v>
      </c>
      <c r="B46">
        <v>590451.89364820404</v>
      </c>
      <c r="C46">
        <v>6637</v>
      </c>
      <c r="D46" s="3">
        <v>44513.41333333333</v>
      </c>
      <c r="E46" s="2" t="s">
        <v>1445</v>
      </c>
      <c r="F46" s="2" t="s">
        <v>2576</v>
      </c>
      <c r="G46" s="2" t="s">
        <v>457</v>
      </c>
      <c r="H46" s="2" t="s">
        <v>1447</v>
      </c>
      <c r="I46" s="2" t="s">
        <v>1448</v>
      </c>
      <c r="J46">
        <v>233</v>
      </c>
      <c r="K46" s="2" t="s">
        <v>1483</v>
      </c>
      <c r="L46" s="2" t="s">
        <v>2577</v>
      </c>
      <c r="M46">
        <v>39.287100000000002</v>
      </c>
      <c r="N46">
        <v>-76.557199999999995</v>
      </c>
      <c r="O46" s="2" t="s">
        <v>2578</v>
      </c>
      <c r="P46" s="2" t="s">
        <v>1452</v>
      </c>
      <c r="Q46" s="2" t="s">
        <v>23</v>
      </c>
      <c r="R46">
        <v>1</v>
      </c>
    </row>
    <row r="47" spans="1:18" x14ac:dyDescent="0.2">
      <c r="A47">
        <v>1430236.9504428699</v>
      </c>
      <c r="B47">
        <v>593549.356395246</v>
      </c>
      <c r="C47">
        <v>6977</v>
      </c>
      <c r="D47" s="3">
        <v>44510.722916666666</v>
      </c>
      <c r="E47" s="2" t="s">
        <v>1504</v>
      </c>
      <c r="F47" s="2" t="s">
        <v>2579</v>
      </c>
      <c r="G47" s="2" t="s">
        <v>457</v>
      </c>
      <c r="H47" s="2" t="s">
        <v>1447</v>
      </c>
      <c r="I47" s="2" t="s">
        <v>1506</v>
      </c>
      <c r="J47">
        <v>221</v>
      </c>
      <c r="K47" s="2" t="s">
        <v>1483</v>
      </c>
      <c r="L47" s="2" t="s">
        <v>2517</v>
      </c>
      <c r="M47">
        <v>39.295699999999997</v>
      </c>
      <c r="N47">
        <v>-76.583399999999997</v>
      </c>
      <c r="O47" s="2" t="s">
        <v>2580</v>
      </c>
      <c r="P47" s="2" t="s">
        <v>1452</v>
      </c>
      <c r="Q47" s="2" t="s">
        <v>23</v>
      </c>
      <c r="R47">
        <v>1</v>
      </c>
    </row>
    <row r="48" spans="1:18" x14ac:dyDescent="0.2">
      <c r="A48">
        <v>1415886.81514593</v>
      </c>
      <c r="B48">
        <v>600918.29484124202</v>
      </c>
      <c r="C48">
        <v>7079</v>
      </c>
      <c r="D48" s="3">
        <v>44509.529166666667</v>
      </c>
      <c r="E48" s="2" t="s">
        <v>1445</v>
      </c>
      <c r="F48" s="2" t="s">
        <v>2581</v>
      </c>
      <c r="G48" s="2" t="s">
        <v>457</v>
      </c>
      <c r="H48" s="2" t="s">
        <v>1447</v>
      </c>
      <c r="I48" s="2" t="s">
        <v>1448</v>
      </c>
      <c r="J48">
        <v>133</v>
      </c>
      <c r="K48" s="2" t="s">
        <v>2471</v>
      </c>
      <c r="L48" s="2" t="s">
        <v>2582</v>
      </c>
      <c r="M48">
        <v>39.316099999999999</v>
      </c>
      <c r="N48">
        <v>-76.634</v>
      </c>
      <c r="O48" s="2" t="s">
        <v>2583</v>
      </c>
      <c r="P48" s="2" t="s">
        <v>1486</v>
      </c>
      <c r="Q48" s="2" t="s">
        <v>23</v>
      </c>
      <c r="R48">
        <v>1</v>
      </c>
    </row>
    <row r="49" spans="1:18" x14ac:dyDescent="0.2">
      <c r="A49">
        <v>1442102.0724979199</v>
      </c>
      <c r="B49">
        <v>586576.45819028001</v>
      </c>
      <c r="C49">
        <v>7106</v>
      </c>
      <c r="D49" s="3">
        <v>44508.633703703701</v>
      </c>
      <c r="E49" s="2" t="s">
        <v>1445</v>
      </c>
      <c r="F49" s="2" t="s">
        <v>2584</v>
      </c>
      <c r="G49" s="2" t="s">
        <v>457</v>
      </c>
      <c r="H49" s="2" t="s">
        <v>1447</v>
      </c>
      <c r="I49" s="2" t="s">
        <v>1448</v>
      </c>
      <c r="J49">
        <v>234</v>
      </c>
      <c r="K49" s="2" t="s">
        <v>1483</v>
      </c>
      <c r="L49" s="2" t="s">
        <v>1484</v>
      </c>
      <c r="M49">
        <v>39.276400000000002</v>
      </c>
      <c r="N49">
        <v>-76.541600000000003</v>
      </c>
      <c r="O49" s="2" t="s">
        <v>2585</v>
      </c>
      <c r="P49" s="2" t="s">
        <v>1452</v>
      </c>
      <c r="Q49" s="2" t="s">
        <v>23</v>
      </c>
      <c r="R49">
        <v>1</v>
      </c>
    </row>
    <row r="50" spans="1:18" x14ac:dyDescent="0.2">
      <c r="A50">
        <v>1442102.0724979199</v>
      </c>
      <c r="B50">
        <v>586576.45819028001</v>
      </c>
      <c r="C50">
        <v>7105</v>
      </c>
      <c r="D50" s="3">
        <v>44508.633703703701</v>
      </c>
      <c r="E50" s="2" t="s">
        <v>1445</v>
      </c>
      <c r="F50" s="2" t="s">
        <v>2584</v>
      </c>
      <c r="G50" s="2" t="s">
        <v>457</v>
      </c>
      <c r="H50" s="2" t="s">
        <v>1447</v>
      </c>
      <c r="I50" s="2" t="s">
        <v>1448</v>
      </c>
      <c r="J50">
        <v>234</v>
      </c>
      <c r="K50" s="2" t="s">
        <v>1483</v>
      </c>
      <c r="L50" s="2" t="s">
        <v>1484</v>
      </c>
      <c r="M50">
        <v>39.276400000000002</v>
      </c>
      <c r="N50">
        <v>-76.541600000000003</v>
      </c>
      <c r="O50" s="2" t="s">
        <v>2585</v>
      </c>
      <c r="P50" s="2" t="s">
        <v>1452</v>
      </c>
      <c r="Q50" s="2" t="s">
        <v>23</v>
      </c>
      <c r="R50">
        <v>1</v>
      </c>
    </row>
    <row r="51" spans="1:18" x14ac:dyDescent="0.2">
      <c r="A51">
        <v>1409645.96407754</v>
      </c>
      <c r="B51">
        <v>590221.89926660398</v>
      </c>
      <c r="C51">
        <v>7208</v>
      </c>
      <c r="D51" s="3">
        <v>44507.375949074078</v>
      </c>
      <c r="E51" s="2" t="s">
        <v>1445</v>
      </c>
      <c r="F51" s="2" t="s">
        <v>2586</v>
      </c>
      <c r="G51" s="2" t="s">
        <v>457</v>
      </c>
      <c r="H51" s="2" t="s">
        <v>1447</v>
      </c>
      <c r="I51" s="2" t="s">
        <v>1448</v>
      </c>
      <c r="J51">
        <v>835</v>
      </c>
      <c r="K51" s="2" t="s">
        <v>60</v>
      </c>
      <c r="L51" s="2" t="s">
        <v>2587</v>
      </c>
      <c r="M51">
        <v>39.286799999999999</v>
      </c>
      <c r="N51">
        <v>-76.656199999999998</v>
      </c>
      <c r="O51" s="2" t="s">
        <v>2588</v>
      </c>
      <c r="P51" s="2" t="s">
        <v>1452</v>
      </c>
      <c r="Q51" s="2" t="s">
        <v>23</v>
      </c>
      <c r="R51">
        <v>1</v>
      </c>
    </row>
    <row r="52" spans="1:18" x14ac:dyDescent="0.2">
      <c r="A52">
        <v>1439733.6097905301</v>
      </c>
      <c r="B52">
        <v>601862.66398677102</v>
      </c>
      <c r="C52">
        <v>7308</v>
      </c>
      <c r="D52" s="3">
        <v>44506.594444444447</v>
      </c>
      <c r="E52" s="2" t="s">
        <v>1445</v>
      </c>
      <c r="F52" s="2" t="s">
        <v>2589</v>
      </c>
      <c r="G52" s="2" t="s">
        <v>457</v>
      </c>
      <c r="H52" s="2" t="s">
        <v>1455</v>
      </c>
      <c r="I52" s="2" t="s">
        <v>1448</v>
      </c>
      <c r="J52">
        <v>443</v>
      </c>
      <c r="K52" s="2" t="s">
        <v>1552</v>
      </c>
      <c r="L52" s="2" t="s">
        <v>2590</v>
      </c>
      <c r="M52">
        <v>39.318399999999997</v>
      </c>
      <c r="N52">
        <v>-76.549700000000001</v>
      </c>
      <c r="O52" s="2" t="s">
        <v>2591</v>
      </c>
      <c r="P52" s="2" t="s">
        <v>1478</v>
      </c>
      <c r="Q52" s="2" t="s">
        <v>23</v>
      </c>
      <c r="R52">
        <v>1</v>
      </c>
    </row>
    <row r="53" spans="1:18" x14ac:dyDescent="0.2">
      <c r="A53">
        <v>1413468.16428224</v>
      </c>
      <c r="B53">
        <v>597193.48631792702</v>
      </c>
      <c r="C53">
        <v>7307</v>
      </c>
      <c r="D53" s="3">
        <v>44506.513888888891</v>
      </c>
      <c r="E53" s="2" t="s">
        <v>1445</v>
      </c>
      <c r="F53" s="2" t="s">
        <v>2592</v>
      </c>
      <c r="G53" s="2" t="s">
        <v>457</v>
      </c>
      <c r="H53" s="2" t="s">
        <v>1447</v>
      </c>
      <c r="I53" s="2" t="s">
        <v>1448</v>
      </c>
      <c r="J53">
        <v>734</v>
      </c>
      <c r="K53" s="2" t="s">
        <v>1449</v>
      </c>
      <c r="L53" s="2" t="s">
        <v>2514</v>
      </c>
      <c r="M53">
        <v>39.305900000000001</v>
      </c>
      <c r="N53">
        <v>-76.642600000000002</v>
      </c>
      <c r="O53" s="2" t="s">
        <v>2593</v>
      </c>
      <c r="P53" s="2" t="s">
        <v>1486</v>
      </c>
      <c r="Q53" s="2" t="s">
        <v>23</v>
      </c>
      <c r="R53">
        <v>1</v>
      </c>
    </row>
    <row r="54" spans="1:18" x14ac:dyDescent="0.2">
      <c r="A54">
        <v>1425721.78289721</v>
      </c>
      <c r="B54">
        <v>571201.63404764398</v>
      </c>
      <c r="C54">
        <v>7413</v>
      </c>
      <c r="D54" s="3">
        <v>44505.261805555558</v>
      </c>
      <c r="E54" s="2" t="s">
        <v>1445</v>
      </c>
      <c r="F54" s="2" t="s">
        <v>2594</v>
      </c>
      <c r="G54" s="2" t="s">
        <v>457</v>
      </c>
      <c r="H54" s="2" t="s">
        <v>1447</v>
      </c>
      <c r="I54" s="2" t="s">
        <v>1448</v>
      </c>
      <c r="J54">
        <v>913</v>
      </c>
      <c r="K54" s="2" t="s">
        <v>1472</v>
      </c>
      <c r="L54" s="2" t="s">
        <v>2562</v>
      </c>
      <c r="M54">
        <v>39.234400000000001</v>
      </c>
      <c r="N54">
        <v>-76.599699999999999</v>
      </c>
      <c r="O54" s="2" t="s">
        <v>2595</v>
      </c>
      <c r="P54" s="2" t="s">
        <v>1452</v>
      </c>
      <c r="Q54" s="2" t="s">
        <v>2220</v>
      </c>
      <c r="R54">
        <v>1</v>
      </c>
    </row>
    <row r="55" spans="1:18" x14ac:dyDescent="0.2">
      <c r="A55">
        <v>1402142.62258166</v>
      </c>
      <c r="B55">
        <v>599082.08430566499</v>
      </c>
      <c r="C55">
        <v>7409</v>
      </c>
      <c r="D55" s="3">
        <v>44504.895937499998</v>
      </c>
      <c r="E55" s="2" t="s">
        <v>1445</v>
      </c>
      <c r="F55" s="2" t="s">
        <v>2596</v>
      </c>
      <c r="G55" s="2" t="s">
        <v>457</v>
      </c>
      <c r="H55" s="2" t="s">
        <v>1447</v>
      </c>
      <c r="I55" s="2" t="s">
        <v>1448</v>
      </c>
      <c r="J55">
        <v>812</v>
      </c>
      <c r="K55" s="2" t="s">
        <v>60</v>
      </c>
      <c r="L55" s="2" t="s">
        <v>2597</v>
      </c>
      <c r="M55">
        <v>39.311199999999999</v>
      </c>
      <c r="N55">
        <v>-76.682599999999994</v>
      </c>
      <c r="O55" s="2" t="s">
        <v>2598</v>
      </c>
      <c r="P55" s="2" t="s">
        <v>1478</v>
      </c>
      <c r="Q55" s="2" t="s">
        <v>23</v>
      </c>
      <c r="R55">
        <v>1</v>
      </c>
    </row>
    <row r="56" spans="1:18" x14ac:dyDescent="0.2">
      <c r="A56">
        <v>1436877.52852164</v>
      </c>
      <c r="B56">
        <v>601557.34167857503</v>
      </c>
      <c r="C56">
        <v>7806</v>
      </c>
      <c r="D56" s="3">
        <v>44500.977777777778</v>
      </c>
      <c r="E56" s="2" t="s">
        <v>1445</v>
      </c>
      <c r="F56" s="2" t="s">
        <v>2599</v>
      </c>
      <c r="G56" s="2" t="s">
        <v>457</v>
      </c>
      <c r="H56" s="2" t="s">
        <v>1447</v>
      </c>
      <c r="I56" s="2" t="s">
        <v>1448</v>
      </c>
      <c r="J56">
        <v>432</v>
      </c>
      <c r="K56" s="2" t="s">
        <v>1552</v>
      </c>
      <c r="L56" s="2" t="s">
        <v>2559</v>
      </c>
      <c r="M56">
        <v>39.317599999999999</v>
      </c>
      <c r="N56">
        <v>-76.559799999999996</v>
      </c>
      <c r="O56" s="2" t="s">
        <v>2600</v>
      </c>
      <c r="P56" s="2" t="s">
        <v>1452</v>
      </c>
      <c r="Q56" s="2" t="s">
        <v>23</v>
      </c>
      <c r="R56">
        <v>1</v>
      </c>
    </row>
    <row r="57" spans="1:18" x14ac:dyDescent="0.2">
      <c r="A57">
        <v>1423163.5744302101</v>
      </c>
      <c r="B57">
        <v>599673.65908689995</v>
      </c>
      <c r="C57">
        <v>7969</v>
      </c>
      <c r="D57" s="3">
        <v>44499.853472222225</v>
      </c>
      <c r="E57" s="2" t="s">
        <v>1445</v>
      </c>
      <c r="F57" s="2" t="s">
        <v>2601</v>
      </c>
      <c r="G57" s="2" t="s">
        <v>457</v>
      </c>
      <c r="H57" s="2" t="s">
        <v>1447</v>
      </c>
      <c r="I57" s="2" t="s">
        <v>1448</v>
      </c>
      <c r="J57">
        <v>312</v>
      </c>
      <c r="K57" s="2" t="s">
        <v>1460</v>
      </c>
      <c r="L57" s="2" t="s">
        <v>1465</v>
      </c>
      <c r="M57">
        <v>39.312600000000003</v>
      </c>
      <c r="N57">
        <v>-76.6083</v>
      </c>
      <c r="O57" s="2" t="s">
        <v>2602</v>
      </c>
      <c r="P57" s="2" t="s">
        <v>2463</v>
      </c>
      <c r="Q57" s="2" t="s">
        <v>23</v>
      </c>
      <c r="R57">
        <v>1</v>
      </c>
    </row>
    <row r="58" spans="1:18" x14ac:dyDescent="0.2">
      <c r="A58">
        <v>1404441.92427073</v>
      </c>
      <c r="B58">
        <v>589073.69780950702</v>
      </c>
      <c r="C58">
        <v>7912</v>
      </c>
      <c r="D58" s="3">
        <v>44499.833333333336</v>
      </c>
      <c r="E58" s="2" t="s">
        <v>1445</v>
      </c>
      <c r="F58" s="2" t="s">
        <v>2603</v>
      </c>
      <c r="G58" s="2" t="s">
        <v>457</v>
      </c>
      <c r="H58" s="2" t="s">
        <v>1447</v>
      </c>
      <c r="I58" s="2" t="s">
        <v>1448</v>
      </c>
      <c r="J58">
        <v>835</v>
      </c>
      <c r="K58" s="2" t="s">
        <v>60</v>
      </c>
      <c r="L58" s="2" t="s">
        <v>2604</v>
      </c>
      <c r="M58">
        <v>39.283700000000003</v>
      </c>
      <c r="N58">
        <v>-76.674599999999998</v>
      </c>
      <c r="O58" s="2" t="s">
        <v>2605</v>
      </c>
      <c r="P58" s="2" t="s">
        <v>1452</v>
      </c>
      <c r="Q58" s="2" t="s">
        <v>23</v>
      </c>
      <c r="R58">
        <v>1</v>
      </c>
    </row>
    <row r="59" spans="1:18" x14ac:dyDescent="0.2">
      <c r="A59">
        <v>1423916.6897615399</v>
      </c>
      <c r="B59">
        <v>595633.86094751302</v>
      </c>
      <c r="C59">
        <v>8024</v>
      </c>
      <c r="D59" s="3">
        <v>44499.807638888888</v>
      </c>
      <c r="E59" s="2" t="s">
        <v>1445</v>
      </c>
      <c r="F59" s="2" t="s">
        <v>2606</v>
      </c>
      <c r="G59" s="2" t="s">
        <v>457</v>
      </c>
      <c r="H59" s="2" t="s">
        <v>1447</v>
      </c>
      <c r="I59" s="2" t="s">
        <v>1448</v>
      </c>
      <c r="J59">
        <v>313</v>
      </c>
      <c r="K59" s="2" t="s">
        <v>1460</v>
      </c>
      <c r="L59" s="2" t="s">
        <v>2607</v>
      </c>
      <c r="M59">
        <v>39.301499999999997</v>
      </c>
      <c r="N59">
        <v>-76.605699999999999</v>
      </c>
      <c r="O59" s="2" t="s">
        <v>2608</v>
      </c>
      <c r="P59" s="2" t="s">
        <v>1452</v>
      </c>
      <c r="Q59" s="2" t="s">
        <v>23</v>
      </c>
      <c r="R59">
        <v>1</v>
      </c>
    </row>
    <row r="60" spans="1:18" x14ac:dyDescent="0.2">
      <c r="A60">
        <v>1434375.43885691</v>
      </c>
      <c r="B60">
        <v>592184.47313173104</v>
      </c>
      <c r="C60">
        <v>8030</v>
      </c>
      <c r="D60" s="3">
        <v>44499.682638888888</v>
      </c>
      <c r="E60" s="2" t="s">
        <v>1445</v>
      </c>
      <c r="F60" s="2" t="s">
        <v>2609</v>
      </c>
      <c r="G60" s="2" t="s">
        <v>457</v>
      </c>
      <c r="H60" s="2" t="s">
        <v>1447</v>
      </c>
      <c r="I60" s="2" t="s">
        <v>1448</v>
      </c>
      <c r="J60">
        <v>223</v>
      </c>
      <c r="K60" s="2" t="s">
        <v>1483</v>
      </c>
      <c r="L60" s="2" t="s">
        <v>2550</v>
      </c>
      <c r="M60">
        <v>39.291899999999998</v>
      </c>
      <c r="N60">
        <v>-76.568799999999996</v>
      </c>
      <c r="O60" s="2" t="s">
        <v>2610</v>
      </c>
      <c r="P60" s="2" t="s">
        <v>1452</v>
      </c>
      <c r="Q60" s="2" t="s">
        <v>23</v>
      </c>
      <c r="R60">
        <v>1</v>
      </c>
    </row>
    <row r="61" spans="1:18" x14ac:dyDescent="0.2">
      <c r="A61">
        <v>1423135.2630686299</v>
      </c>
      <c r="B61">
        <v>573266.53474412404</v>
      </c>
      <c r="C61">
        <v>8023</v>
      </c>
      <c r="D61" s="3">
        <v>44499.435416666667</v>
      </c>
      <c r="E61" s="2" t="s">
        <v>1567</v>
      </c>
      <c r="F61" s="2" t="s">
        <v>2611</v>
      </c>
      <c r="G61" s="2" t="s">
        <v>457</v>
      </c>
      <c r="H61" s="2" t="s">
        <v>1447</v>
      </c>
      <c r="I61" s="2" t="s">
        <v>1569</v>
      </c>
      <c r="J61">
        <v>912</v>
      </c>
      <c r="K61" s="2" t="s">
        <v>1472</v>
      </c>
      <c r="L61" s="2" t="s">
        <v>2562</v>
      </c>
      <c r="M61">
        <v>39.240099999999998</v>
      </c>
      <c r="N61">
        <v>-76.608800000000002</v>
      </c>
      <c r="O61" s="2" t="s">
        <v>2612</v>
      </c>
      <c r="P61" s="2" t="s">
        <v>1481</v>
      </c>
      <c r="Q61" s="2" t="s">
        <v>23</v>
      </c>
      <c r="R61">
        <v>1</v>
      </c>
    </row>
    <row r="62" spans="1:18" x14ac:dyDescent="0.2">
      <c r="A62">
        <v>1416344.3477288799</v>
      </c>
      <c r="B62">
        <v>592688.37259090005</v>
      </c>
      <c r="C62">
        <v>8020</v>
      </c>
      <c r="D62" s="3">
        <v>44498.875</v>
      </c>
      <c r="E62" s="2" t="s">
        <v>1445</v>
      </c>
      <c r="F62" s="2" t="s">
        <v>2613</v>
      </c>
      <c r="G62" s="2" t="s">
        <v>457</v>
      </c>
      <c r="H62" s="2" t="s">
        <v>1447</v>
      </c>
      <c r="I62" s="2" t="s">
        <v>1448</v>
      </c>
      <c r="J62">
        <v>713</v>
      </c>
      <c r="K62" s="2" t="s">
        <v>1449</v>
      </c>
      <c r="L62" s="2" t="s">
        <v>2614</v>
      </c>
      <c r="M62">
        <v>39.293500000000002</v>
      </c>
      <c r="N62">
        <v>-76.632499999999993</v>
      </c>
      <c r="O62" s="2" t="s">
        <v>2615</v>
      </c>
      <c r="P62" s="2" t="s">
        <v>1481</v>
      </c>
      <c r="Q62" s="2" t="s">
        <v>23</v>
      </c>
      <c r="R62">
        <v>1</v>
      </c>
    </row>
    <row r="63" spans="1:18" x14ac:dyDescent="0.2">
      <c r="A63">
        <v>1433757.5756159299</v>
      </c>
      <c r="B63">
        <v>591161.69928603305</v>
      </c>
      <c r="C63">
        <v>8226</v>
      </c>
      <c r="D63" s="3">
        <v>44497.729166666664</v>
      </c>
      <c r="E63" s="2" t="s">
        <v>1445</v>
      </c>
      <c r="F63" s="2" t="s">
        <v>2616</v>
      </c>
      <c r="G63" s="2" t="s">
        <v>457</v>
      </c>
      <c r="H63" s="2" t="s">
        <v>1455</v>
      </c>
      <c r="I63" s="2" t="s">
        <v>1448</v>
      </c>
      <c r="J63">
        <v>225</v>
      </c>
      <c r="K63" s="2" t="s">
        <v>1483</v>
      </c>
      <c r="L63" s="2" t="s">
        <v>2617</v>
      </c>
      <c r="M63">
        <v>39.289099999999998</v>
      </c>
      <c r="N63">
        <v>-76.570999999999998</v>
      </c>
      <c r="O63" s="2" t="s">
        <v>2618</v>
      </c>
      <c r="P63" s="2" t="s">
        <v>1478</v>
      </c>
      <c r="Q63" s="2" t="s">
        <v>23</v>
      </c>
      <c r="R63">
        <v>1</v>
      </c>
    </row>
    <row r="64" spans="1:18" x14ac:dyDescent="0.2">
      <c r="A64">
        <v>1416637.2861786601</v>
      </c>
      <c r="B64">
        <v>597242.51174372796</v>
      </c>
      <c r="C64">
        <v>8274</v>
      </c>
      <c r="D64" s="3">
        <v>44497.657638888886</v>
      </c>
      <c r="E64" s="2" t="s">
        <v>1445</v>
      </c>
      <c r="F64" s="2" t="s">
        <v>2619</v>
      </c>
      <c r="G64" s="2" t="s">
        <v>457</v>
      </c>
      <c r="H64" s="2" t="s">
        <v>1447</v>
      </c>
      <c r="I64" s="2" t="s">
        <v>1448</v>
      </c>
      <c r="J64">
        <v>132</v>
      </c>
      <c r="K64" s="2" t="s">
        <v>2471</v>
      </c>
      <c r="L64" s="2" t="s">
        <v>2620</v>
      </c>
      <c r="M64">
        <v>39.305999999999997</v>
      </c>
      <c r="N64">
        <v>-76.631399999999999</v>
      </c>
      <c r="O64" s="2" t="s">
        <v>2621</v>
      </c>
      <c r="P64" s="2" t="s">
        <v>1452</v>
      </c>
      <c r="Q64" s="2" t="s">
        <v>23</v>
      </c>
      <c r="R64">
        <v>1</v>
      </c>
    </row>
    <row r="65" spans="1:18" x14ac:dyDescent="0.2">
      <c r="A65">
        <v>1429047.04602872</v>
      </c>
      <c r="B65">
        <v>568739.66435689398</v>
      </c>
      <c r="C65">
        <v>8385</v>
      </c>
      <c r="D65" s="3">
        <v>44496.572916666664</v>
      </c>
      <c r="E65" s="2" t="s">
        <v>1445</v>
      </c>
      <c r="F65" s="2" t="s">
        <v>2622</v>
      </c>
      <c r="G65" s="2" t="s">
        <v>457</v>
      </c>
      <c r="H65" s="2" t="s">
        <v>1447</v>
      </c>
      <c r="I65" s="2" t="s">
        <v>1448</v>
      </c>
      <c r="J65">
        <v>911</v>
      </c>
      <c r="K65" s="2" t="s">
        <v>1472</v>
      </c>
      <c r="L65" s="2" t="s">
        <v>2476</v>
      </c>
      <c r="M65">
        <v>39.227600000000002</v>
      </c>
      <c r="N65">
        <v>-76.587999999999994</v>
      </c>
      <c r="O65" s="2" t="s">
        <v>2623</v>
      </c>
      <c r="P65" s="2" t="s">
        <v>2463</v>
      </c>
      <c r="Q65" s="2" t="s">
        <v>23</v>
      </c>
      <c r="R65">
        <v>1</v>
      </c>
    </row>
    <row r="66" spans="1:18" x14ac:dyDescent="0.2">
      <c r="A66">
        <v>1412848.9268398399</v>
      </c>
      <c r="B66">
        <v>589068.60884177405</v>
      </c>
      <c r="C66">
        <v>8625</v>
      </c>
      <c r="D66" s="3">
        <v>44493.51666666667</v>
      </c>
      <c r="E66" s="2" t="s">
        <v>1445</v>
      </c>
      <c r="F66" s="2" t="s">
        <v>2624</v>
      </c>
      <c r="G66" s="2" t="s">
        <v>457</v>
      </c>
      <c r="H66" s="2" t="s">
        <v>1447</v>
      </c>
      <c r="I66" s="2" t="s">
        <v>1448</v>
      </c>
      <c r="J66">
        <v>934</v>
      </c>
      <c r="K66" s="2" t="s">
        <v>1472</v>
      </c>
      <c r="L66" s="2" t="s">
        <v>2625</v>
      </c>
      <c r="M66">
        <v>39.2836</v>
      </c>
      <c r="N66">
        <v>-76.644900000000007</v>
      </c>
      <c r="O66" s="2" t="s">
        <v>2626</v>
      </c>
      <c r="P66" s="2" t="s">
        <v>1452</v>
      </c>
      <c r="Q66" s="2" t="s">
        <v>2545</v>
      </c>
      <c r="R66">
        <v>1</v>
      </c>
    </row>
    <row r="67" spans="1:18" x14ac:dyDescent="0.2">
      <c r="A67">
        <v>1397428.9967229301</v>
      </c>
      <c r="B67">
        <v>595533.03269543406</v>
      </c>
      <c r="C67">
        <v>8622</v>
      </c>
      <c r="D67" s="3">
        <v>44493.150694444441</v>
      </c>
      <c r="E67" s="2" t="s">
        <v>1445</v>
      </c>
      <c r="F67" s="2" t="s">
        <v>1468</v>
      </c>
      <c r="G67" s="2" t="s">
        <v>457</v>
      </c>
      <c r="H67" s="2" t="s">
        <v>1447</v>
      </c>
      <c r="I67" s="2" t="s">
        <v>1448</v>
      </c>
      <c r="J67">
        <v>821</v>
      </c>
      <c r="K67" s="2" t="s">
        <v>60</v>
      </c>
      <c r="L67" s="2" t="s">
        <v>1469</v>
      </c>
      <c r="M67">
        <v>39.301499999999997</v>
      </c>
      <c r="N67">
        <v>-76.699299999999994</v>
      </c>
      <c r="O67" s="2" t="s">
        <v>1470</v>
      </c>
      <c r="P67" s="2" t="s">
        <v>1486</v>
      </c>
      <c r="Q67" s="2" t="s">
        <v>23</v>
      </c>
      <c r="R67">
        <v>1</v>
      </c>
    </row>
    <row r="68" spans="1:18" x14ac:dyDescent="0.2">
      <c r="A68">
        <v>1416217.13470055</v>
      </c>
      <c r="B68">
        <v>582088.64043866703</v>
      </c>
      <c r="C68">
        <v>8624</v>
      </c>
      <c r="D68" s="3">
        <v>44492.895833333336</v>
      </c>
      <c r="E68" s="2" t="s">
        <v>1445</v>
      </c>
      <c r="F68" s="2" t="s">
        <v>2627</v>
      </c>
      <c r="G68" s="2" t="s">
        <v>457</v>
      </c>
      <c r="H68" s="2" t="s">
        <v>1447</v>
      </c>
      <c r="I68" s="2" t="s">
        <v>1448</v>
      </c>
      <c r="J68">
        <v>921</v>
      </c>
      <c r="K68" s="2" t="s">
        <v>1472</v>
      </c>
      <c r="L68" s="2" t="s">
        <v>1582</v>
      </c>
      <c r="M68">
        <v>39.264400000000002</v>
      </c>
      <c r="N68">
        <v>-76.633099999999999</v>
      </c>
      <c r="O68" s="2" t="s">
        <v>2628</v>
      </c>
      <c r="P68" s="2" t="s">
        <v>1452</v>
      </c>
      <c r="Q68" s="2" t="s">
        <v>23</v>
      </c>
      <c r="R68">
        <v>1</v>
      </c>
    </row>
    <row r="69" spans="1:18" x14ac:dyDescent="0.2">
      <c r="A69">
        <v>1413487.70026651</v>
      </c>
      <c r="B69">
        <v>592203.52408054494</v>
      </c>
      <c r="C69">
        <v>8725</v>
      </c>
      <c r="D69" s="3">
        <v>44492.365277777775</v>
      </c>
      <c r="E69" s="2" t="s">
        <v>1445</v>
      </c>
      <c r="F69" s="2" t="s">
        <v>2629</v>
      </c>
      <c r="G69" s="2" t="s">
        <v>457</v>
      </c>
      <c r="H69" s="2" t="s">
        <v>1447</v>
      </c>
      <c r="I69" s="2" t="s">
        <v>1448</v>
      </c>
      <c r="J69">
        <v>711</v>
      </c>
      <c r="K69" s="2" t="s">
        <v>1449</v>
      </c>
      <c r="L69" s="2" t="s">
        <v>2630</v>
      </c>
      <c r="M69">
        <v>39.292200000000001</v>
      </c>
      <c r="N69">
        <v>-76.642600000000002</v>
      </c>
      <c r="O69" s="2" t="s">
        <v>2631</v>
      </c>
      <c r="P69" s="2" t="s">
        <v>1452</v>
      </c>
      <c r="Q69" s="2" t="s">
        <v>23</v>
      </c>
      <c r="R69">
        <v>1</v>
      </c>
    </row>
    <row r="70" spans="1:18" x14ac:dyDescent="0.2">
      <c r="A70">
        <v>1412186.91044356</v>
      </c>
      <c r="B70">
        <v>591907.07572920597</v>
      </c>
      <c r="C70">
        <v>9002</v>
      </c>
      <c r="D70" s="3">
        <v>44490.593055555553</v>
      </c>
      <c r="E70" s="2" t="s">
        <v>1445</v>
      </c>
      <c r="F70" s="2" t="s">
        <v>2632</v>
      </c>
      <c r="G70" s="2" t="s">
        <v>457</v>
      </c>
      <c r="H70" s="2" t="s">
        <v>1447</v>
      </c>
      <c r="I70" s="2" t="s">
        <v>1448</v>
      </c>
      <c r="J70">
        <v>714</v>
      </c>
      <c r="K70" s="2" t="s">
        <v>1449</v>
      </c>
      <c r="L70" s="2" t="s">
        <v>2633</v>
      </c>
      <c r="M70">
        <v>39.291400000000003</v>
      </c>
      <c r="N70">
        <v>-76.647199999999998</v>
      </c>
      <c r="O70" s="2" t="s">
        <v>2634</v>
      </c>
      <c r="P70" s="2" t="s">
        <v>1452</v>
      </c>
      <c r="Q70" s="2" t="s">
        <v>23</v>
      </c>
      <c r="R70">
        <v>1</v>
      </c>
    </row>
    <row r="71" spans="1:18" x14ac:dyDescent="0.2">
      <c r="A71">
        <v>1426022.39354908</v>
      </c>
      <c r="B71">
        <v>612288.80805164296</v>
      </c>
      <c r="C71">
        <v>9168</v>
      </c>
      <c r="D71" s="3">
        <v>44488.456250000003</v>
      </c>
      <c r="E71" s="2" t="s">
        <v>1445</v>
      </c>
      <c r="F71" s="2" t="s">
        <v>2635</v>
      </c>
      <c r="G71" s="2" t="s">
        <v>457</v>
      </c>
      <c r="H71" s="2" t="s">
        <v>1455</v>
      </c>
      <c r="I71" s="2" t="s">
        <v>1448</v>
      </c>
      <c r="J71">
        <v>413</v>
      </c>
      <c r="K71" s="2" t="s">
        <v>1552</v>
      </c>
      <c r="L71" s="2" t="s">
        <v>2636</v>
      </c>
      <c r="M71">
        <v>39.347200000000001</v>
      </c>
      <c r="N71">
        <v>-76.597999999999999</v>
      </c>
      <c r="O71" s="2" t="s">
        <v>2637</v>
      </c>
      <c r="P71" s="2" t="s">
        <v>1494</v>
      </c>
      <c r="Q71" s="2" t="s">
        <v>23</v>
      </c>
      <c r="R71">
        <v>1</v>
      </c>
    </row>
    <row r="72" spans="1:18" x14ac:dyDescent="0.2">
      <c r="A72">
        <v>1433481.8474298499</v>
      </c>
      <c r="B72">
        <v>619753.316316991</v>
      </c>
      <c r="C72">
        <v>9477</v>
      </c>
      <c r="D72" s="3">
        <v>44485.780081018522</v>
      </c>
      <c r="E72" s="2" t="s">
        <v>1445</v>
      </c>
      <c r="F72" s="2" t="s">
        <v>2638</v>
      </c>
      <c r="G72" s="2" t="s">
        <v>457</v>
      </c>
      <c r="H72" s="2" t="s">
        <v>1447</v>
      </c>
      <c r="I72" s="2" t="s">
        <v>1448</v>
      </c>
      <c r="J72">
        <v>423</v>
      </c>
      <c r="K72" s="2" t="s">
        <v>1552</v>
      </c>
      <c r="L72" s="2" t="s">
        <v>2639</v>
      </c>
      <c r="M72">
        <v>39.367600000000003</v>
      </c>
      <c r="N72">
        <v>-76.5715</v>
      </c>
      <c r="O72" s="2" t="s">
        <v>2640</v>
      </c>
      <c r="P72" s="2" t="s">
        <v>1452</v>
      </c>
      <c r="Q72" s="2" t="s">
        <v>23</v>
      </c>
      <c r="R72">
        <v>1</v>
      </c>
    </row>
    <row r="73" spans="1:18" x14ac:dyDescent="0.2">
      <c r="A73">
        <v>1413459.3977491299</v>
      </c>
      <c r="B73">
        <v>592203.41329008597</v>
      </c>
      <c r="C73">
        <v>9591</v>
      </c>
      <c r="D73" s="3">
        <v>44484.829907407409</v>
      </c>
      <c r="E73" s="2" t="s">
        <v>1445</v>
      </c>
      <c r="F73" s="2" t="s">
        <v>2641</v>
      </c>
      <c r="G73" s="2" t="s">
        <v>457</v>
      </c>
      <c r="H73" s="2" t="s">
        <v>1447</v>
      </c>
      <c r="I73" s="2" t="s">
        <v>1448</v>
      </c>
      <c r="J73">
        <v>711</v>
      </c>
      <c r="K73" s="2" t="s">
        <v>1449</v>
      </c>
      <c r="L73" s="2" t="s">
        <v>2630</v>
      </c>
      <c r="M73">
        <v>39.292200000000001</v>
      </c>
      <c r="N73">
        <v>-76.642700000000005</v>
      </c>
      <c r="O73" s="2" t="s">
        <v>2642</v>
      </c>
      <c r="P73" s="2" t="s">
        <v>1452</v>
      </c>
      <c r="Q73" s="2" t="s">
        <v>23</v>
      </c>
      <c r="R73">
        <v>1</v>
      </c>
    </row>
    <row r="74" spans="1:18" x14ac:dyDescent="0.2">
      <c r="A74">
        <v>1429512.17882987</v>
      </c>
      <c r="B74">
        <v>566119.31583830202</v>
      </c>
      <c r="C74">
        <v>9590</v>
      </c>
      <c r="D74" s="3">
        <v>44484.77847222222</v>
      </c>
      <c r="E74" s="2" t="s">
        <v>1445</v>
      </c>
      <c r="F74" s="2" t="s">
        <v>2643</v>
      </c>
      <c r="G74" s="2" t="s">
        <v>457</v>
      </c>
      <c r="H74" s="2" t="s">
        <v>1455</v>
      </c>
      <c r="I74" s="2" t="s">
        <v>1448</v>
      </c>
      <c r="J74">
        <v>911</v>
      </c>
      <c r="K74" s="2" t="s">
        <v>1472</v>
      </c>
      <c r="L74" s="2" t="s">
        <v>2476</v>
      </c>
      <c r="M74">
        <v>39.220399999999998</v>
      </c>
      <c r="N74">
        <v>-76.586399999999998</v>
      </c>
      <c r="O74" s="2" t="s">
        <v>2644</v>
      </c>
      <c r="P74" s="2" t="s">
        <v>1478</v>
      </c>
      <c r="Q74" s="2" t="s">
        <v>23</v>
      </c>
      <c r="R74">
        <v>1</v>
      </c>
    </row>
    <row r="75" spans="1:18" x14ac:dyDescent="0.2">
      <c r="A75">
        <v>1409484.6257408401</v>
      </c>
      <c r="B75">
        <v>587963.03816444101</v>
      </c>
      <c r="C75">
        <v>9854</v>
      </c>
      <c r="D75" s="3">
        <v>44481.406944444447</v>
      </c>
      <c r="E75" s="2" t="s">
        <v>1445</v>
      </c>
      <c r="F75" s="2" t="s">
        <v>2645</v>
      </c>
      <c r="G75" s="2" t="s">
        <v>457</v>
      </c>
      <c r="H75" s="2" t="s">
        <v>1447</v>
      </c>
      <c r="I75" s="2" t="s">
        <v>1448</v>
      </c>
      <c r="J75">
        <v>834</v>
      </c>
      <c r="K75" s="2" t="s">
        <v>60</v>
      </c>
      <c r="L75" s="2" t="s">
        <v>2646</v>
      </c>
      <c r="M75">
        <v>39.2806</v>
      </c>
      <c r="N75">
        <v>-76.656800000000004</v>
      </c>
      <c r="O75" s="2" t="s">
        <v>2647</v>
      </c>
      <c r="P75" s="2" t="s">
        <v>1452</v>
      </c>
      <c r="Q75" s="2" t="s">
        <v>23</v>
      </c>
      <c r="R75">
        <v>1</v>
      </c>
    </row>
    <row r="76" spans="1:18" x14ac:dyDescent="0.2">
      <c r="A76">
        <v>1424692.79449361</v>
      </c>
      <c r="B76">
        <v>592869.02431793697</v>
      </c>
      <c r="C76">
        <v>10093</v>
      </c>
      <c r="D76" s="3">
        <v>44478.845138888886</v>
      </c>
      <c r="E76" s="2" t="s">
        <v>1445</v>
      </c>
      <c r="F76" s="2" t="s">
        <v>2648</v>
      </c>
      <c r="G76" s="2" t="s">
        <v>457</v>
      </c>
      <c r="H76" s="2" t="s">
        <v>1447</v>
      </c>
      <c r="I76" s="2" t="s">
        <v>1448</v>
      </c>
      <c r="J76">
        <v>211</v>
      </c>
      <c r="K76" s="2" t="s">
        <v>1483</v>
      </c>
      <c r="L76" s="2" t="s">
        <v>2649</v>
      </c>
      <c r="M76">
        <v>39.293900000000001</v>
      </c>
      <c r="N76">
        <v>-76.602999999999994</v>
      </c>
      <c r="O76" s="2" t="s">
        <v>2650</v>
      </c>
      <c r="P76" s="2" t="s">
        <v>1452</v>
      </c>
      <c r="Q76" s="2" t="s">
        <v>23</v>
      </c>
      <c r="R76">
        <v>1</v>
      </c>
    </row>
    <row r="77" spans="1:18" x14ac:dyDescent="0.2">
      <c r="A77">
        <v>1430353.1600856499</v>
      </c>
      <c r="B77">
        <v>599086.30276150897</v>
      </c>
      <c r="C77">
        <v>10418</v>
      </c>
      <c r="D77" s="3">
        <v>44475.99722222222</v>
      </c>
      <c r="E77" s="2" t="s">
        <v>1445</v>
      </c>
      <c r="F77" s="2" t="s">
        <v>2651</v>
      </c>
      <c r="G77" s="2" t="s">
        <v>457</v>
      </c>
      <c r="H77" s="2" t="s">
        <v>1455</v>
      </c>
      <c r="I77" s="2" t="s">
        <v>1448</v>
      </c>
      <c r="J77">
        <v>331</v>
      </c>
      <c r="K77" s="2" t="s">
        <v>1460</v>
      </c>
      <c r="L77" s="2" t="s">
        <v>2571</v>
      </c>
      <c r="M77">
        <v>39.310899999999997</v>
      </c>
      <c r="N77">
        <v>-76.582899999999995</v>
      </c>
      <c r="O77" s="2" t="s">
        <v>2652</v>
      </c>
      <c r="P77" s="2" t="s">
        <v>1478</v>
      </c>
      <c r="Q77" s="2" t="s">
        <v>23</v>
      </c>
      <c r="R77">
        <v>1</v>
      </c>
    </row>
    <row r="78" spans="1:18" x14ac:dyDescent="0.2">
      <c r="A78">
        <v>1404566.8101679401</v>
      </c>
      <c r="B78">
        <v>593736.35069531202</v>
      </c>
      <c r="C78">
        <v>10482</v>
      </c>
      <c r="D78" s="3">
        <v>44475.806944444441</v>
      </c>
      <c r="E78" s="2" t="s">
        <v>1445</v>
      </c>
      <c r="F78" s="2" t="s">
        <v>2653</v>
      </c>
      <c r="G78" s="2" t="s">
        <v>457</v>
      </c>
      <c r="H78" s="2" t="s">
        <v>1455</v>
      </c>
      <c r="I78" s="2" t="s">
        <v>1448</v>
      </c>
      <c r="J78">
        <v>815</v>
      </c>
      <c r="K78" s="2" t="s">
        <v>60</v>
      </c>
      <c r="L78" s="2" t="s">
        <v>1516</v>
      </c>
      <c r="M78">
        <v>39.296500000000002</v>
      </c>
      <c r="N78">
        <v>-76.674099999999996</v>
      </c>
      <c r="O78" s="2" t="s">
        <v>2654</v>
      </c>
      <c r="P78" s="2" t="s">
        <v>1478</v>
      </c>
      <c r="Q78" s="2" t="s">
        <v>23</v>
      </c>
      <c r="R78">
        <v>1</v>
      </c>
    </row>
    <row r="79" spans="1:18" x14ac:dyDescent="0.2">
      <c r="A79">
        <v>1429599.44678866</v>
      </c>
      <c r="B79">
        <v>596824.592380243</v>
      </c>
      <c r="C79">
        <v>10481</v>
      </c>
      <c r="D79" s="3">
        <v>44475.61383101852</v>
      </c>
      <c r="E79" s="2" t="s">
        <v>1445</v>
      </c>
      <c r="F79" s="2" t="s">
        <v>2655</v>
      </c>
      <c r="G79" s="2" t="s">
        <v>457</v>
      </c>
      <c r="H79" s="2" t="s">
        <v>1447</v>
      </c>
      <c r="I79" s="2" t="s">
        <v>1448</v>
      </c>
      <c r="J79">
        <v>331</v>
      </c>
      <c r="K79" s="2" t="s">
        <v>1460</v>
      </c>
      <c r="L79" s="2" t="s">
        <v>1507</v>
      </c>
      <c r="M79">
        <v>39.304699999999997</v>
      </c>
      <c r="N79">
        <v>-76.585599999999999</v>
      </c>
      <c r="O79" s="2" t="s">
        <v>2656</v>
      </c>
      <c r="P79" s="2" t="s">
        <v>1452</v>
      </c>
      <c r="Q79" s="2" t="s">
        <v>1463</v>
      </c>
      <c r="R79">
        <v>1</v>
      </c>
    </row>
    <row r="80" spans="1:18" x14ac:dyDescent="0.2">
      <c r="A80">
        <v>1426091.3632304601</v>
      </c>
      <c r="B80">
        <v>596626.786908546</v>
      </c>
      <c r="C80">
        <v>10902</v>
      </c>
      <c r="D80" s="3">
        <v>44470.904675925929</v>
      </c>
      <c r="E80" s="2" t="s">
        <v>1445</v>
      </c>
      <c r="F80" s="2" t="s">
        <v>2657</v>
      </c>
      <c r="G80" s="2" t="s">
        <v>457</v>
      </c>
      <c r="H80" s="2" t="s">
        <v>1447</v>
      </c>
      <c r="I80" s="2" t="s">
        <v>1448</v>
      </c>
      <c r="J80">
        <v>314</v>
      </c>
      <c r="K80" s="2" t="s">
        <v>1460</v>
      </c>
      <c r="L80" s="2" t="s">
        <v>2658</v>
      </c>
      <c r="M80">
        <v>39.304200000000002</v>
      </c>
      <c r="N80">
        <v>-76.597999999999999</v>
      </c>
      <c r="O80" s="2" t="s">
        <v>2659</v>
      </c>
      <c r="P80" s="2" t="s">
        <v>1452</v>
      </c>
      <c r="Q80" s="2" t="s">
        <v>23</v>
      </c>
      <c r="R80">
        <v>1</v>
      </c>
    </row>
    <row r="81" spans="1:18" x14ac:dyDescent="0.2">
      <c r="A81">
        <v>1417151.3612495</v>
      </c>
      <c r="B81">
        <v>596079.03353214997</v>
      </c>
      <c r="C81">
        <v>11029</v>
      </c>
      <c r="D81" s="3">
        <v>44470.486111111109</v>
      </c>
      <c r="E81" s="2" t="s">
        <v>1445</v>
      </c>
      <c r="F81" s="2" t="s">
        <v>2660</v>
      </c>
      <c r="G81" s="2" t="s">
        <v>457</v>
      </c>
      <c r="H81" s="2" t="s">
        <v>1447</v>
      </c>
      <c r="I81" s="2" t="s">
        <v>1448</v>
      </c>
      <c r="J81">
        <v>123</v>
      </c>
      <c r="K81" s="2" t="s">
        <v>2471</v>
      </c>
      <c r="L81" s="2" t="s">
        <v>2472</v>
      </c>
      <c r="M81">
        <v>39.302799999999998</v>
      </c>
      <c r="N81">
        <v>-76.629599999999996</v>
      </c>
      <c r="O81" s="2" t="s">
        <v>2661</v>
      </c>
      <c r="P81" s="2" t="s">
        <v>1481</v>
      </c>
      <c r="Q81" s="2" t="s">
        <v>2474</v>
      </c>
      <c r="R81">
        <v>1</v>
      </c>
    </row>
    <row r="82" spans="1:18" x14ac:dyDescent="0.2">
      <c r="A82">
        <v>1417151.3612495</v>
      </c>
      <c r="B82">
        <v>596079.03353214997</v>
      </c>
      <c r="C82">
        <v>11065</v>
      </c>
      <c r="D82" s="3">
        <v>44470.486111111109</v>
      </c>
      <c r="E82" s="2" t="s">
        <v>1445</v>
      </c>
      <c r="F82" s="2" t="s">
        <v>2660</v>
      </c>
      <c r="G82" s="2" t="s">
        <v>457</v>
      </c>
      <c r="H82" s="2" t="s">
        <v>1447</v>
      </c>
      <c r="I82" s="2" t="s">
        <v>1448</v>
      </c>
      <c r="J82">
        <v>123</v>
      </c>
      <c r="K82" s="2" t="s">
        <v>2471</v>
      </c>
      <c r="L82" s="2" t="s">
        <v>2472</v>
      </c>
      <c r="M82">
        <v>39.302799999999998</v>
      </c>
      <c r="N82">
        <v>-76.629599999999996</v>
      </c>
      <c r="O82" s="2" t="s">
        <v>2661</v>
      </c>
      <c r="P82" s="2" t="s">
        <v>1481</v>
      </c>
      <c r="Q82" s="2" t="s">
        <v>2474</v>
      </c>
      <c r="R82">
        <v>1</v>
      </c>
    </row>
    <row r="83" spans="1:18" x14ac:dyDescent="0.2">
      <c r="A83">
        <v>1410637.6269093701</v>
      </c>
      <c r="B83">
        <v>597401.10190554406</v>
      </c>
      <c r="C83">
        <v>11439</v>
      </c>
      <c r="D83" s="3">
        <v>44466.565972222219</v>
      </c>
      <c r="E83" s="2" t="s">
        <v>1445</v>
      </c>
      <c r="F83" s="2" t="s">
        <v>2662</v>
      </c>
      <c r="G83" s="2" t="s">
        <v>457</v>
      </c>
      <c r="H83" s="2" t="s">
        <v>1447</v>
      </c>
      <c r="I83" s="2" t="s">
        <v>1448</v>
      </c>
      <c r="J83">
        <v>723</v>
      </c>
      <c r="K83" s="2" t="s">
        <v>1449</v>
      </c>
      <c r="L83" s="2" t="s">
        <v>2663</v>
      </c>
      <c r="M83">
        <v>39.3065</v>
      </c>
      <c r="N83">
        <v>-76.652600000000007</v>
      </c>
      <c r="O83" s="2" t="s">
        <v>2664</v>
      </c>
      <c r="P83" s="2" t="s">
        <v>1452</v>
      </c>
      <c r="Q83" s="2" t="s">
        <v>1453</v>
      </c>
      <c r="R83">
        <v>1</v>
      </c>
    </row>
    <row r="84" spans="1:18" x14ac:dyDescent="0.2">
      <c r="A84">
        <v>1428032.9714378701</v>
      </c>
      <c r="B84">
        <v>599075.805937186</v>
      </c>
      <c r="C84">
        <v>11487</v>
      </c>
      <c r="D84" s="3">
        <v>44466.384027777778</v>
      </c>
      <c r="E84" s="2" t="s">
        <v>1445</v>
      </c>
      <c r="F84" s="2" t="s">
        <v>2665</v>
      </c>
      <c r="G84" s="2" t="s">
        <v>457</v>
      </c>
      <c r="H84" s="2" t="s">
        <v>1447</v>
      </c>
      <c r="I84" s="2" t="s">
        <v>1448</v>
      </c>
      <c r="J84">
        <v>331</v>
      </c>
      <c r="K84" s="2" t="s">
        <v>1460</v>
      </c>
      <c r="L84" s="2" t="s">
        <v>1507</v>
      </c>
      <c r="M84">
        <v>39.310899999999997</v>
      </c>
      <c r="N84">
        <v>-76.591099999999997</v>
      </c>
      <c r="O84" s="2" t="s">
        <v>2666</v>
      </c>
      <c r="P84" s="2" t="s">
        <v>1452</v>
      </c>
      <c r="Q84" s="2" t="s">
        <v>23</v>
      </c>
      <c r="R84">
        <v>1</v>
      </c>
    </row>
    <row r="85" spans="1:18" x14ac:dyDescent="0.2">
      <c r="A85">
        <v>1419633.88129462</v>
      </c>
      <c r="B85">
        <v>591135.610256391</v>
      </c>
      <c r="C85">
        <v>11438</v>
      </c>
      <c r="D85" s="3">
        <v>44465.907638888886</v>
      </c>
      <c r="E85" s="2" t="s">
        <v>1445</v>
      </c>
      <c r="F85" s="2" t="s">
        <v>2667</v>
      </c>
      <c r="G85" s="2" t="s">
        <v>457</v>
      </c>
      <c r="H85" s="2" t="s">
        <v>1447</v>
      </c>
      <c r="I85" s="2" t="s">
        <v>1448</v>
      </c>
      <c r="J85">
        <v>114</v>
      </c>
      <c r="K85" s="2" t="s">
        <v>2471</v>
      </c>
      <c r="L85" s="2" t="s">
        <v>2668</v>
      </c>
      <c r="M85">
        <v>39.289200000000001</v>
      </c>
      <c r="N85">
        <v>-76.620900000000006</v>
      </c>
      <c r="O85" s="2" t="s">
        <v>2669</v>
      </c>
      <c r="P85" s="2" t="s">
        <v>1481</v>
      </c>
      <c r="Q85" s="2" t="s">
        <v>23</v>
      </c>
      <c r="R85">
        <v>1</v>
      </c>
    </row>
    <row r="86" spans="1:18" x14ac:dyDescent="0.2">
      <c r="A86">
        <v>1405796.8915578199</v>
      </c>
      <c r="B86">
        <v>597929.48934593506</v>
      </c>
      <c r="C86">
        <v>11489</v>
      </c>
      <c r="D86" s="3">
        <v>44465.834722222222</v>
      </c>
      <c r="E86" s="2" t="s">
        <v>1445</v>
      </c>
      <c r="F86" s="2" t="s">
        <v>2670</v>
      </c>
      <c r="G86" s="2" t="s">
        <v>457</v>
      </c>
      <c r="H86" s="2" t="s">
        <v>1447</v>
      </c>
      <c r="I86" s="2" t="s">
        <v>1448</v>
      </c>
      <c r="J86">
        <v>813</v>
      </c>
      <c r="K86" s="2" t="s">
        <v>60</v>
      </c>
      <c r="L86" s="2" t="s">
        <v>2671</v>
      </c>
      <c r="M86">
        <v>39.308</v>
      </c>
      <c r="N86">
        <v>-76.669700000000006</v>
      </c>
      <c r="O86" s="2" t="s">
        <v>2672</v>
      </c>
      <c r="P86" s="2" t="s">
        <v>1494</v>
      </c>
      <c r="Q86" s="2" t="s">
        <v>23</v>
      </c>
      <c r="R86">
        <v>1</v>
      </c>
    </row>
    <row r="87" spans="1:18" x14ac:dyDescent="0.2">
      <c r="A87">
        <v>1409706.4164930801</v>
      </c>
      <c r="B87">
        <v>589202.269816385</v>
      </c>
      <c r="C87">
        <v>11763</v>
      </c>
      <c r="D87" s="3">
        <v>44463.142361111109</v>
      </c>
      <c r="E87" s="2" t="s">
        <v>1445</v>
      </c>
      <c r="F87" s="2" t="s">
        <v>2673</v>
      </c>
      <c r="G87" s="2" t="s">
        <v>457</v>
      </c>
      <c r="H87" s="2" t="s">
        <v>1447</v>
      </c>
      <c r="I87" s="2" t="s">
        <v>1448</v>
      </c>
      <c r="J87">
        <v>835</v>
      </c>
      <c r="K87" s="2" t="s">
        <v>60</v>
      </c>
      <c r="L87" s="2" t="s">
        <v>2587</v>
      </c>
      <c r="M87">
        <v>39.283999999999999</v>
      </c>
      <c r="N87">
        <v>-76.656000000000006</v>
      </c>
      <c r="O87" s="2" t="s">
        <v>2674</v>
      </c>
      <c r="P87" s="2" t="s">
        <v>1452</v>
      </c>
      <c r="Q87" s="2" t="s">
        <v>23</v>
      </c>
      <c r="R87">
        <v>1</v>
      </c>
    </row>
    <row r="88" spans="1:18" x14ac:dyDescent="0.2">
      <c r="A88">
        <v>1411386.4152952901</v>
      </c>
      <c r="B88">
        <v>601374.15335716796</v>
      </c>
      <c r="C88">
        <v>11833</v>
      </c>
      <c r="D88" s="3">
        <v>44462.552083333336</v>
      </c>
      <c r="E88" s="2" t="s">
        <v>1504</v>
      </c>
      <c r="F88" s="2" t="s">
        <v>2675</v>
      </c>
      <c r="G88" s="2" t="s">
        <v>457</v>
      </c>
      <c r="H88" s="2" t="s">
        <v>1447</v>
      </c>
      <c r="I88" s="2" t="s">
        <v>1506</v>
      </c>
      <c r="J88">
        <v>732</v>
      </c>
      <c r="K88" s="2" t="s">
        <v>1449</v>
      </c>
      <c r="L88" s="2" t="s">
        <v>1576</v>
      </c>
      <c r="M88">
        <v>39.317399999999999</v>
      </c>
      <c r="N88">
        <v>-76.649900000000002</v>
      </c>
      <c r="O88" s="2" t="s">
        <v>2676</v>
      </c>
      <c r="P88" s="2" t="s">
        <v>1452</v>
      </c>
      <c r="Q88" s="2" t="s">
        <v>23</v>
      </c>
      <c r="R88">
        <v>1</v>
      </c>
    </row>
    <row r="89" spans="1:18" x14ac:dyDescent="0.2">
      <c r="A89">
        <v>1426259.16546655</v>
      </c>
      <c r="B89">
        <v>571386.11121371004</v>
      </c>
      <c r="C89">
        <v>11873</v>
      </c>
      <c r="D89" s="3">
        <v>44462.384027777778</v>
      </c>
      <c r="E89" s="2" t="s">
        <v>1445</v>
      </c>
      <c r="F89" s="2" t="s">
        <v>2677</v>
      </c>
      <c r="G89" s="2" t="s">
        <v>457</v>
      </c>
      <c r="H89" s="2" t="s">
        <v>1447</v>
      </c>
      <c r="I89" s="2" t="s">
        <v>1448</v>
      </c>
      <c r="J89">
        <v>912</v>
      </c>
      <c r="K89" s="2" t="s">
        <v>1472</v>
      </c>
      <c r="L89" s="2" t="s">
        <v>2562</v>
      </c>
      <c r="M89">
        <v>39.234900000000003</v>
      </c>
      <c r="N89">
        <v>-76.597800000000007</v>
      </c>
      <c r="O89" s="2" t="s">
        <v>2678</v>
      </c>
      <c r="P89" s="2" t="s">
        <v>1452</v>
      </c>
      <c r="Q89" s="2" t="s">
        <v>2220</v>
      </c>
      <c r="R89">
        <v>1</v>
      </c>
    </row>
    <row r="90" spans="1:18" x14ac:dyDescent="0.2">
      <c r="A90">
        <v>1402256.19285616</v>
      </c>
      <c r="B90">
        <v>607095.72399170802</v>
      </c>
      <c r="C90">
        <v>11989</v>
      </c>
      <c r="D90" s="3">
        <v>44461.05972222222</v>
      </c>
      <c r="E90" s="2" t="s">
        <v>1445</v>
      </c>
      <c r="F90" s="2" t="s">
        <v>2679</v>
      </c>
      <c r="G90" s="2" t="s">
        <v>457</v>
      </c>
      <c r="H90" s="2" t="s">
        <v>1447</v>
      </c>
      <c r="I90" s="2" t="s">
        <v>1448</v>
      </c>
      <c r="J90">
        <v>623</v>
      </c>
      <c r="K90" s="2" t="s">
        <v>354</v>
      </c>
      <c r="L90" s="2" t="s">
        <v>2680</v>
      </c>
      <c r="M90">
        <v>39.333199999999998</v>
      </c>
      <c r="N90">
        <v>-76.682100000000005</v>
      </c>
      <c r="O90" s="2" t="s">
        <v>2681</v>
      </c>
      <c r="P90" s="2" t="s">
        <v>1481</v>
      </c>
      <c r="Q90" s="2" t="s">
        <v>23</v>
      </c>
      <c r="R90">
        <v>1</v>
      </c>
    </row>
    <row r="91" spans="1:18" x14ac:dyDescent="0.2">
      <c r="A91">
        <v>1401934.9325296199</v>
      </c>
      <c r="B91">
        <v>610008.52779790503</v>
      </c>
      <c r="C91">
        <v>12108</v>
      </c>
      <c r="D91" s="3">
        <v>44460.313888888886</v>
      </c>
      <c r="E91" s="2" t="s">
        <v>1445</v>
      </c>
      <c r="F91" s="2" t="s">
        <v>2682</v>
      </c>
      <c r="G91" s="2" t="s">
        <v>457</v>
      </c>
      <c r="H91" s="2" t="s">
        <v>1447</v>
      </c>
      <c r="I91" s="2" t="s">
        <v>1448</v>
      </c>
      <c r="J91">
        <v>634</v>
      </c>
      <c r="K91" s="2" t="s">
        <v>354</v>
      </c>
      <c r="L91" s="2" t="s">
        <v>2683</v>
      </c>
      <c r="M91">
        <v>39.341200000000001</v>
      </c>
      <c r="N91">
        <v>-76.683199999999999</v>
      </c>
      <c r="O91" s="2" t="s">
        <v>2684</v>
      </c>
      <c r="P91" s="2" t="s">
        <v>2463</v>
      </c>
      <c r="Q91" s="2" t="s">
        <v>23</v>
      </c>
      <c r="R91">
        <v>1</v>
      </c>
    </row>
    <row r="92" spans="1:18" x14ac:dyDescent="0.2">
      <c r="A92">
        <v>1410805.6274157299</v>
      </c>
      <c r="B92">
        <v>583014.46233683301</v>
      </c>
      <c r="C92">
        <v>12107</v>
      </c>
      <c r="D92" s="3">
        <v>44459.913194444445</v>
      </c>
      <c r="E92" s="2" t="s">
        <v>1445</v>
      </c>
      <c r="F92" s="2" t="s">
        <v>2685</v>
      </c>
      <c r="G92" s="2" t="s">
        <v>457</v>
      </c>
      <c r="H92" s="2" t="s">
        <v>1447</v>
      </c>
      <c r="I92" s="2" t="s">
        <v>1448</v>
      </c>
      <c r="J92">
        <v>831</v>
      </c>
      <c r="K92" s="2" t="s">
        <v>60</v>
      </c>
      <c r="L92" s="2" t="s">
        <v>2686</v>
      </c>
      <c r="M92">
        <v>39.267000000000003</v>
      </c>
      <c r="N92">
        <v>-76.652199999999993</v>
      </c>
      <c r="O92" s="2" t="s">
        <v>2687</v>
      </c>
      <c r="P92" s="2" t="s">
        <v>1452</v>
      </c>
      <c r="Q92" s="2" t="s">
        <v>23</v>
      </c>
      <c r="R92">
        <v>1</v>
      </c>
    </row>
    <row r="93" spans="1:18" x14ac:dyDescent="0.2">
      <c r="A93">
        <v>1432597.6196886599</v>
      </c>
      <c r="B93">
        <v>597129.76704190101</v>
      </c>
      <c r="C93">
        <v>12228</v>
      </c>
      <c r="D93" s="3">
        <v>44459.701388888891</v>
      </c>
      <c r="E93" s="2" t="s">
        <v>1445</v>
      </c>
      <c r="F93" s="2" t="s">
        <v>2688</v>
      </c>
      <c r="G93" s="2" t="s">
        <v>457</v>
      </c>
      <c r="H93" s="2" t="s">
        <v>1447</v>
      </c>
      <c r="I93" s="2" t="s">
        <v>1448</v>
      </c>
      <c r="J93">
        <v>332</v>
      </c>
      <c r="K93" s="2" t="s">
        <v>1460</v>
      </c>
      <c r="L93" s="2" t="s">
        <v>2571</v>
      </c>
      <c r="M93">
        <v>39.305500000000002</v>
      </c>
      <c r="N93">
        <v>-76.575000000000003</v>
      </c>
      <c r="O93" s="2" t="s">
        <v>2689</v>
      </c>
      <c r="P93" s="2" t="s">
        <v>1481</v>
      </c>
      <c r="Q93" s="2" t="s">
        <v>23</v>
      </c>
      <c r="R93">
        <v>1</v>
      </c>
    </row>
    <row r="94" spans="1:18" x14ac:dyDescent="0.2">
      <c r="A94">
        <v>1399675.53931125</v>
      </c>
      <c r="B94">
        <v>600676.26839918399</v>
      </c>
      <c r="C94">
        <v>12225</v>
      </c>
      <c r="D94" s="3">
        <v>44459.166666666664</v>
      </c>
      <c r="E94" s="2" t="s">
        <v>1445</v>
      </c>
      <c r="F94" s="2" t="s">
        <v>2690</v>
      </c>
      <c r="G94" s="2" t="s">
        <v>457</v>
      </c>
      <c r="H94" s="2" t="s">
        <v>1447</v>
      </c>
      <c r="I94" s="2" t="s">
        <v>1448</v>
      </c>
      <c r="J94">
        <v>624</v>
      </c>
      <c r="K94" s="2" t="s">
        <v>354</v>
      </c>
      <c r="L94" s="2" t="s">
        <v>1479</v>
      </c>
      <c r="M94">
        <v>39.315600000000003</v>
      </c>
      <c r="N94">
        <v>-76.691299999999998</v>
      </c>
      <c r="O94" s="2" t="s">
        <v>2691</v>
      </c>
      <c r="P94" s="2" t="s">
        <v>1481</v>
      </c>
      <c r="Q94" s="2" t="s">
        <v>23</v>
      </c>
      <c r="R94">
        <v>1</v>
      </c>
    </row>
    <row r="95" spans="1:18" x14ac:dyDescent="0.2">
      <c r="A95">
        <v>1413364.9468046499</v>
      </c>
      <c r="B95">
        <v>594643.42507091095</v>
      </c>
      <c r="C95">
        <v>12295</v>
      </c>
      <c r="D95" s="3">
        <v>44458.425694444442</v>
      </c>
      <c r="E95" s="2" t="s">
        <v>1445</v>
      </c>
      <c r="F95" s="2" t="s">
        <v>2692</v>
      </c>
      <c r="G95" s="2" t="s">
        <v>457</v>
      </c>
      <c r="H95" s="2" t="s">
        <v>1447</v>
      </c>
      <c r="I95" s="2" t="s">
        <v>1448</v>
      </c>
      <c r="J95">
        <v>724</v>
      </c>
      <c r="K95" s="2" t="s">
        <v>1449</v>
      </c>
      <c r="L95" s="2" t="s">
        <v>2514</v>
      </c>
      <c r="M95">
        <v>39.298900000000003</v>
      </c>
      <c r="N95">
        <v>-76.643000000000001</v>
      </c>
      <c r="O95" s="2" t="s">
        <v>2693</v>
      </c>
      <c r="P95" s="2" t="s">
        <v>1452</v>
      </c>
      <c r="Q95" s="2" t="s">
        <v>2474</v>
      </c>
      <c r="R95">
        <v>1</v>
      </c>
    </row>
    <row r="96" spans="1:18" x14ac:dyDescent="0.2">
      <c r="A96">
        <v>1422647.3611023701</v>
      </c>
      <c r="B96">
        <v>614532.47104269802</v>
      </c>
      <c r="C96">
        <v>12551</v>
      </c>
      <c r="D96" s="3">
        <v>44456.447916666664</v>
      </c>
      <c r="E96" s="2" t="s">
        <v>1504</v>
      </c>
      <c r="F96" s="2" t="s">
        <v>2694</v>
      </c>
      <c r="G96" s="2" t="s">
        <v>457</v>
      </c>
      <c r="H96" s="2" t="s">
        <v>1447</v>
      </c>
      <c r="I96" s="2" t="s">
        <v>1506</v>
      </c>
      <c r="J96">
        <v>521</v>
      </c>
      <c r="K96" s="2" t="s">
        <v>1560</v>
      </c>
      <c r="L96" s="2" t="s">
        <v>2695</v>
      </c>
      <c r="M96">
        <v>39.353400000000001</v>
      </c>
      <c r="N96">
        <v>-76.609899999999996</v>
      </c>
      <c r="O96" s="2" t="s">
        <v>2696</v>
      </c>
      <c r="P96" s="2" t="s">
        <v>1514</v>
      </c>
      <c r="Q96" s="2" t="s">
        <v>23</v>
      </c>
      <c r="R96">
        <v>1</v>
      </c>
    </row>
    <row r="97" spans="1:18" x14ac:dyDescent="0.2">
      <c r="A97">
        <v>1435007.29727914</v>
      </c>
      <c r="B97">
        <v>602167.59874873701</v>
      </c>
      <c r="C97">
        <v>12675</v>
      </c>
      <c r="D97" s="3">
        <v>44455.638888888891</v>
      </c>
      <c r="E97" s="2" t="s">
        <v>1445</v>
      </c>
      <c r="F97" s="2" t="s">
        <v>2697</v>
      </c>
      <c r="G97" s="2" t="s">
        <v>457</v>
      </c>
      <c r="H97" s="2" t="s">
        <v>1447</v>
      </c>
      <c r="I97" s="2" t="s">
        <v>1448</v>
      </c>
      <c r="J97">
        <v>432</v>
      </c>
      <c r="K97" s="2" t="s">
        <v>1552</v>
      </c>
      <c r="L97" s="2" t="s">
        <v>2559</v>
      </c>
      <c r="M97">
        <v>39.319299999999998</v>
      </c>
      <c r="N97">
        <v>-76.566400000000002</v>
      </c>
      <c r="O97" s="2" t="s">
        <v>2698</v>
      </c>
      <c r="P97" s="2" t="s">
        <v>1452</v>
      </c>
      <c r="Q97" s="2" t="s">
        <v>2699</v>
      </c>
      <c r="R97">
        <v>1</v>
      </c>
    </row>
    <row r="98" spans="1:18" x14ac:dyDescent="0.2">
      <c r="A98">
        <v>1411444.6774344801</v>
      </c>
      <c r="B98">
        <v>600937.29095558298</v>
      </c>
      <c r="C98">
        <v>12668</v>
      </c>
      <c r="D98" s="3">
        <v>44455.586111111108</v>
      </c>
      <c r="E98" s="2" t="s">
        <v>1445</v>
      </c>
      <c r="F98" s="2" t="s">
        <v>2700</v>
      </c>
      <c r="G98" s="2" t="s">
        <v>457</v>
      </c>
      <c r="H98" s="2" t="s">
        <v>1447</v>
      </c>
      <c r="I98" s="2" t="s">
        <v>1448</v>
      </c>
      <c r="J98">
        <v>731</v>
      </c>
      <c r="K98" s="2" t="s">
        <v>1449</v>
      </c>
      <c r="L98" s="2" t="s">
        <v>1576</v>
      </c>
      <c r="M98">
        <v>39.316200000000002</v>
      </c>
      <c r="N98">
        <v>-76.649699999999996</v>
      </c>
      <c r="O98" s="2" t="s">
        <v>2701</v>
      </c>
      <c r="P98" s="2" t="s">
        <v>1452</v>
      </c>
      <c r="Q98" s="2" t="s">
        <v>1453</v>
      </c>
      <c r="R98">
        <v>1</v>
      </c>
    </row>
    <row r="99" spans="1:18" x14ac:dyDescent="0.2">
      <c r="A99">
        <v>1423973.9168845599</v>
      </c>
      <c r="B99">
        <v>595488.41328715405</v>
      </c>
      <c r="C99">
        <v>12793</v>
      </c>
      <c r="D99" s="3">
        <v>44454.09375</v>
      </c>
      <c r="E99" s="2" t="s">
        <v>1445</v>
      </c>
      <c r="F99" s="2" t="s">
        <v>2702</v>
      </c>
      <c r="G99" s="2" t="s">
        <v>457</v>
      </c>
      <c r="H99" s="2" t="s">
        <v>1455</v>
      </c>
      <c r="I99" s="2" t="s">
        <v>1448</v>
      </c>
      <c r="J99">
        <v>324</v>
      </c>
      <c r="K99" s="2" t="s">
        <v>1460</v>
      </c>
      <c r="L99" s="2" t="s">
        <v>2703</v>
      </c>
      <c r="M99">
        <v>39.301099999999998</v>
      </c>
      <c r="N99">
        <v>-76.605500000000006</v>
      </c>
      <c r="O99" s="2" t="s">
        <v>2704</v>
      </c>
      <c r="P99" s="2" t="s">
        <v>1478</v>
      </c>
      <c r="Q99" s="2" t="s">
        <v>23</v>
      </c>
      <c r="R99">
        <v>1</v>
      </c>
    </row>
    <row r="100" spans="1:18" x14ac:dyDescent="0.2">
      <c r="A100">
        <v>1410606.2815676201</v>
      </c>
      <c r="B100">
        <v>598202.30445365398</v>
      </c>
      <c r="C100">
        <v>12870</v>
      </c>
      <c r="D100" s="3">
        <v>44453.433333333334</v>
      </c>
      <c r="E100" s="2" t="s">
        <v>1445</v>
      </c>
      <c r="F100" s="2" t="s">
        <v>2705</v>
      </c>
      <c r="G100" s="2" t="s">
        <v>457</v>
      </c>
      <c r="H100" s="2" t="s">
        <v>1447</v>
      </c>
      <c r="I100" s="2" t="s">
        <v>1448</v>
      </c>
      <c r="J100">
        <v>723</v>
      </c>
      <c r="K100" s="2" t="s">
        <v>1449</v>
      </c>
      <c r="L100" s="2" t="s">
        <v>2663</v>
      </c>
      <c r="M100">
        <v>39.308700000000002</v>
      </c>
      <c r="N100">
        <v>-76.652699999999996</v>
      </c>
      <c r="O100" s="2" t="s">
        <v>2706</v>
      </c>
      <c r="P100" s="2" t="s">
        <v>1452</v>
      </c>
      <c r="Q100" s="2" t="s">
        <v>1453</v>
      </c>
      <c r="R100">
        <v>1</v>
      </c>
    </row>
    <row r="101" spans="1:18" x14ac:dyDescent="0.2">
      <c r="A101">
        <v>1432551.70334081</v>
      </c>
      <c r="B101">
        <v>594834.85443650896</v>
      </c>
      <c r="C101">
        <v>13111</v>
      </c>
      <c r="D101" s="3">
        <v>44451.827777777777</v>
      </c>
      <c r="E101" s="2" t="s">
        <v>1445</v>
      </c>
      <c r="F101" s="2" t="s">
        <v>2707</v>
      </c>
      <c r="G101" s="2" t="s">
        <v>457</v>
      </c>
      <c r="H101" s="2" t="s">
        <v>1447</v>
      </c>
      <c r="I101" s="2" t="s">
        <v>1448</v>
      </c>
      <c r="J101">
        <v>333</v>
      </c>
      <c r="K101" s="2" t="s">
        <v>1460</v>
      </c>
      <c r="L101" s="2" t="s">
        <v>2708</v>
      </c>
      <c r="M101">
        <v>39.299199999999999</v>
      </c>
      <c r="N101">
        <v>-76.575199999999995</v>
      </c>
      <c r="O101" s="2" t="s">
        <v>2709</v>
      </c>
      <c r="P101" s="2" t="s">
        <v>1452</v>
      </c>
      <c r="Q101" s="2" t="s">
        <v>23</v>
      </c>
      <c r="R101">
        <v>1</v>
      </c>
    </row>
    <row r="102" spans="1:18" x14ac:dyDescent="0.2">
      <c r="A102">
        <v>1432551.70334081</v>
      </c>
      <c r="B102">
        <v>594834.85443650896</v>
      </c>
      <c r="C102">
        <v>13147</v>
      </c>
      <c r="D102" s="3">
        <v>44451.827777777777</v>
      </c>
      <c r="E102" s="2" t="s">
        <v>1445</v>
      </c>
      <c r="F102" s="2" t="s">
        <v>2707</v>
      </c>
      <c r="G102" s="2" t="s">
        <v>457</v>
      </c>
      <c r="H102" s="2" t="s">
        <v>1447</v>
      </c>
      <c r="I102" s="2" t="s">
        <v>1448</v>
      </c>
      <c r="J102">
        <v>333</v>
      </c>
      <c r="K102" s="2" t="s">
        <v>1460</v>
      </c>
      <c r="L102" s="2" t="s">
        <v>2708</v>
      </c>
      <c r="M102">
        <v>39.299199999999999</v>
      </c>
      <c r="N102">
        <v>-76.575199999999995</v>
      </c>
      <c r="O102" s="2" t="s">
        <v>2709</v>
      </c>
      <c r="P102" s="2" t="s">
        <v>1452</v>
      </c>
      <c r="Q102" s="2" t="s">
        <v>23</v>
      </c>
      <c r="R102">
        <v>1</v>
      </c>
    </row>
    <row r="103" spans="1:18" x14ac:dyDescent="0.2">
      <c r="A103">
        <v>1430421.73791323</v>
      </c>
      <c r="B103">
        <v>596464.10024456098</v>
      </c>
      <c r="C103">
        <v>13158</v>
      </c>
      <c r="D103" s="3">
        <v>44451.738194444442</v>
      </c>
      <c r="E103" s="2" t="s">
        <v>1504</v>
      </c>
      <c r="F103" s="2" t="s">
        <v>2710</v>
      </c>
      <c r="G103" s="2" t="s">
        <v>457</v>
      </c>
      <c r="H103" s="2" t="s">
        <v>1447</v>
      </c>
      <c r="I103" s="2" t="s">
        <v>1506</v>
      </c>
      <c r="J103">
        <v>322</v>
      </c>
      <c r="K103" s="2" t="s">
        <v>1460</v>
      </c>
      <c r="L103" s="2" t="s">
        <v>2711</v>
      </c>
      <c r="M103">
        <v>39.303699999999999</v>
      </c>
      <c r="N103">
        <v>-76.582700000000003</v>
      </c>
      <c r="O103" s="2" t="s">
        <v>2712</v>
      </c>
      <c r="P103" s="2" t="s">
        <v>1452</v>
      </c>
      <c r="Q103" s="2" t="s">
        <v>1463</v>
      </c>
      <c r="R103">
        <v>1</v>
      </c>
    </row>
    <row r="104" spans="1:18" x14ac:dyDescent="0.2">
      <c r="A104">
        <v>1423952.51030599</v>
      </c>
      <c r="B104">
        <v>600441.95740934601</v>
      </c>
      <c r="C104">
        <v>13146</v>
      </c>
      <c r="D104" s="3">
        <v>44451.454861111109</v>
      </c>
      <c r="E104" s="2" t="s">
        <v>1445</v>
      </c>
      <c r="F104" s="2" t="s">
        <v>2713</v>
      </c>
      <c r="G104" s="2" t="s">
        <v>457</v>
      </c>
      <c r="H104" s="2" t="s">
        <v>1447</v>
      </c>
      <c r="I104" s="2" t="s">
        <v>1448</v>
      </c>
      <c r="J104">
        <v>312</v>
      </c>
      <c r="K104" s="2" t="s">
        <v>1460</v>
      </c>
      <c r="L104" s="2" t="s">
        <v>1465</v>
      </c>
      <c r="M104">
        <v>39.314700000000002</v>
      </c>
      <c r="N104">
        <v>-76.605500000000006</v>
      </c>
      <c r="O104" s="2" t="s">
        <v>2714</v>
      </c>
      <c r="P104" s="2" t="s">
        <v>1452</v>
      </c>
      <c r="Q104" s="2" t="s">
        <v>1467</v>
      </c>
      <c r="R104">
        <v>1</v>
      </c>
    </row>
    <row r="105" spans="1:18" x14ac:dyDescent="0.2">
      <c r="A105">
        <v>1444795.31691099</v>
      </c>
      <c r="B105">
        <v>585825.22731916897</v>
      </c>
      <c r="C105">
        <v>13271</v>
      </c>
      <c r="D105" s="3">
        <v>44450.363194444442</v>
      </c>
      <c r="E105" s="2" t="s">
        <v>1504</v>
      </c>
      <c r="F105" s="2" t="s">
        <v>2715</v>
      </c>
      <c r="G105" s="2" t="s">
        <v>457</v>
      </c>
      <c r="H105" s="2" t="s">
        <v>1447</v>
      </c>
      <c r="I105" s="2" t="s">
        <v>1506</v>
      </c>
      <c r="J105">
        <v>234</v>
      </c>
      <c r="K105" s="2" t="s">
        <v>1483</v>
      </c>
      <c r="L105" s="2" t="s">
        <v>2716</v>
      </c>
      <c r="M105">
        <v>39.274299999999997</v>
      </c>
      <c r="N105">
        <v>-76.5321</v>
      </c>
      <c r="O105" s="2" t="s">
        <v>2717</v>
      </c>
      <c r="P105" s="2" t="s">
        <v>1452</v>
      </c>
      <c r="Q105" s="2" t="s">
        <v>23</v>
      </c>
      <c r="R105">
        <v>1</v>
      </c>
    </row>
    <row r="106" spans="1:18" x14ac:dyDescent="0.2">
      <c r="A106">
        <v>1430180.51449502</v>
      </c>
      <c r="B106">
        <v>593512.67520518706</v>
      </c>
      <c r="C106">
        <v>13376</v>
      </c>
      <c r="D106" s="3">
        <v>44449.456250000003</v>
      </c>
      <c r="E106" s="2" t="s">
        <v>1445</v>
      </c>
      <c r="F106" s="2" t="s">
        <v>2718</v>
      </c>
      <c r="G106" s="2" t="s">
        <v>457</v>
      </c>
      <c r="H106" s="2" t="s">
        <v>1447</v>
      </c>
      <c r="I106" s="2" t="s">
        <v>1448</v>
      </c>
      <c r="J106">
        <v>221</v>
      </c>
      <c r="K106" s="2" t="s">
        <v>1483</v>
      </c>
      <c r="L106" s="2" t="s">
        <v>2517</v>
      </c>
      <c r="M106">
        <v>39.2956</v>
      </c>
      <c r="N106">
        <v>-76.583600000000004</v>
      </c>
      <c r="O106" s="2" t="s">
        <v>2719</v>
      </c>
      <c r="P106" s="2" t="s">
        <v>1452</v>
      </c>
      <c r="Q106" s="2" t="s">
        <v>23</v>
      </c>
      <c r="R106">
        <v>1</v>
      </c>
    </row>
    <row r="107" spans="1:18" x14ac:dyDescent="0.2">
      <c r="A107">
        <v>1416627.2855847799</v>
      </c>
      <c r="B107">
        <v>599719.287866964</v>
      </c>
      <c r="C107">
        <v>13444</v>
      </c>
      <c r="D107" s="3">
        <v>44448.632638888892</v>
      </c>
      <c r="E107" s="2" t="s">
        <v>1445</v>
      </c>
      <c r="F107" s="2" t="s">
        <v>2720</v>
      </c>
      <c r="G107" s="2" t="s">
        <v>457</v>
      </c>
      <c r="H107" s="2" t="s">
        <v>1447</v>
      </c>
      <c r="I107" s="2" t="s">
        <v>1448</v>
      </c>
      <c r="J107">
        <v>133</v>
      </c>
      <c r="K107" s="2" t="s">
        <v>2471</v>
      </c>
      <c r="L107" s="2" t="s">
        <v>2582</v>
      </c>
      <c r="M107">
        <v>39.312800000000003</v>
      </c>
      <c r="N107">
        <v>-76.631399999999999</v>
      </c>
      <c r="O107" s="2" t="s">
        <v>2721</v>
      </c>
      <c r="P107" s="2" t="s">
        <v>1452</v>
      </c>
      <c r="Q107" s="2" t="s">
        <v>23</v>
      </c>
      <c r="R107">
        <v>1</v>
      </c>
    </row>
    <row r="108" spans="1:18" x14ac:dyDescent="0.2">
      <c r="A108">
        <v>1419098.6178301999</v>
      </c>
      <c r="B108">
        <v>576819.01488229202</v>
      </c>
      <c r="C108">
        <v>13728</v>
      </c>
      <c r="D108" s="3">
        <v>44446.533333333333</v>
      </c>
      <c r="E108" s="2" t="s">
        <v>1445</v>
      </c>
      <c r="F108" s="2" t="s">
        <v>2722</v>
      </c>
      <c r="G108" s="2" t="s">
        <v>457</v>
      </c>
      <c r="H108" s="2" t="s">
        <v>1447</v>
      </c>
      <c r="I108" s="2" t="s">
        <v>1448</v>
      </c>
      <c r="J108">
        <v>922</v>
      </c>
      <c r="K108" s="2" t="s">
        <v>1472</v>
      </c>
      <c r="L108" s="2" t="s">
        <v>2723</v>
      </c>
      <c r="M108">
        <v>39.249899999999997</v>
      </c>
      <c r="N108">
        <v>-76.623000000000005</v>
      </c>
      <c r="O108" s="2" t="s">
        <v>2724</v>
      </c>
      <c r="P108" s="2" t="s">
        <v>1494</v>
      </c>
      <c r="Q108" s="2" t="s">
        <v>23</v>
      </c>
      <c r="R108">
        <v>1</v>
      </c>
    </row>
    <row r="109" spans="1:18" x14ac:dyDescent="0.2">
      <c r="A109">
        <v>1406089.2391389001</v>
      </c>
      <c r="B109">
        <v>595344.46888394898</v>
      </c>
      <c r="C109">
        <v>13831</v>
      </c>
      <c r="D109" s="3">
        <v>44445.694444444445</v>
      </c>
      <c r="E109" s="2" t="s">
        <v>1445</v>
      </c>
      <c r="F109" s="2" t="s">
        <v>2725</v>
      </c>
      <c r="G109" s="2" t="s">
        <v>457</v>
      </c>
      <c r="H109" s="2" t="s">
        <v>1447</v>
      </c>
      <c r="I109" s="2" t="s">
        <v>1448</v>
      </c>
      <c r="J109">
        <v>814</v>
      </c>
      <c r="K109" s="2" t="s">
        <v>60</v>
      </c>
      <c r="L109" s="2" t="s">
        <v>2726</v>
      </c>
      <c r="M109">
        <v>39.300899999999999</v>
      </c>
      <c r="N109">
        <v>-76.668700000000001</v>
      </c>
      <c r="O109" s="2" t="s">
        <v>2727</v>
      </c>
      <c r="P109" s="2" t="s">
        <v>1452</v>
      </c>
      <c r="Q109" s="2" t="s">
        <v>23</v>
      </c>
      <c r="R109">
        <v>1</v>
      </c>
    </row>
    <row r="110" spans="1:18" x14ac:dyDescent="0.2">
      <c r="A110">
        <v>1396486.8996842799</v>
      </c>
      <c r="B110">
        <v>615417.38898553001</v>
      </c>
      <c r="C110">
        <v>13940</v>
      </c>
      <c r="D110" s="3">
        <v>44444.745138888888</v>
      </c>
      <c r="E110" s="2" t="s">
        <v>1445</v>
      </c>
      <c r="F110" s="2" t="s">
        <v>2728</v>
      </c>
      <c r="G110" s="2" t="s">
        <v>457</v>
      </c>
      <c r="H110" s="2" t="s">
        <v>1447</v>
      </c>
      <c r="I110" s="2" t="s">
        <v>1448</v>
      </c>
      <c r="J110">
        <v>631</v>
      </c>
      <c r="K110" s="2" t="s">
        <v>354</v>
      </c>
      <c r="L110" s="2" t="s">
        <v>2729</v>
      </c>
      <c r="M110">
        <v>39.356099999999998</v>
      </c>
      <c r="N110">
        <v>-76.702399999999997</v>
      </c>
      <c r="O110" s="2" t="s">
        <v>2730</v>
      </c>
      <c r="P110" s="2" t="s">
        <v>1452</v>
      </c>
      <c r="Q110" s="2" t="s">
        <v>23</v>
      </c>
      <c r="R110">
        <v>1</v>
      </c>
    </row>
    <row r="111" spans="1:18" x14ac:dyDescent="0.2">
      <c r="A111">
        <v>1430448.20384565</v>
      </c>
      <c r="B111">
        <v>596864.88302872598</v>
      </c>
      <c r="C111">
        <v>14071</v>
      </c>
      <c r="D111" s="3">
        <v>44443.306250000001</v>
      </c>
      <c r="E111" s="2" t="s">
        <v>1445</v>
      </c>
      <c r="F111" s="2" t="s">
        <v>2731</v>
      </c>
      <c r="G111" s="2" t="s">
        <v>457</v>
      </c>
      <c r="H111" s="2" t="s">
        <v>1447</v>
      </c>
      <c r="I111" s="2" t="s">
        <v>1448</v>
      </c>
      <c r="J111">
        <v>332</v>
      </c>
      <c r="K111" s="2" t="s">
        <v>1460</v>
      </c>
      <c r="L111" s="2" t="s">
        <v>2571</v>
      </c>
      <c r="M111">
        <v>39.3048</v>
      </c>
      <c r="N111">
        <v>-76.582599999999999</v>
      </c>
      <c r="O111" s="2" t="s">
        <v>2732</v>
      </c>
      <c r="P111" s="2" t="s">
        <v>2733</v>
      </c>
      <c r="Q111" s="2" t="s">
        <v>1463</v>
      </c>
      <c r="R111">
        <v>1</v>
      </c>
    </row>
    <row r="112" spans="1:18" x14ac:dyDescent="0.2">
      <c r="A112">
        <v>1396679.90493621</v>
      </c>
      <c r="B112">
        <v>599610.02421338402</v>
      </c>
      <c r="C112">
        <v>14067</v>
      </c>
      <c r="D112" s="3">
        <v>44442.855555555558</v>
      </c>
      <c r="E112" s="2" t="s">
        <v>1445</v>
      </c>
      <c r="F112" s="2" t="s">
        <v>2734</v>
      </c>
      <c r="G112" s="2" t="s">
        <v>457</v>
      </c>
      <c r="H112" s="2" t="s">
        <v>1447</v>
      </c>
      <c r="I112" s="2" t="s">
        <v>1448</v>
      </c>
      <c r="J112">
        <v>821</v>
      </c>
      <c r="K112" s="2" t="s">
        <v>60</v>
      </c>
      <c r="L112" s="2" t="s">
        <v>2455</v>
      </c>
      <c r="M112">
        <v>39.3127</v>
      </c>
      <c r="N112">
        <v>-76.701899999999995</v>
      </c>
      <c r="O112" s="2" t="s">
        <v>2735</v>
      </c>
      <c r="P112" s="2" t="s">
        <v>1452</v>
      </c>
      <c r="Q112" s="2" t="s">
        <v>23</v>
      </c>
      <c r="R112">
        <v>1</v>
      </c>
    </row>
    <row r="113" spans="1:18" x14ac:dyDescent="0.2">
      <c r="A113">
        <v>1414734.16735378</v>
      </c>
      <c r="B113">
        <v>599056.08510854805</v>
      </c>
      <c r="C113">
        <v>14205</v>
      </c>
      <c r="D113" s="3">
        <v>44442.629861111112</v>
      </c>
      <c r="E113" s="2" t="s">
        <v>1445</v>
      </c>
      <c r="F113" s="2" t="s">
        <v>2736</v>
      </c>
      <c r="G113" s="2" t="s">
        <v>457</v>
      </c>
      <c r="H113" s="2" t="s">
        <v>1447</v>
      </c>
      <c r="I113" s="2" t="s">
        <v>1448</v>
      </c>
      <c r="J113">
        <v>733</v>
      </c>
      <c r="K113" s="2" t="s">
        <v>1449</v>
      </c>
      <c r="L113" s="2" t="s">
        <v>1450</v>
      </c>
      <c r="M113">
        <v>39.311</v>
      </c>
      <c r="N113">
        <v>-76.638099999999994</v>
      </c>
      <c r="O113" s="2" t="s">
        <v>2737</v>
      </c>
      <c r="P113" s="2" t="s">
        <v>2463</v>
      </c>
      <c r="Q113" s="2" t="s">
        <v>23</v>
      </c>
      <c r="R113">
        <v>1</v>
      </c>
    </row>
    <row r="114" spans="1:18" x14ac:dyDescent="0.2">
      <c r="A114">
        <v>1429505.7976844399</v>
      </c>
      <c r="B114">
        <v>598754.63027505297</v>
      </c>
      <c r="C114">
        <v>14501</v>
      </c>
      <c r="D114" s="3">
        <v>44439.116747685184</v>
      </c>
      <c r="E114" s="2" t="s">
        <v>1445</v>
      </c>
      <c r="F114" s="2" t="s">
        <v>2738</v>
      </c>
      <c r="G114" s="2" t="s">
        <v>457</v>
      </c>
      <c r="H114" s="2" t="s">
        <v>1447</v>
      </c>
      <c r="I114" s="2" t="s">
        <v>1448</v>
      </c>
      <c r="J114">
        <v>331</v>
      </c>
      <c r="K114" s="2" t="s">
        <v>1460</v>
      </c>
      <c r="L114" s="2" t="s">
        <v>1507</v>
      </c>
      <c r="M114">
        <v>39.31</v>
      </c>
      <c r="N114">
        <v>-76.585899999999995</v>
      </c>
      <c r="O114" s="2" t="s">
        <v>2739</v>
      </c>
      <c r="P114" s="2" t="s">
        <v>1452</v>
      </c>
      <c r="Q114" s="2" t="s">
        <v>23</v>
      </c>
      <c r="R114">
        <v>1</v>
      </c>
    </row>
    <row r="115" spans="1:18" x14ac:dyDescent="0.2">
      <c r="A115">
        <v>1414157.1988496899</v>
      </c>
      <c r="B115">
        <v>594682.95910181198</v>
      </c>
      <c r="C115">
        <v>14756</v>
      </c>
      <c r="D115" s="3">
        <v>44437.777465277781</v>
      </c>
      <c r="E115" s="2" t="s">
        <v>1445</v>
      </c>
      <c r="F115" s="2" t="s">
        <v>2740</v>
      </c>
      <c r="G115" s="2" t="s">
        <v>457</v>
      </c>
      <c r="H115" s="2" t="s">
        <v>1447</v>
      </c>
      <c r="I115" s="2" t="s">
        <v>1448</v>
      </c>
      <c r="J115">
        <v>724</v>
      </c>
      <c r="K115" s="2" t="s">
        <v>1449</v>
      </c>
      <c r="L115" s="2" t="s">
        <v>2514</v>
      </c>
      <c r="M115">
        <v>39.298999999999999</v>
      </c>
      <c r="N115">
        <v>-76.640199999999993</v>
      </c>
      <c r="O115" s="2" t="s">
        <v>2741</v>
      </c>
      <c r="P115" s="2" t="s">
        <v>1452</v>
      </c>
      <c r="Q115" s="2" t="s">
        <v>2474</v>
      </c>
      <c r="R115">
        <v>1</v>
      </c>
    </row>
    <row r="116" spans="1:18" x14ac:dyDescent="0.2">
      <c r="A116">
        <v>1410674.0808928099</v>
      </c>
      <c r="B116">
        <v>587821.84361162095</v>
      </c>
      <c r="C116">
        <v>14839</v>
      </c>
      <c r="D116" s="3">
        <v>44436.744444444441</v>
      </c>
      <c r="E116" s="2" t="s">
        <v>1445</v>
      </c>
      <c r="F116" s="2" t="s">
        <v>2742</v>
      </c>
      <c r="G116" s="2" t="s">
        <v>457</v>
      </c>
      <c r="H116" s="2" t="s">
        <v>1447</v>
      </c>
      <c r="I116" s="2" t="s">
        <v>1448</v>
      </c>
      <c r="J116">
        <v>834</v>
      </c>
      <c r="K116" s="2" t="s">
        <v>60</v>
      </c>
      <c r="L116" s="2" t="s">
        <v>2568</v>
      </c>
      <c r="M116">
        <v>39.280200000000001</v>
      </c>
      <c r="N116">
        <v>-76.652600000000007</v>
      </c>
      <c r="O116" s="2" t="s">
        <v>2743</v>
      </c>
      <c r="P116" s="2" t="s">
        <v>1452</v>
      </c>
      <c r="Q116" s="2" t="s">
        <v>2545</v>
      </c>
      <c r="R116">
        <v>1</v>
      </c>
    </row>
    <row r="117" spans="1:18" x14ac:dyDescent="0.2">
      <c r="A117">
        <v>1409065.79620817</v>
      </c>
      <c r="B117">
        <v>609087.23289022502</v>
      </c>
      <c r="C117">
        <v>14944</v>
      </c>
      <c r="D117" s="3">
        <v>44435.632349537038</v>
      </c>
      <c r="E117" s="2" t="s">
        <v>1445</v>
      </c>
      <c r="F117" s="2" t="s">
        <v>2744</v>
      </c>
      <c r="G117" s="2" t="s">
        <v>457</v>
      </c>
      <c r="H117" s="2" t="s">
        <v>1447</v>
      </c>
      <c r="I117" s="2" t="s">
        <v>1448</v>
      </c>
      <c r="J117">
        <v>533</v>
      </c>
      <c r="K117" s="2" t="s">
        <v>1560</v>
      </c>
      <c r="L117" s="2" t="s">
        <v>2745</v>
      </c>
      <c r="M117">
        <v>39.3386</v>
      </c>
      <c r="N117">
        <v>-76.658000000000001</v>
      </c>
      <c r="O117" s="2" t="s">
        <v>2746</v>
      </c>
      <c r="P117" s="2" t="s">
        <v>1452</v>
      </c>
      <c r="Q117" s="2" t="s">
        <v>23</v>
      </c>
      <c r="R117">
        <v>1</v>
      </c>
    </row>
    <row r="118" spans="1:18" x14ac:dyDescent="0.2">
      <c r="A118">
        <v>1433039.2635126701</v>
      </c>
      <c r="B118">
        <v>593453.02574539802</v>
      </c>
      <c r="C118">
        <v>15050</v>
      </c>
      <c r="D118" s="3">
        <v>44434.708333333336</v>
      </c>
      <c r="E118" s="2" t="s">
        <v>1445</v>
      </c>
      <c r="F118" s="2" t="s">
        <v>2747</v>
      </c>
      <c r="G118" s="2" t="s">
        <v>457</v>
      </c>
      <c r="H118" s="2" t="s">
        <v>1447</v>
      </c>
      <c r="I118" s="2" t="s">
        <v>1448</v>
      </c>
      <c r="J118">
        <v>224</v>
      </c>
      <c r="K118" s="2" t="s">
        <v>1483</v>
      </c>
      <c r="L118" s="2" t="s">
        <v>2484</v>
      </c>
      <c r="M118">
        <v>39.295400000000001</v>
      </c>
      <c r="N118">
        <v>-76.573499999999996</v>
      </c>
      <c r="O118" s="2" t="s">
        <v>2748</v>
      </c>
      <c r="P118" s="2" t="s">
        <v>1452</v>
      </c>
      <c r="Q118" s="2" t="s">
        <v>23</v>
      </c>
      <c r="R118">
        <v>1</v>
      </c>
    </row>
    <row r="119" spans="1:18" x14ac:dyDescent="0.2">
      <c r="A119">
        <v>1401537.83775102</v>
      </c>
      <c r="B119">
        <v>610334.96931266203</v>
      </c>
      <c r="C119">
        <v>15049</v>
      </c>
      <c r="D119" s="3">
        <v>44433.95034722222</v>
      </c>
      <c r="E119" s="2" t="s">
        <v>1445</v>
      </c>
      <c r="F119" s="2" t="s">
        <v>2749</v>
      </c>
      <c r="G119" s="2" t="s">
        <v>457</v>
      </c>
      <c r="H119" s="2" t="s">
        <v>1447</v>
      </c>
      <c r="I119" s="2" t="s">
        <v>1448</v>
      </c>
      <c r="J119">
        <v>634</v>
      </c>
      <c r="K119" s="2" t="s">
        <v>354</v>
      </c>
      <c r="L119" s="2" t="s">
        <v>2750</v>
      </c>
      <c r="M119">
        <v>39.342100000000002</v>
      </c>
      <c r="N119">
        <v>-76.684600000000003</v>
      </c>
      <c r="O119" s="2" t="s">
        <v>2751</v>
      </c>
      <c r="P119" s="2" t="s">
        <v>1452</v>
      </c>
      <c r="Q119" s="2" t="s">
        <v>23</v>
      </c>
      <c r="R119">
        <v>1</v>
      </c>
    </row>
    <row r="120" spans="1:18" x14ac:dyDescent="0.2">
      <c r="A120">
        <v>1397145.3220839701</v>
      </c>
      <c r="B120">
        <v>587118.28099718597</v>
      </c>
      <c r="C120">
        <v>15268</v>
      </c>
      <c r="D120" s="3">
        <v>44432.507800925923</v>
      </c>
      <c r="E120" s="2" t="s">
        <v>1567</v>
      </c>
      <c r="F120" s="2" t="s">
        <v>2752</v>
      </c>
      <c r="G120" s="2" t="s">
        <v>457</v>
      </c>
      <c r="H120" s="2" t="s">
        <v>1455</v>
      </c>
      <c r="I120" s="2" t="s">
        <v>1569</v>
      </c>
      <c r="J120">
        <v>833</v>
      </c>
      <c r="K120" s="2" t="s">
        <v>60</v>
      </c>
      <c r="L120" s="2" t="s">
        <v>2529</v>
      </c>
      <c r="M120">
        <v>39.278399999999998</v>
      </c>
      <c r="N120">
        <v>-76.700400000000002</v>
      </c>
      <c r="O120" s="2" t="s">
        <v>2753</v>
      </c>
      <c r="P120" s="2" t="s">
        <v>1478</v>
      </c>
      <c r="Q120" s="2" t="s">
        <v>23</v>
      </c>
      <c r="R120">
        <v>1</v>
      </c>
    </row>
    <row r="121" spans="1:18" x14ac:dyDescent="0.2">
      <c r="A121">
        <v>1397145.3220839701</v>
      </c>
      <c r="B121">
        <v>587118.28099718597</v>
      </c>
      <c r="C121">
        <v>15269</v>
      </c>
      <c r="D121" s="3">
        <v>44432.507800925923</v>
      </c>
      <c r="E121" s="2" t="s">
        <v>1567</v>
      </c>
      <c r="F121" s="2" t="s">
        <v>2752</v>
      </c>
      <c r="G121" s="2" t="s">
        <v>457</v>
      </c>
      <c r="H121" s="2" t="s">
        <v>1455</v>
      </c>
      <c r="I121" s="2" t="s">
        <v>1569</v>
      </c>
      <c r="J121">
        <v>833</v>
      </c>
      <c r="K121" s="2" t="s">
        <v>60</v>
      </c>
      <c r="L121" s="2" t="s">
        <v>2529</v>
      </c>
      <c r="M121">
        <v>39.278399999999998</v>
      </c>
      <c r="N121">
        <v>-76.700400000000002</v>
      </c>
      <c r="O121" s="2" t="s">
        <v>2753</v>
      </c>
      <c r="P121" s="2" t="s">
        <v>1478</v>
      </c>
      <c r="Q121" s="2" t="s">
        <v>23</v>
      </c>
      <c r="R121">
        <v>1</v>
      </c>
    </row>
    <row r="122" spans="1:18" x14ac:dyDescent="0.2">
      <c r="A122">
        <v>1428862.069867</v>
      </c>
      <c r="B122">
        <v>597185.49360338203</v>
      </c>
      <c r="C122">
        <v>15606</v>
      </c>
      <c r="D122" s="3">
        <v>44428.998159722221</v>
      </c>
      <c r="E122" s="2" t="s">
        <v>1445</v>
      </c>
      <c r="F122" s="2" t="s">
        <v>2754</v>
      </c>
      <c r="G122" s="2" t="s">
        <v>457</v>
      </c>
      <c r="H122" s="2" t="s">
        <v>1447</v>
      </c>
      <c r="I122" s="2" t="s">
        <v>1448</v>
      </c>
      <c r="J122">
        <v>331</v>
      </c>
      <c r="K122" s="2" t="s">
        <v>1460</v>
      </c>
      <c r="L122" s="2" t="s">
        <v>1507</v>
      </c>
      <c r="M122">
        <v>39.305700000000002</v>
      </c>
      <c r="N122">
        <v>-76.588200000000001</v>
      </c>
      <c r="O122" s="2" t="s">
        <v>2755</v>
      </c>
      <c r="P122" s="2" t="s">
        <v>1452</v>
      </c>
      <c r="Q122" s="2" t="s">
        <v>23</v>
      </c>
      <c r="R122">
        <v>1</v>
      </c>
    </row>
    <row r="123" spans="1:18" x14ac:dyDescent="0.2">
      <c r="A123">
        <v>1421926.94299212</v>
      </c>
      <c r="B123">
        <v>591035.96382515505</v>
      </c>
      <c r="C123">
        <v>15729</v>
      </c>
      <c r="D123" s="3">
        <v>44428.3125</v>
      </c>
      <c r="E123" s="2" t="s">
        <v>1567</v>
      </c>
      <c r="F123" s="2" t="s">
        <v>2756</v>
      </c>
      <c r="G123" s="2" t="s">
        <v>457</v>
      </c>
      <c r="H123" s="2" t="s">
        <v>1447</v>
      </c>
      <c r="I123" s="2" t="s">
        <v>1569</v>
      </c>
      <c r="J123">
        <v>111</v>
      </c>
      <c r="K123" s="2" t="s">
        <v>2471</v>
      </c>
      <c r="L123" s="2" t="s">
        <v>2668</v>
      </c>
      <c r="M123">
        <v>39.288899999999998</v>
      </c>
      <c r="N123">
        <v>-76.612799999999993</v>
      </c>
      <c r="O123" s="2" t="s">
        <v>2757</v>
      </c>
      <c r="P123" s="2" t="s">
        <v>1452</v>
      </c>
      <c r="Q123" s="2" t="s">
        <v>23</v>
      </c>
      <c r="R123">
        <v>1</v>
      </c>
    </row>
    <row r="124" spans="1:18" x14ac:dyDescent="0.2">
      <c r="A124">
        <v>1422630.88205687</v>
      </c>
      <c r="B124">
        <v>571989.57157216803</v>
      </c>
      <c r="C124">
        <v>15728</v>
      </c>
      <c r="D124" s="3">
        <v>44427.884722222225</v>
      </c>
      <c r="E124" s="2" t="s">
        <v>1445</v>
      </c>
      <c r="F124" s="2" t="s">
        <v>2758</v>
      </c>
      <c r="G124" s="2" t="s">
        <v>457</v>
      </c>
      <c r="H124" s="2" t="s">
        <v>1447</v>
      </c>
      <c r="I124" s="2" t="s">
        <v>1448</v>
      </c>
      <c r="J124">
        <v>913</v>
      </c>
      <c r="K124" s="2" t="s">
        <v>1472</v>
      </c>
      <c r="L124" s="2" t="s">
        <v>2562</v>
      </c>
      <c r="M124">
        <v>39.236600000000003</v>
      </c>
      <c r="N124">
        <v>-76.610600000000005</v>
      </c>
      <c r="O124" s="2" t="s">
        <v>2759</v>
      </c>
      <c r="P124" s="2" t="s">
        <v>1452</v>
      </c>
      <c r="Q124" s="2" t="s">
        <v>23</v>
      </c>
      <c r="R124">
        <v>1</v>
      </c>
    </row>
    <row r="125" spans="1:18" x14ac:dyDescent="0.2">
      <c r="A125">
        <v>1411771.05797595</v>
      </c>
      <c r="B125">
        <v>589647.21410332003</v>
      </c>
      <c r="C125">
        <v>16072</v>
      </c>
      <c r="D125" s="3">
        <v>44425.763888888891</v>
      </c>
      <c r="E125" s="2" t="s">
        <v>1445</v>
      </c>
      <c r="F125" s="2" t="s">
        <v>2760</v>
      </c>
      <c r="G125" s="2" t="s">
        <v>457</v>
      </c>
      <c r="H125" s="2" t="s">
        <v>1447</v>
      </c>
      <c r="I125" s="2" t="s">
        <v>1448</v>
      </c>
      <c r="J125">
        <v>934</v>
      </c>
      <c r="K125" s="2" t="s">
        <v>1472</v>
      </c>
      <c r="L125" s="2" t="s">
        <v>2568</v>
      </c>
      <c r="M125">
        <v>39.285200000000003</v>
      </c>
      <c r="N125">
        <v>-76.648700000000005</v>
      </c>
      <c r="O125" s="2" t="s">
        <v>2761</v>
      </c>
      <c r="P125" s="2" t="s">
        <v>1494</v>
      </c>
      <c r="Q125" s="2" t="s">
        <v>2545</v>
      </c>
      <c r="R125">
        <v>1</v>
      </c>
    </row>
    <row r="126" spans="1:18" x14ac:dyDescent="0.2">
      <c r="A126">
        <v>1424841.8236664699</v>
      </c>
      <c r="B126">
        <v>597641.18042578199</v>
      </c>
      <c r="C126">
        <v>16038</v>
      </c>
      <c r="D126" s="3">
        <v>44425.430555555555</v>
      </c>
      <c r="E126" s="2" t="s">
        <v>1504</v>
      </c>
      <c r="F126" s="2" t="s">
        <v>2762</v>
      </c>
      <c r="G126" s="2" t="s">
        <v>457</v>
      </c>
      <c r="H126" s="2" t="s">
        <v>1455</v>
      </c>
      <c r="I126" s="2" t="s">
        <v>1506</v>
      </c>
      <c r="J126">
        <v>314</v>
      </c>
      <c r="K126" s="2" t="s">
        <v>1460</v>
      </c>
      <c r="L126" s="2" t="s">
        <v>2658</v>
      </c>
      <c r="M126">
        <v>39.307000000000002</v>
      </c>
      <c r="N126">
        <v>-76.602400000000003</v>
      </c>
      <c r="O126" s="2" t="s">
        <v>2763</v>
      </c>
      <c r="P126" s="2" t="s">
        <v>1478</v>
      </c>
      <c r="Q126" s="2" t="s">
        <v>23</v>
      </c>
      <c r="R126">
        <v>1</v>
      </c>
    </row>
    <row r="127" spans="1:18" x14ac:dyDescent="0.2">
      <c r="A127">
        <v>1434232.7232568399</v>
      </c>
      <c r="B127">
        <v>592438.76525411103</v>
      </c>
      <c r="C127">
        <v>16029</v>
      </c>
      <c r="D127" s="3">
        <v>44425.402777777781</v>
      </c>
      <c r="E127" s="2" t="s">
        <v>1445</v>
      </c>
      <c r="F127" s="2" t="s">
        <v>2764</v>
      </c>
      <c r="G127" s="2" t="s">
        <v>457</v>
      </c>
      <c r="H127" s="2" t="s">
        <v>1447</v>
      </c>
      <c r="I127" s="2" t="s">
        <v>1448</v>
      </c>
      <c r="J127">
        <v>222</v>
      </c>
      <c r="K127" s="2" t="s">
        <v>1483</v>
      </c>
      <c r="L127" s="2" t="s">
        <v>2550</v>
      </c>
      <c r="M127">
        <v>39.2926</v>
      </c>
      <c r="N127">
        <v>-76.569299999999998</v>
      </c>
      <c r="O127" s="2" t="s">
        <v>2765</v>
      </c>
      <c r="P127" s="2" t="s">
        <v>1452</v>
      </c>
      <c r="Q127" s="2" t="s">
        <v>23</v>
      </c>
      <c r="R127">
        <v>1</v>
      </c>
    </row>
    <row r="128" spans="1:18" x14ac:dyDescent="0.2">
      <c r="A128">
        <v>1410918.5998950901</v>
      </c>
      <c r="B128">
        <v>583087.73955964902</v>
      </c>
      <c r="C128">
        <v>16173</v>
      </c>
      <c r="D128" s="3">
        <v>44424.75</v>
      </c>
      <c r="E128" s="2" t="s">
        <v>1445</v>
      </c>
      <c r="F128" s="2" t="s">
        <v>2766</v>
      </c>
      <c r="G128" s="2" t="s">
        <v>457</v>
      </c>
      <c r="H128" s="2" t="s">
        <v>1447</v>
      </c>
      <c r="I128" s="2" t="s">
        <v>1448</v>
      </c>
      <c r="J128">
        <v>831</v>
      </c>
      <c r="K128" s="2" t="s">
        <v>60</v>
      </c>
      <c r="L128" s="2" t="s">
        <v>2686</v>
      </c>
      <c r="M128">
        <v>39.267200000000003</v>
      </c>
      <c r="N128">
        <v>-76.651799999999994</v>
      </c>
      <c r="O128" s="2" t="s">
        <v>2767</v>
      </c>
      <c r="P128" s="2" t="s">
        <v>1478</v>
      </c>
      <c r="Q128" s="2" t="s">
        <v>23</v>
      </c>
      <c r="R128">
        <v>1</v>
      </c>
    </row>
    <row r="129" spans="1:18" x14ac:dyDescent="0.2">
      <c r="A129">
        <v>1402129.1132056799</v>
      </c>
      <c r="B129">
        <v>611101.92451466003</v>
      </c>
      <c r="C129">
        <v>16271</v>
      </c>
      <c r="D129" s="3">
        <v>44423.734722222223</v>
      </c>
      <c r="E129" s="2" t="s">
        <v>1445</v>
      </c>
      <c r="F129" s="2" t="s">
        <v>2768</v>
      </c>
      <c r="G129" s="2" t="s">
        <v>457</v>
      </c>
      <c r="H129" s="2" t="s">
        <v>1447</v>
      </c>
      <c r="I129" s="2" t="s">
        <v>1448</v>
      </c>
      <c r="J129">
        <v>633</v>
      </c>
      <c r="K129" s="2" t="s">
        <v>354</v>
      </c>
      <c r="L129" s="2" t="s">
        <v>2750</v>
      </c>
      <c r="M129">
        <v>39.344200000000001</v>
      </c>
      <c r="N129">
        <v>-76.682500000000005</v>
      </c>
      <c r="O129" s="2" t="s">
        <v>2769</v>
      </c>
      <c r="P129" s="2" t="s">
        <v>1452</v>
      </c>
      <c r="Q129" s="2" t="s">
        <v>1490</v>
      </c>
      <c r="R129">
        <v>1</v>
      </c>
    </row>
    <row r="130" spans="1:18" x14ac:dyDescent="0.2">
      <c r="A130">
        <v>1413320.1832470701</v>
      </c>
      <c r="B130">
        <v>577123.605174253</v>
      </c>
      <c r="C130">
        <v>16270</v>
      </c>
      <c r="D130" s="3">
        <v>44423.659722222219</v>
      </c>
      <c r="E130" s="2" t="s">
        <v>1445</v>
      </c>
      <c r="F130" s="2" t="s">
        <v>2770</v>
      </c>
      <c r="G130" s="2" t="s">
        <v>457</v>
      </c>
      <c r="H130" s="2" t="s">
        <v>1447</v>
      </c>
      <c r="I130" s="2" t="s">
        <v>1448</v>
      </c>
      <c r="J130">
        <v>923</v>
      </c>
      <c r="K130" s="2" t="s">
        <v>1472</v>
      </c>
      <c r="L130" s="2" t="s">
        <v>2481</v>
      </c>
      <c r="M130">
        <v>39.250799999999998</v>
      </c>
      <c r="N130">
        <v>-76.6434</v>
      </c>
      <c r="O130" s="2" t="s">
        <v>2771</v>
      </c>
      <c r="P130" s="2" t="s">
        <v>1452</v>
      </c>
      <c r="Q130" s="2" t="s">
        <v>23</v>
      </c>
      <c r="R130">
        <v>1</v>
      </c>
    </row>
    <row r="131" spans="1:18" x14ac:dyDescent="0.2">
      <c r="A131">
        <v>1411738.54893296</v>
      </c>
      <c r="B131">
        <v>590739.79390234197</v>
      </c>
      <c r="C131">
        <v>16268</v>
      </c>
      <c r="D131" s="3">
        <v>44423.645833333336</v>
      </c>
      <c r="E131" s="2" t="s">
        <v>1445</v>
      </c>
      <c r="F131" s="2" t="s">
        <v>2772</v>
      </c>
      <c r="G131" s="2" t="s">
        <v>457</v>
      </c>
      <c r="H131" s="2" t="s">
        <v>1447</v>
      </c>
      <c r="I131" s="2" t="s">
        <v>1448</v>
      </c>
      <c r="J131">
        <v>714</v>
      </c>
      <c r="K131" s="2" t="s">
        <v>1449</v>
      </c>
      <c r="L131" s="2" t="s">
        <v>2633</v>
      </c>
      <c r="M131">
        <v>39.288200000000003</v>
      </c>
      <c r="N131">
        <v>-76.648799999999994</v>
      </c>
      <c r="O131" s="2" t="s">
        <v>2773</v>
      </c>
      <c r="P131" s="2" t="s">
        <v>1452</v>
      </c>
      <c r="Q131" s="2" t="s">
        <v>2545</v>
      </c>
      <c r="R131">
        <v>1</v>
      </c>
    </row>
    <row r="132" spans="1:18" x14ac:dyDescent="0.2">
      <c r="A132">
        <v>1420447.47018026</v>
      </c>
      <c r="B132">
        <v>599625.72382092103</v>
      </c>
      <c r="C132">
        <v>16366</v>
      </c>
      <c r="D132" s="3">
        <v>44422.15902777778</v>
      </c>
      <c r="E132" s="2" t="s">
        <v>1445</v>
      </c>
      <c r="F132" s="2" t="s">
        <v>2774</v>
      </c>
      <c r="G132" s="2" t="s">
        <v>457</v>
      </c>
      <c r="H132" s="2" t="s">
        <v>1447</v>
      </c>
      <c r="I132" s="2" t="s">
        <v>1448</v>
      </c>
      <c r="J132">
        <v>514</v>
      </c>
      <c r="K132" s="2" t="s">
        <v>1560</v>
      </c>
      <c r="L132" s="2" t="s">
        <v>2775</v>
      </c>
      <c r="M132">
        <v>39.3125</v>
      </c>
      <c r="N132">
        <v>-76.617900000000006</v>
      </c>
      <c r="O132" s="2" t="s">
        <v>2776</v>
      </c>
      <c r="P132" s="2" t="s">
        <v>1452</v>
      </c>
      <c r="Q132" s="2" t="s">
        <v>23</v>
      </c>
      <c r="R132">
        <v>1</v>
      </c>
    </row>
    <row r="133" spans="1:18" x14ac:dyDescent="0.2">
      <c r="A133">
        <v>1403180.9654882101</v>
      </c>
      <c r="B133">
        <v>593476.475529255</v>
      </c>
      <c r="C133">
        <v>16367</v>
      </c>
      <c r="D133" s="3">
        <v>44421.872175925928</v>
      </c>
      <c r="E133" s="2" t="s">
        <v>1445</v>
      </c>
      <c r="F133" s="2" t="s">
        <v>2777</v>
      </c>
      <c r="G133" s="2" t="s">
        <v>457</v>
      </c>
      <c r="H133" s="2" t="s">
        <v>1447</v>
      </c>
      <c r="I133" s="2" t="s">
        <v>1448</v>
      </c>
      <c r="J133">
        <v>815</v>
      </c>
      <c r="K133" s="2" t="s">
        <v>60</v>
      </c>
      <c r="L133" s="2" t="s">
        <v>1516</v>
      </c>
      <c r="M133">
        <v>39.2958</v>
      </c>
      <c r="N133">
        <v>-76.679000000000002</v>
      </c>
      <c r="O133" s="2" t="s">
        <v>2778</v>
      </c>
      <c r="P133" s="2" t="s">
        <v>1452</v>
      </c>
      <c r="Q133" s="2" t="s">
        <v>23</v>
      </c>
      <c r="R133">
        <v>1</v>
      </c>
    </row>
    <row r="134" spans="1:18" x14ac:dyDescent="0.2">
      <c r="A134">
        <v>1410109.9445666799</v>
      </c>
      <c r="B134">
        <v>602243.46164825803</v>
      </c>
      <c r="C134">
        <v>16538</v>
      </c>
      <c r="D134" s="3">
        <v>44420.253472222219</v>
      </c>
      <c r="E134" s="2" t="s">
        <v>1445</v>
      </c>
      <c r="F134" s="2" t="s">
        <v>2779</v>
      </c>
      <c r="G134" s="2" t="s">
        <v>457</v>
      </c>
      <c r="H134" s="2" t="s">
        <v>1447</v>
      </c>
      <c r="I134" s="2" t="s">
        <v>1448</v>
      </c>
      <c r="J134">
        <v>611</v>
      </c>
      <c r="K134" s="2" t="s">
        <v>354</v>
      </c>
      <c r="L134" s="2" t="s">
        <v>2780</v>
      </c>
      <c r="M134">
        <v>39.319800000000001</v>
      </c>
      <c r="N134">
        <v>-76.654399999999995</v>
      </c>
      <c r="O134" s="2" t="s">
        <v>2781</v>
      </c>
      <c r="P134" s="2" t="s">
        <v>1452</v>
      </c>
      <c r="Q134" s="2" t="s">
        <v>23</v>
      </c>
      <c r="R134">
        <v>1</v>
      </c>
    </row>
    <row r="135" spans="1:18" x14ac:dyDescent="0.2">
      <c r="A135">
        <v>1403087.2378666799</v>
      </c>
      <c r="B135">
        <v>612088.72554522904</v>
      </c>
      <c r="C135">
        <v>16600</v>
      </c>
      <c r="D135" s="3">
        <v>44419.684027777781</v>
      </c>
      <c r="E135" s="2" t="s">
        <v>1445</v>
      </c>
      <c r="F135" s="2" t="s">
        <v>2782</v>
      </c>
      <c r="G135" s="2" t="s">
        <v>457</v>
      </c>
      <c r="H135" s="2" t="s">
        <v>1455</v>
      </c>
      <c r="I135" s="2" t="s">
        <v>1448</v>
      </c>
      <c r="J135">
        <v>633</v>
      </c>
      <c r="K135" s="2" t="s">
        <v>354</v>
      </c>
      <c r="L135" s="2" t="s">
        <v>2540</v>
      </c>
      <c r="M135">
        <v>39.346899999999998</v>
      </c>
      <c r="N135">
        <v>-76.679100000000005</v>
      </c>
      <c r="O135" s="2" t="s">
        <v>2783</v>
      </c>
      <c r="P135" s="2" t="s">
        <v>1478</v>
      </c>
      <c r="Q135" s="2" t="s">
        <v>1490</v>
      </c>
      <c r="R135">
        <v>1</v>
      </c>
    </row>
    <row r="136" spans="1:18" x14ac:dyDescent="0.2">
      <c r="A136">
        <v>1426213.09860723</v>
      </c>
      <c r="B136">
        <v>601107.45556157897</v>
      </c>
      <c r="C136">
        <v>16664</v>
      </c>
      <c r="D136" s="3">
        <v>44419.65902777778</v>
      </c>
      <c r="E136" s="2" t="s">
        <v>1445</v>
      </c>
      <c r="F136" s="2" t="s">
        <v>2784</v>
      </c>
      <c r="G136" s="2" t="s">
        <v>457</v>
      </c>
      <c r="H136" s="2" t="s">
        <v>1447</v>
      </c>
      <c r="I136" s="2" t="s">
        <v>1448</v>
      </c>
      <c r="J136">
        <v>312</v>
      </c>
      <c r="K136" s="2" t="s">
        <v>1460</v>
      </c>
      <c r="L136" s="2" t="s">
        <v>1465</v>
      </c>
      <c r="M136">
        <v>39.316499999999998</v>
      </c>
      <c r="N136">
        <v>-76.597499999999997</v>
      </c>
      <c r="O136" s="2" t="s">
        <v>2785</v>
      </c>
      <c r="P136" s="2" t="s">
        <v>1452</v>
      </c>
      <c r="Q136" s="2" t="s">
        <v>1467</v>
      </c>
      <c r="R136">
        <v>1</v>
      </c>
    </row>
    <row r="137" spans="1:18" x14ac:dyDescent="0.2">
      <c r="A137">
        <v>1425844.83714961</v>
      </c>
      <c r="B137">
        <v>568980.37122744694</v>
      </c>
      <c r="C137">
        <v>16705</v>
      </c>
      <c r="D137" s="3">
        <v>44418.809027777781</v>
      </c>
      <c r="E137" s="2" t="s">
        <v>1445</v>
      </c>
      <c r="F137" s="2" t="s">
        <v>2786</v>
      </c>
      <c r="G137" s="2" t="s">
        <v>457</v>
      </c>
      <c r="H137" s="2" t="s">
        <v>1447</v>
      </c>
      <c r="I137" s="2" t="s">
        <v>1448</v>
      </c>
      <c r="J137">
        <v>913</v>
      </c>
      <c r="K137" s="2" t="s">
        <v>1472</v>
      </c>
      <c r="L137" s="2" t="s">
        <v>2562</v>
      </c>
      <c r="M137">
        <v>39.228299999999997</v>
      </c>
      <c r="N137">
        <v>-76.599299999999999</v>
      </c>
      <c r="O137" s="2" t="s">
        <v>2787</v>
      </c>
      <c r="P137" s="2" t="s">
        <v>1452</v>
      </c>
      <c r="Q137" s="2" t="s">
        <v>23</v>
      </c>
      <c r="R137">
        <v>1</v>
      </c>
    </row>
    <row r="138" spans="1:18" x14ac:dyDescent="0.2">
      <c r="A138">
        <v>1404079.3196010799</v>
      </c>
      <c r="B138">
        <v>603496.169450004</v>
      </c>
      <c r="C138">
        <v>16922</v>
      </c>
      <c r="D138" s="3">
        <v>44416.361111111109</v>
      </c>
      <c r="E138" s="2" t="s">
        <v>1445</v>
      </c>
      <c r="F138" s="2" t="s">
        <v>2788</v>
      </c>
      <c r="G138" s="2" t="s">
        <v>457</v>
      </c>
      <c r="H138" s="2" t="s">
        <v>1447</v>
      </c>
      <c r="I138" s="2" t="s">
        <v>1448</v>
      </c>
      <c r="J138">
        <v>623</v>
      </c>
      <c r="K138" s="2" t="s">
        <v>354</v>
      </c>
      <c r="L138" s="2" t="s">
        <v>1585</v>
      </c>
      <c r="M138">
        <v>39.323300000000003</v>
      </c>
      <c r="N138">
        <v>-76.675700000000006</v>
      </c>
      <c r="O138" s="2" t="s">
        <v>2789</v>
      </c>
      <c r="P138" s="2" t="s">
        <v>1486</v>
      </c>
      <c r="Q138" s="2" t="s">
        <v>23</v>
      </c>
      <c r="R138">
        <v>1</v>
      </c>
    </row>
    <row r="139" spans="1:18" x14ac:dyDescent="0.2">
      <c r="A139">
        <v>1400179.4358584899</v>
      </c>
      <c r="B139">
        <v>593939.60162340896</v>
      </c>
      <c r="C139">
        <v>17202</v>
      </c>
      <c r="D139" s="3">
        <v>44413.678472222222</v>
      </c>
      <c r="E139" s="2" t="s">
        <v>1445</v>
      </c>
      <c r="F139" s="2" t="s">
        <v>2790</v>
      </c>
      <c r="G139" s="2" t="s">
        <v>457</v>
      </c>
      <c r="H139" s="2" t="s">
        <v>1447</v>
      </c>
      <c r="I139" s="2" t="s">
        <v>1448</v>
      </c>
      <c r="J139">
        <v>822</v>
      </c>
      <c r="K139" s="2" t="s">
        <v>60</v>
      </c>
      <c r="L139" s="2" t="s">
        <v>2791</v>
      </c>
      <c r="M139">
        <v>39.2971</v>
      </c>
      <c r="N139">
        <v>-76.689599999999999</v>
      </c>
      <c r="O139" s="2" t="s">
        <v>2792</v>
      </c>
      <c r="P139" s="2" t="s">
        <v>1452</v>
      </c>
      <c r="Q139" s="2" t="s">
        <v>23</v>
      </c>
      <c r="R139">
        <v>1</v>
      </c>
    </row>
    <row r="140" spans="1:18" x14ac:dyDescent="0.2">
      <c r="A140">
        <v>1400179.4358584899</v>
      </c>
      <c r="B140">
        <v>593939.60162340896</v>
      </c>
      <c r="C140">
        <v>17204</v>
      </c>
      <c r="D140" s="3">
        <v>44413.678472222222</v>
      </c>
      <c r="E140" s="2" t="s">
        <v>1445</v>
      </c>
      <c r="F140" s="2" t="s">
        <v>2790</v>
      </c>
      <c r="G140" s="2" t="s">
        <v>457</v>
      </c>
      <c r="H140" s="2" t="s">
        <v>1447</v>
      </c>
      <c r="I140" s="2" t="s">
        <v>1448</v>
      </c>
      <c r="J140">
        <v>822</v>
      </c>
      <c r="K140" s="2" t="s">
        <v>60</v>
      </c>
      <c r="L140" s="2" t="s">
        <v>2791</v>
      </c>
      <c r="M140">
        <v>39.2971</v>
      </c>
      <c r="N140">
        <v>-76.689599999999999</v>
      </c>
      <c r="O140" s="2" t="s">
        <v>2792</v>
      </c>
      <c r="P140" s="2" t="s">
        <v>1452</v>
      </c>
      <c r="Q140" s="2" t="s">
        <v>23</v>
      </c>
      <c r="R140">
        <v>1</v>
      </c>
    </row>
    <row r="141" spans="1:18" x14ac:dyDescent="0.2">
      <c r="A141">
        <v>1402732.2254808701</v>
      </c>
      <c r="B141">
        <v>592309.34852377698</v>
      </c>
      <c r="C141">
        <v>17303</v>
      </c>
      <c r="D141" s="3">
        <v>44412.748611111114</v>
      </c>
      <c r="E141" s="2" t="s">
        <v>1445</v>
      </c>
      <c r="F141" s="2" t="s">
        <v>2793</v>
      </c>
      <c r="G141" s="2" t="s">
        <v>457</v>
      </c>
      <c r="H141" s="2" t="s">
        <v>1447</v>
      </c>
      <c r="I141" s="2" t="s">
        <v>1448</v>
      </c>
      <c r="J141">
        <v>824</v>
      </c>
      <c r="K141" s="2" t="s">
        <v>60</v>
      </c>
      <c r="L141" s="2" t="s">
        <v>2794</v>
      </c>
      <c r="M141">
        <v>39.2926</v>
      </c>
      <c r="N141">
        <v>-76.680599999999998</v>
      </c>
      <c r="O141" s="2" t="s">
        <v>2795</v>
      </c>
      <c r="P141" s="2" t="s">
        <v>1452</v>
      </c>
      <c r="Q141" s="2" t="s">
        <v>23</v>
      </c>
      <c r="R141">
        <v>1</v>
      </c>
    </row>
    <row r="142" spans="1:18" x14ac:dyDescent="0.2">
      <c r="A142">
        <v>1406318.7982680299</v>
      </c>
      <c r="B142">
        <v>610024.11333202804</v>
      </c>
      <c r="C142">
        <v>17354</v>
      </c>
      <c r="D142" s="3">
        <v>44412.6875</v>
      </c>
      <c r="E142" s="2" t="s">
        <v>1445</v>
      </c>
      <c r="F142" s="2" t="s">
        <v>2796</v>
      </c>
      <c r="G142" s="2" t="s">
        <v>457</v>
      </c>
      <c r="H142" s="2" t="s">
        <v>1447</v>
      </c>
      <c r="I142" s="2" t="s">
        <v>1448</v>
      </c>
      <c r="J142">
        <v>614</v>
      </c>
      <c r="K142" s="2" t="s">
        <v>354</v>
      </c>
      <c r="L142" s="2" t="s">
        <v>2540</v>
      </c>
      <c r="M142">
        <v>39.341200000000001</v>
      </c>
      <c r="N142">
        <v>-76.667699999999996</v>
      </c>
      <c r="O142" s="2" t="s">
        <v>2797</v>
      </c>
      <c r="P142" s="2" t="s">
        <v>1452</v>
      </c>
      <c r="Q142" s="2" t="s">
        <v>23</v>
      </c>
      <c r="R142">
        <v>1</v>
      </c>
    </row>
    <row r="143" spans="1:18" x14ac:dyDescent="0.2">
      <c r="A143">
        <v>1414311.92334144</v>
      </c>
      <c r="B143">
        <v>591332.59874270495</v>
      </c>
      <c r="C143">
        <v>17504</v>
      </c>
      <c r="D143" s="3">
        <v>44410.753472222219</v>
      </c>
      <c r="E143" s="2" t="s">
        <v>1445</v>
      </c>
      <c r="F143" s="2" t="s">
        <v>2798</v>
      </c>
      <c r="G143" s="2" t="s">
        <v>457</v>
      </c>
      <c r="H143" s="2" t="s">
        <v>1447</v>
      </c>
      <c r="I143" s="2" t="s">
        <v>1448</v>
      </c>
      <c r="J143">
        <v>711</v>
      </c>
      <c r="K143" s="2" t="s">
        <v>1449</v>
      </c>
      <c r="L143" s="2" t="s">
        <v>2630</v>
      </c>
      <c r="M143">
        <v>39.2898</v>
      </c>
      <c r="N143">
        <v>-76.639700000000005</v>
      </c>
      <c r="O143" s="2" t="s">
        <v>2799</v>
      </c>
      <c r="P143" s="2" t="s">
        <v>1452</v>
      </c>
      <c r="Q143" s="2" t="s">
        <v>23</v>
      </c>
      <c r="R143">
        <v>1</v>
      </c>
    </row>
    <row r="144" spans="1:18" x14ac:dyDescent="0.2">
      <c r="A144">
        <v>1413638.5179395999</v>
      </c>
      <c r="B144">
        <v>597048.45896653703</v>
      </c>
      <c r="C144">
        <v>17712</v>
      </c>
      <c r="D144" s="3">
        <v>44407.748611111114</v>
      </c>
      <c r="E144" s="2" t="s">
        <v>1445</v>
      </c>
      <c r="F144" s="2" t="s">
        <v>2800</v>
      </c>
      <c r="G144" s="2" t="s">
        <v>457</v>
      </c>
      <c r="H144" s="2" t="s">
        <v>1447</v>
      </c>
      <c r="I144" s="2" t="s">
        <v>1448</v>
      </c>
      <c r="J144">
        <v>734</v>
      </c>
      <c r="K144" s="2" t="s">
        <v>1449</v>
      </c>
      <c r="L144" s="2" t="s">
        <v>2514</v>
      </c>
      <c r="M144">
        <v>39.305500000000002</v>
      </c>
      <c r="N144">
        <v>-76.641999999999996</v>
      </c>
      <c r="O144" s="2" t="s">
        <v>2801</v>
      </c>
      <c r="P144" s="2" t="s">
        <v>1452</v>
      </c>
      <c r="Q144" s="2" t="s">
        <v>23</v>
      </c>
      <c r="R144">
        <v>1</v>
      </c>
    </row>
    <row r="145" spans="1:18" x14ac:dyDescent="0.2">
      <c r="A145">
        <v>1424294.24253447</v>
      </c>
      <c r="B145">
        <v>599933.50229642005</v>
      </c>
      <c r="C145">
        <v>17708</v>
      </c>
      <c r="D145" s="3">
        <v>44407.224999999999</v>
      </c>
      <c r="E145" s="2" t="s">
        <v>1445</v>
      </c>
      <c r="F145" s="2" t="s">
        <v>2802</v>
      </c>
      <c r="G145" s="2" t="s">
        <v>457</v>
      </c>
      <c r="H145" s="2" t="s">
        <v>1455</v>
      </c>
      <c r="I145" s="2" t="s">
        <v>1448</v>
      </c>
      <c r="J145">
        <v>312</v>
      </c>
      <c r="K145" s="2" t="s">
        <v>1460</v>
      </c>
      <c r="L145" s="2" t="s">
        <v>1465</v>
      </c>
      <c r="M145">
        <v>39.313299999999998</v>
      </c>
      <c r="N145">
        <v>-76.604299999999995</v>
      </c>
      <c r="O145" s="2" t="s">
        <v>2803</v>
      </c>
      <c r="P145" s="2" t="s">
        <v>1458</v>
      </c>
      <c r="Q145" s="2" t="s">
        <v>1467</v>
      </c>
      <c r="R145">
        <v>1</v>
      </c>
    </row>
    <row r="146" spans="1:18" x14ac:dyDescent="0.2">
      <c r="A146">
        <v>1415722.1412525701</v>
      </c>
      <c r="B146">
        <v>592576.60449760105</v>
      </c>
      <c r="C146">
        <v>18033</v>
      </c>
      <c r="D146" s="3">
        <v>44403.666666666664</v>
      </c>
      <c r="E146" s="2" t="s">
        <v>1445</v>
      </c>
      <c r="F146" s="2" t="s">
        <v>2804</v>
      </c>
      <c r="G146" s="2" t="s">
        <v>457</v>
      </c>
      <c r="H146" s="2" t="s">
        <v>1447</v>
      </c>
      <c r="I146" s="2" t="s">
        <v>1448</v>
      </c>
      <c r="J146">
        <v>713</v>
      </c>
      <c r="K146" s="2" t="s">
        <v>1449</v>
      </c>
      <c r="L146" s="2" t="s">
        <v>2805</v>
      </c>
      <c r="M146">
        <v>39.293199999999999</v>
      </c>
      <c r="N146">
        <v>-76.634699999999995</v>
      </c>
      <c r="O146" s="2" t="s">
        <v>2806</v>
      </c>
      <c r="P146" s="2" t="s">
        <v>1452</v>
      </c>
      <c r="Q146" s="2" t="s">
        <v>23</v>
      </c>
      <c r="R146">
        <v>1</v>
      </c>
    </row>
    <row r="147" spans="1:18" x14ac:dyDescent="0.2">
      <c r="A147">
        <v>1426334.61941291</v>
      </c>
      <c r="B147">
        <v>592803.36922520702</v>
      </c>
      <c r="C147">
        <v>18376</v>
      </c>
      <c r="D147" s="3">
        <v>44400.585416666669</v>
      </c>
      <c r="E147" s="2" t="s">
        <v>1445</v>
      </c>
      <c r="F147" s="2" t="s">
        <v>2807</v>
      </c>
      <c r="G147" s="2" t="s">
        <v>457</v>
      </c>
      <c r="H147" s="2" t="s">
        <v>1447</v>
      </c>
      <c r="I147" s="2" t="s">
        <v>1448</v>
      </c>
      <c r="J147">
        <v>212</v>
      </c>
      <c r="K147" s="2" t="s">
        <v>1483</v>
      </c>
      <c r="L147" s="2" t="s">
        <v>2808</v>
      </c>
      <c r="M147">
        <v>39.293700000000001</v>
      </c>
      <c r="N147">
        <v>-76.597200000000001</v>
      </c>
      <c r="O147" s="2" t="s">
        <v>2809</v>
      </c>
      <c r="P147" s="2" t="s">
        <v>1452</v>
      </c>
      <c r="Q147" s="2" t="s">
        <v>23</v>
      </c>
      <c r="R147">
        <v>1</v>
      </c>
    </row>
    <row r="148" spans="1:18" x14ac:dyDescent="0.2">
      <c r="A148">
        <v>1424294.4004148201</v>
      </c>
      <c r="B148">
        <v>599897.07912068197</v>
      </c>
      <c r="C148">
        <v>18645</v>
      </c>
      <c r="D148" s="3">
        <v>44397.405972222223</v>
      </c>
      <c r="E148" s="2" t="s">
        <v>1445</v>
      </c>
      <c r="F148" s="2" t="s">
        <v>2802</v>
      </c>
      <c r="G148" s="2" t="s">
        <v>457</v>
      </c>
      <c r="H148" s="2" t="s">
        <v>1447</v>
      </c>
      <c r="I148" s="2" t="s">
        <v>1448</v>
      </c>
      <c r="J148">
        <v>312</v>
      </c>
      <c r="K148" s="2" t="s">
        <v>1460</v>
      </c>
      <c r="L148" s="2" t="s">
        <v>1465</v>
      </c>
      <c r="M148">
        <v>39.313200000000002</v>
      </c>
      <c r="N148">
        <v>-76.604299999999995</v>
      </c>
      <c r="O148" s="2" t="s">
        <v>2810</v>
      </c>
      <c r="P148" s="2" t="s">
        <v>1478</v>
      </c>
      <c r="Q148" s="2" t="s">
        <v>1467</v>
      </c>
      <c r="R148">
        <v>1</v>
      </c>
    </row>
    <row r="149" spans="1:18" x14ac:dyDescent="0.2">
      <c r="A149">
        <v>1433807.33311858</v>
      </c>
      <c r="B149">
        <v>592618.88023611903</v>
      </c>
      <c r="C149">
        <v>18683</v>
      </c>
      <c r="D149" s="3">
        <v>44396.831250000003</v>
      </c>
      <c r="E149" s="2" t="s">
        <v>1445</v>
      </c>
      <c r="F149" s="2" t="s">
        <v>2811</v>
      </c>
      <c r="G149" s="2" t="s">
        <v>457</v>
      </c>
      <c r="H149" s="2" t="s">
        <v>1447</v>
      </c>
      <c r="I149" s="2" t="s">
        <v>1448</v>
      </c>
      <c r="J149">
        <v>222</v>
      </c>
      <c r="K149" s="2" t="s">
        <v>1483</v>
      </c>
      <c r="L149" s="2" t="s">
        <v>2465</v>
      </c>
      <c r="M149">
        <v>39.293100000000003</v>
      </c>
      <c r="N149">
        <v>-76.570800000000006</v>
      </c>
      <c r="O149" s="2" t="s">
        <v>2812</v>
      </c>
      <c r="P149" s="2" t="s">
        <v>1452</v>
      </c>
      <c r="Q149" s="2" t="s">
        <v>23</v>
      </c>
      <c r="R149">
        <v>1</v>
      </c>
    </row>
    <row r="150" spans="1:18" x14ac:dyDescent="0.2">
      <c r="A150">
        <v>1402124.00655811</v>
      </c>
      <c r="B150">
        <v>604436.31778195896</v>
      </c>
      <c r="C150">
        <v>18684</v>
      </c>
      <c r="D150" s="3">
        <v>44396.561805555553</v>
      </c>
      <c r="E150" s="2" t="s">
        <v>1445</v>
      </c>
      <c r="F150" s="2" t="s">
        <v>2813</v>
      </c>
      <c r="G150" s="2" t="s">
        <v>457</v>
      </c>
      <c r="H150" s="2" t="s">
        <v>1447</v>
      </c>
      <c r="I150" s="2" t="s">
        <v>1448</v>
      </c>
      <c r="J150">
        <v>621</v>
      </c>
      <c r="K150" s="2" t="s">
        <v>354</v>
      </c>
      <c r="L150" s="2" t="s">
        <v>1492</v>
      </c>
      <c r="M150">
        <v>39.325899999999997</v>
      </c>
      <c r="N150">
        <v>-76.682599999999994</v>
      </c>
      <c r="O150" s="2" t="s">
        <v>2814</v>
      </c>
      <c r="P150" s="2" t="s">
        <v>1452</v>
      </c>
      <c r="Q150" s="2" t="s">
        <v>23</v>
      </c>
      <c r="R150">
        <v>1</v>
      </c>
    </row>
    <row r="151" spans="1:18" x14ac:dyDescent="0.2">
      <c r="A151">
        <v>1417026.98982817</v>
      </c>
      <c r="B151">
        <v>591853.38722108502</v>
      </c>
      <c r="C151">
        <v>18801</v>
      </c>
      <c r="D151" s="3">
        <v>44395.271527777775</v>
      </c>
      <c r="E151" s="2" t="s">
        <v>1445</v>
      </c>
      <c r="F151" s="2" t="s">
        <v>2815</v>
      </c>
      <c r="G151" s="2" t="s">
        <v>457</v>
      </c>
      <c r="H151" s="2" t="s">
        <v>1447</v>
      </c>
      <c r="I151" s="2" t="s">
        <v>1448</v>
      </c>
      <c r="J151">
        <v>712</v>
      </c>
      <c r="K151" s="2" t="s">
        <v>1449</v>
      </c>
      <c r="L151" s="2" t="s">
        <v>2805</v>
      </c>
      <c r="M151">
        <v>39.291200000000003</v>
      </c>
      <c r="N151">
        <v>-76.630099999999999</v>
      </c>
      <c r="O151" s="2" t="s">
        <v>2816</v>
      </c>
      <c r="P151" s="2" t="s">
        <v>1452</v>
      </c>
      <c r="Q151" s="2" t="s">
        <v>23</v>
      </c>
      <c r="R151">
        <v>1</v>
      </c>
    </row>
    <row r="152" spans="1:18" x14ac:dyDescent="0.2">
      <c r="A152">
        <v>1411067.8783264901</v>
      </c>
      <c r="B152">
        <v>588478.96698734898</v>
      </c>
      <c r="C152">
        <v>18854</v>
      </c>
      <c r="D152" s="3">
        <v>44394.807615740741</v>
      </c>
      <c r="E152" s="2" t="s">
        <v>1445</v>
      </c>
      <c r="F152" s="2" t="s">
        <v>2817</v>
      </c>
      <c r="G152" s="2" t="s">
        <v>457</v>
      </c>
      <c r="H152" s="2" t="s">
        <v>1447</v>
      </c>
      <c r="I152" s="2" t="s">
        <v>1448</v>
      </c>
      <c r="J152">
        <v>834</v>
      </c>
      <c r="K152" s="2" t="s">
        <v>60</v>
      </c>
      <c r="L152" s="2" t="s">
        <v>2568</v>
      </c>
      <c r="M152">
        <v>39.281999999999996</v>
      </c>
      <c r="N152">
        <v>-76.651200000000003</v>
      </c>
      <c r="O152" s="2" t="s">
        <v>2818</v>
      </c>
      <c r="P152" s="2" t="s">
        <v>1452</v>
      </c>
      <c r="Q152" s="2" t="s">
        <v>2545</v>
      </c>
      <c r="R152">
        <v>1</v>
      </c>
    </row>
    <row r="153" spans="1:18" x14ac:dyDescent="0.2">
      <c r="A153">
        <v>1396486.8996842799</v>
      </c>
      <c r="B153">
        <v>615417.38898553001</v>
      </c>
      <c r="C153">
        <v>19031</v>
      </c>
      <c r="D153" s="3">
        <v>44391.840949074074</v>
      </c>
      <c r="E153" s="2" t="s">
        <v>1445</v>
      </c>
      <c r="F153" s="2" t="s">
        <v>2728</v>
      </c>
      <c r="G153" s="2" t="s">
        <v>457</v>
      </c>
      <c r="H153" s="2" t="s">
        <v>1447</v>
      </c>
      <c r="I153" s="2" t="s">
        <v>1448</v>
      </c>
      <c r="J153">
        <v>631</v>
      </c>
      <c r="K153" s="2" t="s">
        <v>354</v>
      </c>
      <c r="L153" s="2" t="s">
        <v>2729</v>
      </c>
      <c r="M153">
        <v>39.356099999999998</v>
      </c>
      <c r="N153">
        <v>-76.702399999999997</v>
      </c>
      <c r="O153" s="2" t="s">
        <v>2730</v>
      </c>
      <c r="P153" s="2" t="s">
        <v>1514</v>
      </c>
      <c r="Q153" s="2" t="s">
        <v>23</v>
      </c>
      <c r="R153">
        <v>1</v>
      </c>
    </row>
    <row r="154" spans="1:18" x14ac:dyDescent="0.2">
      <c r="A154">
        <v>1425531.9969695101</v>
      </c>
      <c r="B154">
        <v>601577.97234063898</v>
      </c>
      <c r="C154">
        <v>19097</v>
      </c>
      <c r="D154" s="3">
        <v>44391.680752314816</v>
      </c>
      <c r="E154" s="2" t="s">
        <v>1445</v>
      </c>
      <c r="F154" s="2" t="s">
        <v>2819</v>
      </c>
      <c r="G154" s="2" t="s">
        <v>457</v>
      </c>
      <c r="H154" s="2" t="s">
        <v>1447</v>
      </c>
      <c r="I154" s="2" t="s">
        <v>1448</v>
      </c>
      <c r="J154">
        <v>411</v>
      </c>
      <c r="K154" s="2" t="s">
        <v>1552</v>
      </c>
      <c r="L154" s="2" t="s">
        <v>2820</v>
      </c>
      <c r="M154">
        <v>39.317799999999998</v>
      </c>
      <c r="N154">
        <v>-76.599900000000005</v>
      </c>
      <c r="O154" s="2" t="s">
        <v>2821</v>
      </c>
      <c r="P154" s="2" t="s">
        <v>1452</v>
      </c>
      <c r="Q154" s="2" t="s">
        <v>23</v>
      </c>
      <c r="R154">
        <v>1</v>
      </c>
    </row>
    <row r="155" spans="1:18" x14ac:dyDescent="0.2">
      <c r="A155">
        <v>1432981.13041837</v>
      </c>
      <c r="B155">
        <v>593780.56772093999</v>
      </c>
      <c r="C155">
        <v>19099</v>
      </c>
      <c r="D155" s="3">
        <v>44391.06527777778</v>
      </c>
      <c r="E155" s="2" t="s">
        <v>1445</v>
      </c>
      <c r="F155" s="2" t="s">
        <v>2822</v>
      </c>
      <c r="G155" s="2" t="s">
        <v>457</v>
      </c>
      <c r="H155" s="2" t="s">
        <v>1447</v>
      </c>
      <c r="I155" s="2" t="s">
        <v>1448</v>
      </c>
      <c r="J155">
        <v>224</v>
      </c>
      <c r="K155" s="2" t="s">
        <v>1483</v>
      </c>
      <c r="L155" s="2" t="s">
        <v>2484</v>
      </c>
      <c r="M155">
        <v>39.296300000000002</v>
      </c>
      <c r="N155">
        <v>-76.573700000000002</v>
      </c>
      <c r="O155" s="2" t="s">
        <v>2823</v>
      </c>
      <c r="P155" s="2" t="s">
        <v>1452</v>
      </c>
      <c r="Q155" s="2" t="s">
        <v>23</v>
      </c>
      <c r="R155">
        <v>1</v>
      </c>
    </row>
    <row r="156" spans="1:18" x14ac:dyDescent="0.2">
      <c r="A156">
        <v>1428543.52084007</v>
      </c>
      <c r="B156">
        <v>567316.901558468</v>
      </c>
      <c r="C156">
        <v>19184</v>
      </c>
      <c r="D156" s="3">
        <v>44390.800694444442</v>
      </c>
      <c r="E156" s="2" t="s">
        <v>1445</v>
      </c>
      <c r="F156" s="2" t="s">
        <v>2824</v>
      </c>
      <c r="G156" s="2" t="s">
        <v>457</v>
      </c>
      <c r="H156" s="2" t="s">
        <v>1447</v>
      </c>
      <c r="I156" s="2" t="s">
        <v>1448</v>
      </c>
      <c r="J156">
        <v>911</v>
      </c>
      <c r="K156" s="2" t="s">
        <v>1472</v>
      </c>
      <c r="L156" s="2" t="s">
        <v>2476</v>
      </c>
      <c r="M156">
        <v>39.223700000000001</v>
      </c>
      <c r="N156">
        <v>-76.589799999999997</v>
      </c>
      <c r="O156" s="2" t="s">
        <v>2825</v>
      </c>
      <c r="P156" s="2" t="s">
        <v>1514</v>
      </c>
      <c r="Q156" s="2" t="s">
        <v>23</v>
      </c>
      <c r="R156">
        <v>1</v>
      </c>
    </row>
    <row r="157" spans="1:18" x14ac:dyDescent="0.2">
      <c r="A157">
        <v>1395947.9832293601</v>
      </c>
      <c r="B157">
        <v>615925.57661004597</v>
      </c>
      <c r="C157">
        <v>19225</v>
      </c>
      <c r="D157" s="3">
        <v>44390.525127314817</v>
      </c>
      <c r="E157" s="2" t="s">
        <v>1445</v>
      </c>
      <c r="F157" s="2" t="s">
        <v>2826</v>
      </c>
      <c r="G157" s="2" t="s">
        <v>457</v>
      </c>
      <c r="H157" s="2" t="s">
        <v>1455</v>
      </c>
      <c r="I157" s="2" t="s">
        <v>1448</v>
      </c>
      <c r="J157">
        <v>631</v>
      </c>
      <c r="K157" s="2" t="s">
        <v>354</v>
      </c>
      <c r="L157" s="2" t="s">
        <v>2729</v>
      </c>
      <c r="M157">
        <v>39.357500000000002</v>
      </c>
      <c r="N157">
        <v>-76.704300000000003</v>
      </c>
      <c r="O157" s="2" t="s">
        <v>2827</v>
      </c>
      <c r="P157" s="2" t="s">
        <v>1494</v>
      </c>
      <c r="Q157" s="2" t="s">
        <v>23</v>
      </c>
      <c r="R157">
        <v>1</v>
      </c>
    </row>
    <row r="158" spans="1:18" x14ac:dyDescent="0.2">
      <c r="A158">
        <v>1434514.71238842</v>
      </c>
      <c r="B158">
        <v>592658.63943011896</v>
      </c>
      <c r="C158">
        <v>19275</v>
      </c>
      <c r="D158" s="3">
        <v>44388.899467592593</v>
      </c>
      <c r="E158" s="2" t="s">
        <v>1445</v>
      </c>
      <c r="F158" s="2" t="s">
        <v>2828</v>
      </c>
      <c r="G158" s="2" t="s">
        <v>457</v>
      </c>
      <c r="H158" s="2" t="s">
        <v>1447</v>
      </c>
      <c r="I158" s="2" t="s">
        <v>1448</v>
      </c>
      <c r="J158">
        <v>223</v>
      </c>
      <c r="K158" s="2" t="s">
        <v>1483</v>
      </c>
      <c r="L158" s="2" t="s">
        <v>2550</v>
      </c>
      <c r="M158">
        <v>39.293199999999999</v>
      </c>
      <c r="N158">
        <v>-76.568299999999994</v>
      </c>
      <c r="O158" s="2" t="s">
        <v>2829</v>
      </c>
      <c r="P158" s="2" t="s">
        <v>1452</v>
      </c>
      <c r="Q158" s="2" t="s">
        <v>23</v>
      </c>
      <c r="R158">
        <v>1</v>
      </c>
    </row>
    <row r="159" spans="1:18" x14ac:dyDescent="0.2">
      <c r="A159">
        <v>1416068.98825523</v>
      </c>
      <c r="B159">
        <v>583727.09416966699</v>
      </c>
      <c r="C159">
        <v>19427</v>
      </c>
      <c r="D159" s="3">
        <v>44388.556319444448</v>
      </c>
      <c r="E159" s="2" t="s">
        <v>1445</v>
      </c>
      <c r="F159" s="2" t="s">
        <v>2830</v>
      </c>
      <c r="G159" s="2" t="s">
        <v>457</v>
      </c>
      <c r="H159" s="2" t="s">
        <v>1447</v>
      </c>
      <c r="I159" s="2" t="s">
        <v>1448</v>
      </c>
      <c r="J159">
        <v>941</v>
      </c>
      <c r="K159" s="2" t="s">
        <v>1472</v>
      </c>
      <c r="L159" s="2" t="s">
        <v>1473</v>
      </c>
      <c r="M159">
        <v>39.268900000000002</v>
      </c>
      <c r="N159">
        <v>-76.633600000000001</v>
      </c>
      <c r="O159" s="2" t="s">
        <v>2831</v>
      </c>
      <c r="P159" s="2" t="s">
        <v>1452</v>
      </c>
      <c r="Q159" s="2" t="s">
        <v>23</v>
      </c>
      <c r="R159">
        <v>1</v>
      </c>
    </row>
    <row r="160" spans="1:18" x14ac:dyDescent="0.2">
      <c r="A160">
        <v>1435669.07363336</v>
      </c>
      <c r="B160">
        <v>605776.73210597096</v>
      </c>
      <c r="C160">
        <v>19543</v>
      </c>
      <c r="D160" s="3">
        <v>44386.701388888891</v>
      </c>
      <c r="E160" s="2" t="s">
        <v>1445</v>
      </c>
      <c r="F160" s="2" t="s">
        <v>2832</v>
      </c>
      <c r="G160" s="2" t="s">
        <v>457</v>
      </c>
      <c r="H160" s="2" t="s">
        <v>1447</v>
      </c>
      <c r="I160" s="2" t="s">
        <v>1448</v>
      </c>
      <c r="J160">
        <v>422</v>
      </c>
      <c r="K160" s="2" t="s">
        <v>1552</v>
      </c>
      <c r="L160" s="2" t="s">
        <v>2559</v>
      </c>
      <c r="M160">
        <v>39.3292</v>
      </c>
      <c r="N160">
        <v>-76.563999999999993</v>
      </c>
      <c r="O160" s="2" t="s">
        <v>2833</v>
      </c>
      <c r="P160" s="2" t="s">
        <v>1452</v>
      </c>
      <c r="Q160" s="2" t="s">
        <v>2699</v>
      </c>
      <c r="R160">
        <v>1</v>
      </c>
    </row>
    <row r="161" spans="1:18" x14ac:dyDescent="0.2">
      <c r="A161">
        <v>1413638.5179395999</v>
      </c>
      <c r="B161">
        <v>597048.45896653703</v>
      </c>
      <c r="C161">
        <v>19595</v>
      </c>
      <c r="D161" s="3">
        <v>44386.586805555555</v>
      </c>
      <c r="E161" s="2" t="s">
        <v>1445</v>
      </c>
      <c r="F161" s="2" t="s">
        <v>2800</v>
      </c>
      <c r="G161" s="2" t="s">
        <v>457</v>
      </c>
      <c r="H161" s="2" t="s">
        <v>1447</v>
      </c>
      <c r="I161" s="2" t="s">
        <v>1448</v>
      </c>
      <c r="J161">
        <v>734</v>
      </c>
      <c r="K161" s="2" t="s">
        <v>1449</v>
      </c>
      <c r="L161" s="2" t="s">
        <v>2514</v>
      </c>
      <c r="M161">
        <v>39.305500000000002</v>
      </c>
      <c r="N161">
        <v>-76.641999999999996</v>
      </c>
      <c r="O161" s="2" t="s">
        <v>2801</v>
      </c>
      <c r="P161" s="2" t="s">
        <v>1481</v>
      </c>
      <c r="Q161" s="2" t="s">
        <v>23</v>
      </c>
      <c r="R161">
        <v>1</v>
      </c>
    </row>
    <row r="162" spans="1:18" x14ac:dyDescent="0.2">
      <c r="A162">
        <v>1432400.21700241</v>
      </c>
      <c r="B162">
        <v>596983.15347923397</v>
      </c>
      <c r="C162">
        <v>19596</v>
      </c>
      <c r="D162" s="3">
        <v>44386.45</v>
      </c>
      <c r="E162" s="2" t="s">
        <v>1445</v>
      </c>
      <c r="F162" s="2" t="s">
        <v>2834</v>
      </c>
      <c r="G162" s="2" t="s">
        <v>457</v>
      </c>
      <c r="H162" s="2" t="s">
        <v>1447</v>
      </c>
      <c r="I162" s="2" t="s">
        <v>1448</v>
      </c>
      <c r="J162">
        <v>332</v>
      </c>
      <c r="K162" s="2" t="s">
        <v>1460</v>
      </c>
      <c r="L162" s="2" t="s">
        <v>2571</v>
      </c>
      <c r="M162">
        <v>39.305100000000003</v>
      </c>
      <c r="N162">
        <v>-76.575699999999998</v>
      </c>
      <c r="O162" s="2" t="s">
        <v>2835</v>
      </c>
      <c r="P162" s="2" t="s">
        <v>1452</v>
      </c>
      <c r="Q162" s="2" t="s">
        <v>23</v>
      </c>
      <c r="R162">
        <v>1</v>
      </c>
    </row>
    <row r="163" spans="1:18" x14ac:dyDescent="0.2">
      <c r="A163">
        <v>1422849.2198339901</v>
      </c>
      <c r="B163">
        <v>600400.78927315003</v>
      </c>
      <c r="C163">
        <v>19704</v>
      </c>
      <c r="D163" s="3">
        <v>44385.72152777778</v>
      </c>
      <c r="E163" s="2" t="s">
        <v>1445</v>
      </c>
      <c r="F163" s="2" t="s">
        <v>2836</v>
      </c>
      <c r="G163" s="2" t="s">
        <v>457</v>
      </c>
      <c r="H163" s="2" t="s">
        <v>1447</v>
      </c>
      <c r="I163" s="2" t="s">
        <v>1448</v>
      </c>
      <c r="J163">
        <v>311</v>
      </c>
      <c r="K163" s="2" t="s">
        <v>1460</v>
      </c>
      <c r="L163" s="2" t="s">
        <v>1465</v>
      </c>
      <c r="M163">
        <v>39.314599999999999</v>
      </c>
      <c r="N163">
        <v>-76.609399999999994</v>
      </c>
      <c r="O163" s="2" t="s">
        <v>2837</v>
      </c>
      <c r="P163" s="2" t="s">
        <v>1452</v>
      </c>
      <c r="Q163" s="2" t="s">
        <v>23</v>
      </c>
      <c r="R163">
        <v>1</v>
      </c>
    </row>
    <row r="164" spans="1:18" x14ac:dyDescent="0.2">
      <c r="A164">
        <v>1426724.30407348</v>
      </c>
      <c r="B164">
        <v>600672.62772249395</v>
      </c>
      <c r="C164">
        <v>19702</v>
      </c>
      <c r="D164" s="3">
        <v>44385.458333333336</v>
      </c>
      <c r="E164" s="2" t="s">
        <v>1445</v>
      </c>
      <c r="F164" s="2" t="s">
        <v>2838</v>
      </c>
      <c r="G164" s="2" t="s">
        <v>457</v>
      </c>
      <c r="H164" s="2" t="s">
        <v>1447</v>
      </c>
      <c r="I164" s="2" t="s">
        <v>1448</v>
      </c>
      <c r="J164">
        <v>312</v>
      </c>
      <c r="K164" s="2" t="s">
        <v>1460</v>
      </c>
      <c r="L164" s="2" t="s">
        <v>2839</v>
      </c>
      <c r="M164">
        <v>39.315300000000001</v>
      </c>
      <c r="N164">
        <v>-76.595699999999994</v>
      </c>
      <c r="O164" s="2" t="s">
        <v>2840</v>
      </c>
      <c r="P164" s="2" t="s">
        <v>1452</v>
      </c>
      <c r="Q164" s="2" t="s">
        <v>1467</v>
      </c>
      <c r="R164">
        <v>1</v>
      </c>
    </row>
    <row r="165" spans="1:18" x14ac:dyDescent="0.2">
      <c r="A165">
        <v>1411799.64370128</v>
      </c>
      <c r="B165">
        <v>589574.47716561996</v>
      </c>
      <c r="C165">
        <v>19932</v>
      </c>
      <c r="D165" s="3">
        <v>44383.277777777781</v>
      </c>
      <c r="E165" s="2" t="s">
        <v>1445</v>
      </c>
      <c r="F165" s="2" t="s">
        <v>2760</v>
      </c>
      <c r="G165" s="2" t="s">
        <v>457</v>
      </c>
      <c r="H165" s="2" t="s">
        <v>1455</v>
      </c>
      <c r="I165" s="2" t="s">
        <v>1448</v>
      </c>
      <c r="J165">
        <v>934</v>
      </c>
      <c r="K165" s="2" t="s">
        <v>1472</v>
      </c>
      <c r="L165" s="2" t="s">
        <v>2568</v>
      </c>
      <c r="M165">
        <v>39.284999999999997</v>
      </c>
      <c r="N165">
        <v>-76.648600000000002</v>
      </c>
      <c r="O165" s="2" t="s">
        <v>2841</v>
      </c>
      <c r="P165" s="2" t="s">
        <v>1494</v>
      </c>
      <c r="Q165" s="2" t="s">
        <v>2545</v>
      </c>
      <c r="R165">
        <v>1</v>
      </c>
    </row>
    <row r="166" spans="1:18" x14ac:dyDescent="0.2">
      <c r="A166">
        <v>1427523.8240378101</v>
      </c>
      <c r="B166">
        <v>599037.10652276303</v>
      </c>
      <c r="C166">
        <v>19966</v>
      </c>
      <c r="D166" s="3">
        <v>44382.642361111109</v>
      </c>
      <c r="E166" s="2" t="s">
        <v>1445</v>
      </c>
      <c r="F166" s="2" t="s">
        <v>2842</v>
      </c>
      <c r="G166" s="2" t="s">
        <v>457</v>
      </c>
      <c r="H166" s="2" t="s">
        <v>1447</v>
      </c>
      <c r="I166" s="2" t="s">
        <v>1448</v>
      </c>
      <c r="J166">
        <v>331</v>
      </c>
      <c r="K166" s="2" t="s">
        <v>1460</v>
      </c>
      <c r="L166" s="2" t="s">
        <v>1507</v>
      </c>
      <c r="M166">
        <v>39.3108</v>
      </c>
      <c r="N166">
        <v>-76.5929</v>
      </c>
      <c r="O166" s="2" t="s">
        <v>2843</v>
      </c>
      <c r="P166" s="2" t="s">
        <v>1452</v>
      </c>
      <c r="Q166" s="2" t="s">
        <v>1467</v>
      </c>
      <c r="R166">
        <v>1</v>
      </c>
    </row>
    <row r="167" spans="1:18" x14ac:dyDescent="0.2">
      <c r="A167">
        <v>1422715.12960305</v>
      </c>
      <c r="B167">
        <v>611910.21364900295</v>
      </c>
      <c r="C167">
        <v>19998</v>
      </c>
      <c r="D167" s="3">
        <v>44381.913194444445</v>
      </c>
      <c r="E167" s="2" t="s">
        <v>1445</v>
      </c>
      <c r="F167" s="2" t="s">
        <v>2844</v>
      </c>
      <c r="G167" s="2" t="s">
        <v>457</v>
      </c>
      <c r="H167" s="2" t="s">
        <v>1447</v>
      </c>
      <c r="I167" s="2" t="s">
        <v>1448</v>
      </c>
      <c r="J167">
        <v>521</v>
      </c>
      <c r="K167" s="2" t="s">
        <v>1560</v>
      </c>
      <c r="L167" s="2" t="s">
        <v>2845</v>
      </c>
      <c r="M167">
        <v>39.346200000000003</v>
      </c>
      <c r="N167">
        <v>-76.609700000000004</v>
      </c>
      <c r="O167" s="2" t="s">
        <v>2846</v>
      </c>
      <c r="P167" s="2" t="s">
        <v>1452</v>
      </c>
      <c r="Q167" s="2" t="s">
        <v>23</v>
      </c>
      <c r="R167">
        <v>1</v>
      </c>
    </row>
    <row r="168" spans="1:18" x14ac:dyDescent="0.2">
      <c r="A168">
        <v>1430357.98622327</v>
      </c>
      <c r="B168">
        <v>598030.03299077996</v>
      </c>
      <c r="C168">
        <v>19997</v>
      </c>
      <c r="D168" s="3">
        <v>44381.899537037039</v>
      </c>
      <c r="E168" s="2" t="s">
        <v>1445</v>
      </c>
      <c r="F168" s="2" t="s">
        <v>2847</v>
      </c>
      <c r="G168" s="2" t="s">
        <v>457</v>
      </c>
      <c r="H168" s="2" t="s">
        <v>1447</v>
      </c>
      <c r="I168" s="2" t="s">
        <v>1448</v>
      </c>
      <c r="J168">
        <v>331</v>
      </c>
      <c r="K168" s="2" t="s">
        <v>1460</v>
      </c>
      <c r="L168" s="2" t="s">
        <v>1507</v>
      </c>
      <c r="M168">
        <v>39.308</v>
      </c>
      <c r="N168">
        <v>-76.582899999999995</v>
      </c>
      <c r="O168" s="2" t="s">
        <v>2848</v>
      </c>
      <c r="P168" s="2" t="s">
        <v>1452</v>
      </c>
      <c r="Q168" s="2" t="s">
        <v>23</v>
      </c>
      <c r="R168">
        <v>1</v>
      </c>
    </row>
    <row r="169" spans="1:18" x14ac:dyDescent="0.2">
      <c r="A169">
        <v>1398298.7908364099</v>
      </c>
      <c r="B169">
        <v>606280.91966817598</v>
      </c>
      <c r="C169">
        <v>20108</v>
      </c>
      <c r="D169" s="3">
        <v>44381.333333333336</v>
      </c>
      <c r="E169" s="2" t="s">
        <v>1445</v>
      </c>
      <c r="F169" s="2" t="s">
        <v>2849</v>
      </c>
      <c r="G169" s="2" t="s">
        <v>457</v>
      </c>
      <c r="H169" s="2" t="s">
        <v>1447</v>
      </c>
      <c r="I169" s="2" t="s">
        <v>1448</v>
      </c>
      <c r="J169">
        <v>622</v>
      </c>
      <c r="K169" s="2" t="s">
        <v>354</v>
      </c>
      <c r="L169" s="2" t="s">
        <v>2850</v>
      </c>
      <c r="M169">
        <v>39.331000000000003</v>
      </c>
      <c r="N169">
        <v>-76.696100000000001</v>
      </c>
      <c r="O169" s="2" t="s">
        <v>2851</v>
      </c>
      <c r="P169" s="2" t="s">
        <v>1452</v>
      </c>
      <c r="Q169" s="2" t="s">
        <v>23</v>
      </c>
      <c r="R169">
        <v>1</v>
      </c>
    </row>
    <row r="170" spans="1:18" x14ac:dyDescent="0.2">
      <c r="A170">
        <v>1412790.6157328701</v>
      </c>
      <c r="B170">
        <v>589505.46378198604</v>
      </c>
      <c r="C170">
        <v>20353</v>
      </c>
      <c r="D170" s="3">
        <v>44378.883333333331</v>
      </c>
      <c r="E170" s="2" t="s">
        <v>1445</v>
      </c>
      <c r="F170" s="2" t="s">
        <v>2852</v>
      </c>
      <c r="G170" s="2" t="s">
        <v>457</v>
      </c>
      <c r="H170" s="2" t="s">
        <v>1447</v>
      </c>
      <c r="I170" s="2" t="s">
        <v>1448</v>
      </c>
      <c r="J170">
        <v>934</v>
      </c>
      <c r="K170" s="2" t="s">
        <v>1472</v>
      </c>
      <c r="L170" s="2" t="s">
        <v>2568</v>
      </c>
      <c r="M170">
        <v>39.284799999999997</v>
      </c>
      <c r="N170">
        <v>-76.645099999999999</v>
      </c>
      <c r="O170" s="2" t="s">
        <v>2853</v>
      </c>
      <c r="P170" s="2" t="s">
        <v>1452</v>
      </c>
      <c r="Q170" s="2" t="s">
        <v>2545</v>
      </c>
      <c r="R170">
        <v>1</v>
      </c>
    </row>
    <row r="171" spans="1:18" x14ac:dyDescent="0.2">
      <c r="A171">
        <v>1412790.6157328701</v>
      </c>
      <c r="B171">
        <v>589505.46378198604</v>
      </c>
      <c r="C171">
        <v>20355</v>
      </c>
      <c r="D171" s="3">
        <v>44378.883333333331</v>
      </c>
      <c r="E171" s="2" t="s">
        <v>1445</v>
      </c>
      <c r="F171" s="2" t="s">
        <v>2852</v>
      </c>
      <c r="G171" s="2" t="s">
        <v>457</v>
      </c>
      <c r="H171" s="2" t="s">
        <v>1447</v>
      </c>
      <c r="I171" s="2" t="s">
        <v>1448</v>
      </c>
      <c r="J171">
        <v>934</v>
      </c>
      <c r="K171" s="2" t="s">
        <v>1472</v>
      </c>
      <c r="L171" s="2" t="s">
        <v>2568</v>
      </c>
      <c r="M171">
        <v>39.284799999999997</v>
      </c>
      <c r="N171">
        <v>-76.645099999999999</v>
      </c>
      <c r="O171" s="2" t="s">
        <v>2853</v>
      </c>
      <c r="P171" s="2" t="s">
        <v>1452</v>
      </c>
      <c r="Q171" s="2" t="s">
        <v>2545</v>
      </c>
      <c r="R171">
        <v>1</v>
      </c>
    </row>
    <row r="172" spans="1:18" x14ac:dyDescent="0.2">
      <c r="A172">
        <v>1418845.8442978701</v>
      </c>
      <c r="B172">
        <v>576308.04829919199</v>
      </c>
      <c r="C172">
        <v>20473</v>
      </c>
      <c r="D172" s="3">
        <v>44378.690972222219</v>
      </c>
      <c r="E172" s="2" t="s">
        <v>1445</v>
      </c>
      <c r="F172" s="2" t="s">
        <v>2854</v>
      </c>
      <c r="G172" s="2" t="s">
        <v>457</v>
      </c>
      <c r="H172" s="2" t="s">
        <v>1447</v>
      </c>
      <c r="I172" s="2" t="s">
        <v>1448</v>
      </c>
      <c r="J172">
        <v>922</v>
      </c>
      <c r="K172" s="2" t="s">
        <v>1472</v>
      </c>
      <c r="L172" s="2" t="s">
        <v>2723</v>
      </c>
      <c r="M172">
        <v>39.2485</v>
      </c>
      <c r="N172">
        <v>-76.623900000000006</v>
      </c>
      <c r="O172" s="2" t="s">
        <v>2855</v>
      </c>
      <c r="P172" s="2" t="s">
        <v>1452</v>
      </c>
      <c r="Q172" s="2" t="s">
        <v>23</v>
      </c>
      <c r="R172">
        <v>1</v>
      </c>
    </row>
    <row r="173" spans="1:18" x14ac:dyDescent="0.2">
      <c r="A173">
        <v>1418523.15119429</v>
      </c>
      <c r="B173">
        <v>592806.50649278203</v>
      </c>
      <c r="C173">
        <v>20434</v>
      </c>
      <c r="D173" s="3">
        <v>44378.01666666667</v>
      </c>
      <c r="E173" s="2" t="s">
        <v>1445</v>
      </c>
      <c r="F173" s="2" t="s">
        <v>2856</v>
      </c>
      <c r="G173" s="2" t="s">
        <v>457</v>
      </c>
      <c r="H173" s="2" t="s">
        <v>1447</v>
      </c>
      <c r="I173" s="2" t="s">
        <v>1448</v>
      </c>
      <c r="J173">
        <v>121</v>
      </c>
      <c r="K173" s="2" t="s">
        <v>2471</v>
      </c>
      <c r="L173" s="2" t="s">
        <v>2857</v>
      </c>
      <c r="M173">
        <v>39.293799999999997</v>
      </c>
      <c r="N173">
        <v>-76.624799999999993</v>
      </c>
      <c r="O173" s="2" t="s">
        <v>2858</v>
      </c>
      <c r="P173" s="2" t="s">
        <v>1452</v>
      </c>
      <c r="Q173" s="2" t="s">
        <v>23</v>
      </c>
      <c r="R173">
        <v>1</v>
      </c>
    </row>
    <row r="174" spans="1:18" x14ac:dyDescent="0.2">
      <c r="A174">
        <v>1409081.5067771601</v>
      </c>
      <c r="B174">
        <v>589782.69792610803</v>
      </c>
      <c r="C174">
        <v>20647</v>
      </c>
      <c r="D174" s="3">
        <v>44376.029166666667</v>
      </c>
      <c r="E174" s="2" t="s">
        <v>1445</v>
      </c>
      <c r="F174" s="2" t="s">
        <v>2859</v>
      </c>
      <c r="G174" s="2" t="s">
        <v>457</v>
      </c>
      <c r="H174" s="2" t="s">
        <v>1447</v>
      </c>
      <c r="I174" s="2" t="s">
        <v>1448</v>
      </c>
      <c r="J174">
        <v>835</v>
      </c>
      <c r="K174" s="2" t="s">
        <v>60</v>
      </c>
      <c r="L174" s="2" t="s">
        <v>2587</v>
      </c>
      <c r="M174">
        <v>39.285600000000002</v>
      </c>
      <c r="N174">
        <v>-76.658199999999994</v>
      </c>
      <c r="O174" s="2" t="s">
        <v>2860</v>
      </c>
      <c r="P174" s="2" t="s">
        <v>1452</v>
      </c>
      <c r="Q174" s="2" t="s">
        <v>23</v>
      </c>
      <c r="R174">
        <v>1</v>
      </c>
    </row>
    <row r="175" spans="1:18" x14ac:dyDescent="0.2">
      <c r="A175">
        <v>1432155.6773697699</v>
      </c>
      <c r="B175">
        <v>594796.590855335</v>
      </c>
      <c r="C175">
        <v>20743</v>
      </c>
      <c r="D175" s="3">
        <v>44374.833333333336</v>
      </c>
      <c r="E175" s="2" t="s">
        <v>1504</v>
      </c>
      <c r="F175" s="2" t="s">
        <v>2861</v>
      </c>
      <c r="G175" s="2" t="s">
        <v>457</v>
      </c>
      <c r="H175" s="2" t="s">
        <v>1447</v>
      </c>
      <c r="I175" s="2" t="s">
        <v>1506</v>
      </c>
      <c r="J175">
        <v>333</v>
      </c>
      <c r="K175" s="2" t="s">
        <v>1460</v>
      </c>
      <c r="L175" s="2" t="s">
        <v>2708</v>
      </c>
      <c r="M175">
        <v>39.299100000000003</v>
      </c>
      <c r="N175">
        <v>-76.576599999999999</v>
      </c>
      <c r="O175" s="2" t="s">
        <v>2862</v>
      </c>
      <c r="P175" s="2" t="s">
        <v>1452</v>
      </c>
      <c r="Q175" s="2" t="s">
        <v>23</v>
      </c>
      <c r="R175">
        <v>1</v>
      </c>
    </row>
    <row r="176" spans="1:18" x14ac:dyDescent="0.2">
      <c r="A176">
        <v>1415132.32683485</v>
      </c>
      <c r="B176">
        <v>598547.73379121698</v>
      </c>
      <c r="C176">
        <v>20843</v>
      </c>
      <c r="D176" s="3">
        <v>44374.754166666666</v>
      </c>
      <c r="E176" s="2" t="s">
        <v>1445</v>
      </c>
      <c r="F176" s="2" t="s">
        <v>2863</v>
      </c>
      <c r="G176" s="2" t="s">
        <v>457</v>
      </c>
      <c r="H176" s="2" t="s">
        <v>1447</v>
      </c>
      <c r="I176" s="2" t="s">
        <v>1448</v>
      </c>
      <c r="J176">
        <v>131</v>
      </c>
      <c r="K176" s="2" t="s">
        <v>2471</v>
      </c>
      <c r="L176" s="2" t="s">
        <v>2864</v>
      </c>
      <c r="M176">
        <v>39.309600000000003</v>
      </c>
      <c r="N176">
        <v>-76.636700000000005</v>
      </c>
      <c r="O176" s="2" t="s">
        <v>2865</v>
      </c>
      <c r="P176" s="2" t="s">
        <v>1452</v>
      </c>
      <c r="Q176" s="2" t="s">
        <v>23</v>
      </c>
      <c r="R176">
        <v>1</v>
      </c>
    </row>
    <row r="177" spans="1:18" x14ac:dyDescent="0.2">
      <c r="A177">
        <v>1421992.83762226</v>
      </c>
      <c r="B177">
        <v>595516.35179215902</v>
      </c>
      <c r="C177">
        <v>20950</v>
      </c>
      <c r="D177" s="3">
        <v>44373.80300925926</v>
      </c>
      <c r="E177" s="2" t="s">
        <v>1445</v>
      </c>
      <c r="F177" s="2" t="s">
        <v>2866</v>
      </c>
      <c r="G177" s="2" t="s">
        <v>457</v>
      </c>
      <c r="H177" s="2" t="s">
        <v>1447</v>
      </c>
      <c r="I177" s="2" t="s">
        <v>1448</v>
      </c>
      <c r="J177">
        <v>134</v>
      </c>
      <c r="K177" s="2" t="s">
        <v>2471</v>
      </c>
      <c r="L177" s="2" t="s">
        <v>2867</v>
      </c>
      <c r="M177">
        <v>39.301200000000001</v>
      </c>
      <c r="N177">
        <v>-76.612499999999997</v>
      </c>
      <c r="O177" s="2" t="s">
        <v>2868</v>
      </c>
      <c r="P177" s="2" t="s">
        <v>1486</v>
      </c>
      <c r="Q177" s="2" t="s">
        <v>23</v>
      </c>
      <c r="R177">
        <v>1</v>
      </c>
    </row>
    <row r="178" spans="1:18" x14ac:dyDescent="0.2">
      <c r="A178">
        <v>1430831.27231604</v>
      </c>
      <c r="B178">
        <v>593552.07545577304</v>
      </c>
      <c r="C178">
        <v>21401</v>
      </c>
      <c r="D178" s="3">
        <v>44368.464583333334</v>
      </c>
      <c r="E178" s="2" t="s">
        <v>1445</v>
      </c>
      <c r="F178" s="2" t="s">
        <v>2869</v>
      </c>
      <c r="G178" s="2" t="s">
        <v>457</v>
      </c>
      <c r="H178" s="2" t="s">
        <v>1455</v>
      </c>
      <c r="I178" s="2" t="s">
        <v>1448</v>
      </c>
      <c r="J178">
        <v>221</v>
      </c>
      <c r="K178" s="2" t="s">
        <v>1483</v>
      </c>
      <c r="L178" s="2" t="s">
        <v>2517</v>
      </c>
      <c r="M178">
        <v>39.295699999999997</v>
      </c>
      <c r="N178">
        <v>-76.581299999999999</v>
      </c>
      <c r="O178" s="2" t="s">
        <v>2870</v>
      </c>
      <c r="P178" s="2" t="s">
        <v>1494</v>
      </c>
      <c r="Q178" s="2" t="s">
        <v>23</v>
      </c>
      <c r="R178">
        <v>1</v>
      </c>
    </row>
    <row r="179" spans="1:18" x14ac:dyDescent="0.2">
      <c r="A179">
        <v>1430038.9276860801</v>
      </c>
      <c r="B179">
        <v>599740.49877242302</v>
      </c>
      <c r="C179">
        <v>21427</v>
      </c>
      <c r="D179" s="3">
        <v>44368.168749999997</v>
      </c>
      <c r="E179" s="2" t="s">
        <v>1504</v>
      </c>
      <c r="F179" s="2" t="s">
        <v>2871</v>
      </c>
      <c r="G179" s="2" t="s">
        <v>457</v>
      </c>
      <c r="H179" s="2" t="s">
        <v>1447</v>
      </c>
      <c r="I179" s="2" t="s">
        <v>1506</v>
      </c>
      <c r="J179">
        <v>331</v>
      </c>
      <c r="K179" s="2" t="s">
        <v>1460</v>
      </c>
      <c r="L179" s="2" t="s">
        <v>2872</v>
      </c>
      <c r="M179">
        <v>39.3127</v>
      </c>
      <c r="N179">
        <v>-76.584000000000003</v>
      </c>
      <c r="O179" s="2" t="s">
        <v>2873</v>
      </c>
      <c r="P179" s="2" t="s">
        <v>1452</v>
      </c>
      <c r="Q179" s="2" t="s">
        <v>23</v>
      </c>
      <c r="R179">
        <v>1</v>
      </c>
    </row>
    <row r="180" spans="1:18" x14ac:dyDescent="0.2">
      <c r="A180">
        <v>1439758.73816045</v>
      </c>
      <c r="B180">
        <v>608237.00845580199</v>
      </c>
      <c r="C180">
        <v>21526</v>
      </c>
      <c r="D180" s="3">
        <v>44367.011805555558</v>
      </c>
      <c r="E180" s="2" t="s">
        <v>1445</v>
      </c>
      <c r="F180" s="2" t="s">
        <v>2874</v>
      </c>
      <c r="G180" s="2" t="s">
        <v>457</v>
      </c>
      <c r="H180" s="2" t="s">
        <v>1447</v>
      </c>
      <c r="I180" s="2" t="s">
        <v>1448</v>
      </c>
      <c r="J180">
        <v>443</v>
      </c>
      <c r="K180" s="2" t="s">
        <v>1552</v>
      </c>
      <c r="L180" s="2" t="s">
        <v>2590</v>
      </c>
      <c r="M180">
        <v>39.335900000000002</v>
      </c>
      <c r="N180">
        <v>-76.549499999999995</v>
      </c>
      <c r="O180" s="2" t="s">
        <v>2875</v>
      </c>
      <c r="P180" s="2" t="s">
        <v>1478</v>
      </c>
      <c r="Q180" s="2" t="s">
        <v>23</v>
      </c>
      <c r="R180">
        <v>1</v>
      </c>
    </row>
    <row r="181" spans="1:18" x14ac:dyDescent="0.2">
      <c r="A181">
        <v>1415913.1005607501</v>
      </c>
      <c r="B181">
        <v>594362.12655809603</v>
      </c>
      <c r="C181">
        <v>21614</v>
      </c>
      <c r="D181" s="3">
        <v>44366.710416666669</v>
      </c>
      <c r="E181" s="2" t="s">
        <v>1445</v>
      </c>
      <c r="F181" s="2" t="s">
        <v>2876</v>
      </c>
      <c r="G181" s="2" t="s">
        <v>457</v>
      </c>
      <c r="H181" s="2" t="s">
        <v>1447</v>
      </c>
      <c r="I181" s="2" t="s">
        <v>1448</v>
      </c>
      <c r="J181">
        <v>713</v>
      </c>
      <c r="K181" s="2" t="s">
        <v>1449</v>
      </c>
      <c r="L181" s="2" t="s">
        <v>2614</v>
      </c>
      <c r="M181">
        <v>39.298099999999998</v>
      </c>
      <c r="N181">
        <v>-76.634</v>
      </c>
      <c r="O181" s="2" t="s">
        <v>2877</v>
      </c>
      <c r="P181" s="2" t="s">
        <v>1452</v>
      </c>
      <c r="Q181" s="2" t="s">
        <v>2474</v>
      </c>
      <c r="R181">
        <v>1</v>
      </c>
    </row>
    <row r="182" spans="1:18" x14ac:dyDescent="0.2">
      <c r="A182">
        <v>1394710.4778415</v>
      </c>
      <c r="B182">
        <v>587219.67478205205</v>
      </c>
      <c r="C182">
        <v>21696</v>
      </c>
      <c r="D182" s="3">
        <v>44365.743055555555</v>
      </c>
      <c r="E182" s="2" t="s">
        <v>1445</v>
      </c>
      <c r="F182" s="2" t="s">
        <v>2878</v>
      </c>
      <c r="G182" s="2" t="s">
        <v>457</v>
      </c>
      <c r="H182" s="2" t="s">
        <v>1447</v>
      </c>
      <c r="I182" s="2" t="s">
        <v>1448</v>
      </c>
      <c r="J182">
        <v>823</v>
      </c>
      <c r="K182" s="2" t="s">
        <v>60</v>
      </c>
      <c r="L182" s="2" t="s">
        <v>2879</v>
      </c>
      <c r="M182">
        <v>39.278700000000001</v>
      </c>
      <c r="N182">
        <v>-76.709000000000003</v>
      </c>
      <c r="O182" s="2" t="s">
        <v>2880</v>
      </c>
      <c r="P182" s="2" t="s">
        <v>1452</v>
      </c>
      <c r="Q182" s="2" t="s">
        <v>23</v>
      </c>
      <c r="R182">
        <v>1</v>
      </c>
    </row>
    <row r="183" spans="1:18" x14ac:dyDescent="0.2">
      <c r="A183">
        <v>1409242.33508789</v>
      </c>
      <c r="B183">
        <v>607266.69329355005</v>
      </c>
      <c r="C183">
        <v>21703</v>
      </c>
      <c r="D183" s="3">
        <v>44365.491597222222</v>
      </c>
      <c r="E183" s="2" t="s">
        <v>1445</v>
      </c>
      <c r="F183" s="2" t="s">
        <v>2881</v>
      </c>
      <c r="G183" s="2" t="s">
        <v>457</v>
      </c>
      <c r="H183" s="2" t="s">
        <v>1447</v>
      </c>
      <c r="I183" s="2" t="s">
        <v>1448</v>
      </c>
      <c r="J183">
        <v>533</v>
      </c>
      <c r="K183" s="2" t="s">
        <v>1560</v>
      </c>
      <c r="L183" s="2" t="s">
        <v>2745</v>
      </c>
      <c r="M183">
        <v>39.333599999999997</v>
      </c>
      <c r="N183">
        <v>-76.657399999999996</v>
      </c>
      <c r="O183" s="2" t="s">
        <v>2882</v>
      </c>
      <c r="P183" s="2" t="s">
        <v>1452</v>
      </c>
      <c r="Q183" s="2" t="s">
        <v>23</v>
      </c>
      <c r="R183">
        <v>1</v>
      </c>
    </row>
    <row r="184" spans="1:18" x14ac:dyDescent="0.2">
      <c r="A184">
        <v>1397428.9967229301</v>
      </c>
      <c r="B184">
        <v>595533.03269543406</v>
      </c>
      <c r="C184">
        <v>21701</v>
      </c>
      <c r="D184" s="3">
        <v>44365.209027777775</v>
      </c>
      <c r="E184" s="2" t="s">
        <v>1445</v>
      </c>
      <c r="F184" s="2" t="s">
        <v>1468</v>
      </c>
      <c r="G184" s="2" t="s">
        <v>457</v>
      </c>
      <c r="H184" s="2" t="s">
        <v>1447</v>
      </c>
      <c r="I184" s="2" t="s">
        <v>1448</v>
      </c>
      <c r="J184">
        <v>821</v>
      </c>
      <c r="K184" s="2" t="s">
        <v>60</v>
      </c>
      <c r="L184" s="2" t="s">
        <v>1469</v>
      </c>
      <c r="M184">
        <v>39.301499999999997</v>
      </c>
      <c r="N184">
        <v>-76.699299999999994</v>
      </c>
      <c r="O184" s="2" t="s">
        <v>1470</v>
      </c>
      <c r="P184" s="2" t="s">
        <v>1481</v>
      </c>
      <c r="Q184" s="2" t="s">
        <v>23</v>
      </c>
      <c r="R184">
        <v>1</v>
      </c>
    </row>
    <row r="185" spans="1:18" x14ac:dyDescent="0.2">
      <c r="A185">
        <v>1414965.2179141601</v>
      </c>
      <c r="B185">
        <v>590752.40882069198</v>
      </c>
      <c r="C185">
        <v>21780</v>
      </c>
      <c r="D185" s="3">
        <v>44364.792361111111</v>
      </c>
      <c r="E185" s="2" t="s">
        <v>1445</v>
      </c>
      <c r="F185" s="2" t="s">
        <v>2883</v>
      </c>
      <c r="G185" s="2" t="s">
        <v>457</v>
      </c>
      <c r="H185" s="2" t="s">
        <v>1447</v>
      </c>
      <c r="I185" s="2" t="s">
        <v>1448</v>
      </c>
      <c r="J185">
        <v>931</v>
      </c>
      <c r="K185" s="2" t="s">
        <v>1472</v>
      </c>
      <c r="L185" s="2" t="s">
        <v>2468</v>
      </c>
      <c r="M185">
        <v>39.288200000000003</v>
      </c>
      <c r="N185">
        <v>-76.6374</v>
      </c>
      <c r="O185" s="2" t="s">
        <v>2884</v>
      </c>
      <c r="P185" s="2" t="s">
        <v>1452</v>
      </c>
      <c r="Q185" s="2" t="s">
        <v>23</v>
      </c>
      <c r="R185">
        <v>1</v>
      </c>
    </row>
    <row r="186" spans="1:18" x14ac:dyDescent="0.2">
      <c r="A186">
        <v>1407441.5601822401</v>
      </c>
      <c r="B186">
        <v>596988.47643389902</v>
      </c>
      <c r="C186">
        <v>21781</v>
      </c>
      <c r="D186" s="3">
        <v>44364.784722222219</v>
      </c>
      <c r="E186" s="2" t="s">
        <v>1504</v>
      </c>
      <c r="F186" s="2" t="s">
        <v>2885</v>
      </c>
      <c r="G186" s="2" t="s">
        <v>457</v>
      </c>
      <c r="H186" s="2" t="s">
        <v>1447</v>
      </c>
      <c r="I186" s="2" t="s">
        <v>1506</v>
      </c>
      <c r="J186">
        <v>813</v>
      </c>
      <c r="K186" s="2" t="s">
        <v>60</v>
      </c>
      <c r="L186" s="2" t="s">
        <v>2886</v>
      </c>
      <c r="M186">
        <v>39.305399999999999</v>
      </c>
      <c r="N186">
        <v>-76.663899999999998</v>
      </c>
      <c r="O186" s="2" t="s">
        <v>2887</v>
      </c>
      <c r="P186" s="2" t="s">
        <v>1452</v>
      </c>
      <c r="Q186" s="2" t="s">
        <v>23</v>
      </c>
      <c r="R186">
        <v>1</v>
      </c>
    </row>
    <row r="187" spans="1:18" x14ac:dyDescent="0.2">
      <c r="A187">
        <v>1437512.7477021699</v>
      </c>
      <c r="B187">
        <v>610593.59781793202</v>
      </c>
      <c r="C187">
        <v>21768</v>
      </c>
      <c r="D187" s="3">
        <v>44364.388888888891</v>
      </c>
      <c r="E187" s="2" t="s">
        <v>1445</v>
      </c>
      <c r="F187" s="2" t="s">
        <v>2888</v>
      </c>
      <c r="G187" s="2" t="s">
        <v>457</v>
      </c>
      <c r="H187" s="2" t="s">
        <v>1447</v>
      </c>
      <c r="I187" s="2" t="s">
        <v>1448</v>
      </c>
      <c r="J187">
        <v>426</v>
      </c>
      <c r="K187" s="2" t="s">
        <v>1552</v>
      </c>
      <c r="L187" s="2" t="s">
        <v>2508</v>
      </c>
      <c r="M187">
        <v>39.342399999999998</v>
      </c>
      <c r="N187">
        <v>-76.557400000000001</v>
      </c>
      <c r="O187" s="2" t="s">
        <v>2889</v>
      </c>
      <c r="P187" s="2" t="s">
        <v>1478</v>
      </c>
      <c r="Q187" s="2" t="s">
        <v>23</v>
      </c>
      <c r="R187">
        <v>1</v>
      </c>
    </row>
    <row r="188" spans="1:18" x14ac:dyDescent="0.2">
      <c r="A188">
        <v>1425012.3736747401</v>
      </c>
      <c r="B188">
        <v>590976.38771185803</v>
      </c>
      <c r="C188">
        <v>21906</v>
      </c>
      <c r="D188" s="3">
        <v>44363.640972222223</v>
      </c>
      <c r="E188" s="2" t="s">
        <v>1445</v>
      </c>
      <c r="F188" s="2" t="s">
        <v>2890</v>
      </c>
      <c r="G188" s="2" t="s">
        <v>457</v>
      </c>
      <c r="H188" s="2" t="s">
        <v>1447</v>
      </c>
      <c r="I188" s="2" t="s">
        <v>1448</v>
      </c>
      <c r="J188">
        <v>211</v>
      </c>
      <c r="K188" s="2" t="s">
        <v>1483</v>
      </c>
      <c r="L188" s="2" t="s">
        <v>2891</v>
      </c>
      <c r="M188">
        <v>39.288699999999999</v>
      </c>
      <c r="N188">
        <v>-76.601900000000001</v>
      </c>
      <c r="O188" s="2" t="s">
        <v>2892</v>
      </c>
      <c r="P188" s="2" t="s">
        <v>2463</v>
      </c>
      <c r="Q188" s="2" t="s">
        <v>23</v>
      </c>
      <c r="R188">
        <v>1</v>
      </c>
    </row>
    <row r="189" spans="1:18" x14ac:dyDescent="0.2">
      <c r="A189">
        <v>1411310.7780148601</v>
      </c>
      <c r="B189">
        <v>591575.89276602003</v>
      </c>
      <c r="C189">
        <v>21873</v>
      </c>
      <c r="D189" s="3">
        <v>44363.434027777781</v>
      </c>
      <c r="E189" s="2" t="s">
        <v>1445</v>
      </c>
      <c r="F189" s="2" t="s">
        <v>2893</v>
      </c>
      <c r="G189" s="2" t="s">
        <v>457</v>
      </c>
      <c r="H189" s="2" t="s">
        <v>1447</v>
      </c>
      <c r="I189" s="2" t="s">
        <v>1448</v>
      </c>
      <c r="J189">
        <v>714</v>
      </c>
      <c r="K189" s="2" t="s">
        <v>1449</v>
      </c>
      <c r="L189" s="2" t="s">
        <v>2633</v>
      </c>
      <c r="M189">
        <v>39.290500000000002</v>
      </c>
      <c r="N189">
        <v>-76.650300000000001</v>
      </c>
      <c r="O189" s="2" t="s">
        <v>2894</v>
      </c>
      <c r="P189" s="2" t="s">
        <v>1478</v>
      </c>
      <c r="Q189" s="2" t="s">
        <v>23</v>
      </c>
      <c r="R189">
        <v>1</v>
      </c>
    </row>
    <row r="190" spans="1:18" x14ac:dyDescent="0.2">
      <c r="A190">
        <v>1438710.0555256701</v>
      </c>
      <c r="B190">
        <v>608668.94517681596</v>
      </c>
      <c r="C190">
        <v>21972</v>
      </c>
      <c r="D190" s="3">
        <v>44362.822916666664</v>
      </c>
      <c r="E190" s="2" t="s">
        <v>1445</v>
      </c>
      <c r="F190" s="2" t="s">
        <v>2895</v>
      </c>
      <c r="G190" s="2" t="s">
        <v>457</v>
      </c>
      <c r="H190" s="2" t="s">
        <v>1447</v>
      </c>
      <c r="I190" s="2" t="s">
        <v>1448</v>
      </c>
      <c r="J190">
        <v>426</v>
      </c>
      <c r="K190" s="2" t="s">
        <v>1552</v>
      </c>
      <c r="L190" s="2" t="s">
        <v>2508</v>
      </c>
      <c r="M190">
        <v>39.3371</v>
      </c>
      <c r="N190">
        <v>-76.553200000000004</v>
      </c>
      <c r="O190" s="2" t="s">
        <v>2896</v>
      </c>
      <c r="P190" s="2" t="s">
        <v>1452</v>
      </c>
      <c r="Q190" s="2" t="s">
        <v>23</v>
      </c>
      <c r="R190">
        <v>1</v>
      </c>
    </row>
    <row r="191" spans="1:18" x14ac:dyDescent="0.2">
      <c r="A191">
        <v>1409760.42531631</v>
      </c>
      <c r="B191">
        <v>597397.77859861404</v>
      </c>
      <c r="C191">
        <v>21975</v>
      </c>
      <c r="D191" s="3">
        <v>44361.984722222223</v>
      </c>
      <c r="E191" s="2" t="s">
        <v>1445</v>
      </c>
      <c r="F191" s="2" t="s">
        <v>2897</v>
      </c>
      <c r="G191" s="2" t="s">
        <v>457</v>
      </c>
      <c r="H191" s="2" t="s">
        <v>1447</v>
      </c>
      <c r="I191" s="2" t="s">
        <v>1448</v>
      </c>
      <c r="J191">
        <v>723</v>
      </c>
      <c r="K191" s="2" t="s">
        <v>1449</v>
      </c>
      <c r="L191" s="2" t="s">
        <v>2663</v>
      </c>
      <c r="M191">
        <v>39.3065</v>
      </c>
      <c r="N191">
        <v>-76.655699999999996</v>
      </c>
      <c r="O191" s="2" t="s">
        <v>2898</v>
      </c>
      <c r="P191" s="2" t="s">
        <v>1478</v>
      </c>
      <c r="Q191" s="2" t="s">
        <v>1453</v>
      </c>
      <c r="R191">
        <v>1</v>
      </c>
    </row>
    <row r="192" spans="1:18" x14ac:dyDescent="0.2">
      <c r="A192">
        <v>1424504.7954764999</v>
      </c>
      <c r="B192">
        <v>597056.93419246399</v>
      </c>
      <c r="C192">
        <v>21968</v>
      </c>
      <c r="D192" s="3">
        <v>44361.833333333336</v>
      </c>
      <c r="E192" s="2" t="s">
        <v>1445</v>
      </c>
      <c r="F192" s="2" t="s">
        <v>2899</v>
      </c>
      <c r="G192" s="2" t="s">
        <v>457</v>
      </c>
      <c r="H192" s="2" t="s">
        <v>1447</v>
      </c>
      <c r="I192" s="2" t="s">
        <v>1448</v>
      </c>
      <c r="J192">
        <v>313</v>
      </c>
      <c r="K192" s="2" t="s">
        <v>1460</v>
      </c>
      <c r="L192" s="2" t="s">
        <v>2658</v>
      </c>
      <c r="M192">
        <v>39.305399999999999</v>
      </c>
      <c r="N192">
        <v>-76.6036</v>
      </c>
      <c r="O192" s="2" t="s">
        <v>2900</v>
      </c>
      <c r="P192" s="2" t="s">
        <v>2463</v>
      </c>
      <c r="Q192" s="2" t="s">
        <v>23</v>
      </c>
      <c r="R192">
        <v>1</v>
      </c>
    </row>
    <row r="193" spans="1:18" x14ac:dyDescent="0.2">
      <c r="A193">
        <v>1410224.76725254</v>
      </c>
      <c r="B193">
        <v>601806.810447386</v>
      </c>
      <c r="C193">
        <v>22113</v>
      </c>
      <c r="D193" s="3">
        <v>44361.554861111108</v>
      </c>
      <c r="E193" s="2" t="s">
        <v>1445</v>
      </c>
      <c r="F193" s="2" t="s">
        <v>2901</v>
      </c>
      <c r="G193" s="2" t="s">
        <v>457</v>
      </c>
      <c r="H193" s="2" t="s">
        <v>1447</v>
      </c>
      <c r="I193" s="2" t="s">
        <v>1448</v>
      </c>
      <c r="J193">
        <v>731</v>
      </c>
      <c r="K193" s="2" t="s">
        <v>1449</v>
      </c>
      <c r="L193" s="2" t="s">
        <v>2902</v>
      </c>
      <c r="M193">
        <v>39.318600000000004</v>
      </c>
      <c r="N193">
        <v>-76.653999999999996</v>
      </c>
      <c r="O193" s="2" t="s">
        <v>2903</v>
      </c>
      <c r="P193" s="2" t="s">
        <v>1514</v>
      </c>
      <c r="Q193" s="2" t="s">
        <v>23</v>
      </c>
      <c r="R193">
        <v>1</v>
      </c>
    </row>
    <row r="194" spans="1:18" x14ac:dyDescent="0.2">
      <c r="A194">
        <v>1422677.90254266</v>
      </c>
      <c r="B194">
        <v>600764.29552738101</v>
      </c>
      <c r="C194">
        <v>22237</v>
      </c>
      <c r="D194" s="3">
        <v>44360.507638888892</v>
      </c>
      <c r="E194" s="2" t="s">
        <v>1445</v>
      </c>
      <c r="F194" s="2" t="s">
        <v>2904</v>
      </c>
      <c r="G194" s="2" t="s">
        <v>457</v>
      </c>
      <c r="H194" s="2" t="s">
        <v>1455</v>
      </c>
      <c r="I194" s="2" t="s">
        <v>1448</v>
      </c>
      <c r="J194">
        <v>311</v>
      </c>
      <c r="K194" s="2" t="s">
        <v>1460</v>
      </c>
      <c r="L194" s="2" t="s">
        <v>2487</v>
      </c>
      <c r="M194">
        <v>39.315600000000003</v>
      </c>
      <c r="N194">
        <v>-76.61</v>
      </c>
      <c r="O194" s="2" t="s">
        <v>2905</v>
      </c>
      <c r="P194" s="2" t="s">
        <v>1478</v>
      </c>
      <c r="Q194" s="2" t="s">
        <v>23</v>
      </c>
      <c r="R194">
        <v>1</v>
      </c>
    </row>
    <row r="195" spans="1:18" x14ac:dyDescent="0.2">
      <c r="A195">
        <v>1412012.9260057299</v>
      </c>
      <c r="B195">
        <v>600320.27292231796</v>
      </c>
      <c r="C195">
        <v>22354</v>
      </c>
      <c r="D195" s="3">
        <v>44359.728472222225</v>
      </c>
      <c r="E195" s="2" t="s">
        <v>1445</v>
      </c>
      <c r="F195" s="2" t="s">
        <v>2906</v>
      </c>
      <c r="G195" s="2" t="s">
        <v>457</v>
      </c>
      <c r="H195" s="2" t="s">
        <v>1447</v>
      </c>
      <c r="I195" s="2" t="s">
        <v>1448</v>
      </c>
      <c r="J195">
        <v>731</v>
      </c>
      <c r="K195" s="2" t="s">
        <v>1449</v>
      </c>
      <c r="L195" s="2" t="s">
        <v>1576</v>
      </c>
      <c r="M195">
        <v>39.314500000000002</v>
      </c>
      <c r="N195">
        <v>-76.6477</v>
      </c>
      <c r="O195" s="2" t="s">
        <v>2907</v>
      </c>
      <c r="P195" s="2" t="s">
        <v>1452</v>
      </c>
      <c r="Q195" s="2" t="s">
        <v>1453</v>
      </c>
      <c r="R195">
        <v>1</v>
      </c>
    </row>
    <row r="196" spans="1:18" x14ac:dyDescent="0.2">
      <c r="A196">
        <v>1408042.41490993</v>
      </c>
      <c r="B196">
        <v>595205.93656324095</v>
      </c>
      <c r="C196">
        <v>22751</v>
      </c>
      <c r="D196" s="3">
        <v>44355.631944444445</v>
      </c>
      <c r="E196" s="2" t="s">
        <v>1445</v>
      </c>
      <c r="F196" s="2" t="s">
        <v>2908</v>
      </c>
      <c r="G196" s="2" t="s">
        <v>457</v>
      </c>
      <c r="H196" s="2" t="s">
        <v>1447</v>
      </c>
      <c r="I196" s="2" t="s">
        <v>1448</v>
      </c>
      <c r="J196">
        <v>814</v>
      </c>
      <c r="K196" s="2" t="s">
        <v>60</v>
      </c>
      <c r="L196" s="2" t="s">
        <v>2726</v>
      </c>
      <c r="M196">
        <v>39.3005</v>
      </c>
      <c r="N196">
        <v>-76.661799999999999</v>
      </c>
      <c r="O196" s="2" t="s">
        <v>2909</v>
      </c>
      <c r="P196" s="2" t="s">
        <v>1486</v>
      </c>
      <c r="Q196" s="2" t="s">
        <v>23</v>
      </c>
      <c r="R196">
        <v>1</v>
      </c>
    </row>
    <row r="197" spans="1:18" x14ac:dyDescent="0.2">
      <c r="A197">
        <v>1402157.3950211201</v>
      </c>
      <c r="B197">
        <v>611102.02289358398</v>
      </c>
      <c r="C197">
        <v>23216</v>
      </c>
      <c r="D197" s="3">
        <v>44351.724305555559</v>
      </c>
      <c r="E197" s="2" t="s">
        <v>1445</v>
      </c>
      <c r="F197" s="2" t="s">
        <v>2910</v>
      </c>
      <c r="G197" s="2" t="s">
        <v>457</v>
      </c>
      <c r="H197" s="2" t="s">
        <v>1447</v>
      </c>
      <c r="I197" s="2" t="s">
        <v>1448</v>
      </c>
      <c r="J197">
        <v>634</v>
      </c>
      <c r="K197" s="2" t="s">
        <v>354</v>
      </c>
      <c r="L197" s="2" t="s">
        <v>2750</v>
      </c>
      <c r="M197">
        <v>39.344200000000001</v>
      </c>
      <c r="N197">
        <v>-76.682400000000001</v>
      </c>
      <c r="O197" s="2" t="s">
        <v>2911</v>
      </c>
      <c r="P197" s="2" t="s">
        <v>1481</v>
      </c>
      <c r="Q197" s="2" t="s">
        <v>1490</v>
      </c>
      <c r="R197">
        <v>1</v>
      </c>
    </row>
    <row r="198" spans="1:18" x14ac:dyDescent="0.2">
      <c r="A198">
        <v>1404491.3656454301</v>
      </c>
      <c r="B198">
        <v>599017.50993774703</v>
      </c>
      <c r="C198">
        <v>23215</v>
      </c>
      <c r="D198" s="3">
        <v>44351.7</v>
      </c>
      <c r="E198" s="2" t="s">
        <v>1445</v>
      </c>
      <c r="F198" s="2" t="s">
        <v>2912</v>
      </c>
      <c r="G198" s="2" t="s">
        <v>457</v>
      </c>
      <c r="H198" s="2" t="s">
        <v>1447</v>
      </c>
      <c r="I198" s="2" t="s">
        <v>1448</v>
      </c>
      <c r="J198">
        <v>812</v>
      </c>
      <c r="K198" s="2" t="s">
        <v>60</v>
      </c>
      <c r="L198" s="2" t="s">
        <v>2597</v>
      </c>
      <c r="M198">
        <v>39.311</v>
      </c>
      <c r="N198">
        <v>-76.674300000000002</v>
      </c>
      <c r="O198" s="2" t="s">
        <v>2913</v>
      </c>
      <c r="P198" s="2" t="s">
        <v>1452</v>
      </c>
      <c r="Q198" s="2" t="s">
        <v>23</v>
      </c>
      <c r="R198">
        <v>1</v>
      </c>
    </row>
    <row r="199" spans="1:18" x14ac:dyDescent="0.2">
      <c r="A199">
        <v>1427859.45462594</v>
      </c>
      <c r="B199">
        <v>599912.77828567603</v>
      </c>
      <c r="C199">
        <v>23333</v>
      </c>
      <c r="D199" s="3">
        <v>44350.017361111109</v>
      </c>
      <c r="E199" s="2" t="s">
        <v>1445</v>
      </c>
      <c r="F199" s="2" t="s">
        <v>2914</v>
      </c>
      <c r="G199" s="2" t="s">
        <v>457</v>
      </c>
      <c r="H199" s="2" t="s">
        <v>1447</v>
      </c>
      <c r="I199" s="2" t="s">
        <v>1448</v>
      </c>
      <c r="J199">
        <v>312</v>
      </c>
      <c r="K199" s="2" t="s">
        <v>1460</v>
      </c>
      <c r="L199" s="2" t="s">
        <v>2872</v>
      </c>
      <c r="M199">
        <v>39.313200000000002</v>
      </c>
      <c r="N199">
        <v>-76.591700000000003</v>
      </c>
      <c r="O199" s="2" t="s">
        <v>2915</v>
      </c>
      <c r="P199" s="2" t="s">
        <v>1452</v>
      </c>
      <c r="Q199" s="2" t="s">
        <v>23</v>
      </c>
      <c r="R199">
        <v>1</v>
      </c>
    </row>
    <row r="200" spans="1:18" x14ac:dyDescent="0.2">
      <c r="A200">
        <v>1412667.0686540599</v>
      </c>
      <c r="B200">
        <v>592163.90073370503</v>
      </c>
      <c r="C200">
        <v>23425</v>
      </c>
      <c r="D200" s="3">
        <v>44349.395833333336</v>
      </c>
      <c r="E200" s="2" t="s">
        <v>1445</v>
      </c>
      <c r="F200" s="2" t="s">
        <v>2916</v>
      </c>
      <c r="G200" s="2" t="s">
        <v>457</v>
      </c>
      <c r="H200" s="2" t="s">
        <v>1447</v>
      </c>
      <c r="I200" s="2" t="s">
        <v>1448</v>
      </c>
      <c r="J200">
        <v>711</v>
      </c>
      <c r="K200" s="2" t="s">
        <v>1449</v>
      </c>
      <c r="L200" s="2" t="s">
        <v>2630</v>
      </c>
      <c r="M200">
        <v>39.292099999999998</v>
      </c>
      <c r="N200">
        <v>-76.645499999999998</v>
      </c>
      <c r="O200" s="2" t="s">
        <v>2917</v>
      </c>
      <c r="P200" s="2" t="s">
        <v>1452</v>
      </c>
      <c r="Q200" s="2" t="s">
        <v>23</v>
      </c>
      <c r="R200">
        <v>1</v>
      </c>
    </row>
    <row r="201" spans="1:18" x14ac:dyDescent="0.2">
      <c r="A201">
        <v>1422770.2891979101</v>
      </c>
      <c r="B201">
        <v>612238.26760098303</v>
      </c>
      <c r="C201">
        <v>23537</v>
      </c>
      <c r="D201" s="3">
        <v>44348.788194444445</v>
      </c>
      <c r="E201" s="2" t="s">
        <v>1445</v>
      </c>
      <c r="F201" s="2" t="s">
        <v>2918</v>
      </c>
      <c r="G201" s="2" t="s">
        <v>457</v>
      </c>
      <c r="H201" s="2" t="s">
        <v>1447</v>
      </c>
      <c r="I201" s="2" t="s">
        <v>1448</v>
      </c>
      <c r="J201">
        <v>521</v>
      </c>
      <c r="K201" s="2" t="s">
        <v>1560</v>
      </c>
      <c r="L201" s="2" t="s">
        <v>2919</v>
      </c>
      <c r="M201">
        <v>39.347099999999998</v>
      </c>
      <c r="N201">
        <v>-76.609499999999997</v>
      </c>
      <c r="O201" s="2" t="s">
        <v>2920</v>
      </c>
      <c r="P201" s="2" t="s">
        <v>1452</v>
      </c>
      <c r="Q201" s="2" t="s">
        <v>23</v>
      </c>
      <c r="R201">
        <v>1</v>
      </c>
    </row>
    <row r="202" spans="1:18" x14ac:dyDescent="0.2">
      <c r="A202">
        <v>1412048.2074960801</v>
      </c>
      <c r="B202">
        <v>591178.06930332305</v>
      </c>
      <c r="C202">
        <v>23654</v>
      </c>
      <c r="D202" s="3">
        <v>44347.645833333336</v>
      </c>
      <c r="E202" s="2" t="s">
        <v>1445</v>
      </c>
      <c r="F202" s="2" t="s">
        <v>2921</v>
      </c>
      <c r="G202" s="2" t="s">
        <v>457</v>
      </c>
      <c r="H202" s="2" t="s">
        <v>1455</v>
      </c>
      <c r="I202" s="2" t="s">
        <v>1448</v>
      </c>
      <c r="J202">
        <v>714</v>
      </c>
      <c r="K202" s="2" t="s">
        <v>1449</v>
      </c>
      <c r="L202" s="2" t="s">
        <v>2633</v>
      </c>
      <c r="M202">
        <v>39.289400000000001</v>
      </c>
      <c r="N202">
        <v>-76.6477</v>
      </c>
      <c r="O202" s="2" t="s">
        <v>2922</v>
      </c>
      <c r="P202" s="2" t="s">
        <v>1478</v>
      </c>
      <c r="Q202" s="2" t="s">
        <v>23</v>
      </c>
      <c r="R202">
        <v>1</v>
      </c>
    </row>
    <row r="203" spans="1:18" x14ac:dyDescent="0.2">
      <c r="A203">
        <v>1407172.1042693099</v>
      </c>
      <c r="B203">
        <v>608715.96745150501</v>
      </c>
      <c r="C203">
        <v>23652</v>
      </c>
      <c r="D203" s="3">
        <v>44347.526388888888</v>
      </c>
      <c r="E203" s="2" t="s">
        <v>1567</v>
      </c>
      <c r="F203" s="2" t="s">
        <v>2923</v>
      </c>
      <c r="G203" s="2" t="s">
        <v>457</v>
      </c>
      <c r="H203" s="2" t="s">
        <v>1455</v>
      </c>
      <c r="I203" s="2" t="s">
        <v>1569</v>
      </c>
      <c r="J203">
        <v>614</v>
      </c>
      <c r="K203" s="2" t="s">
        <v>354</v>
      </c>
      <c r="L203" s="2" t="s">
        <v>2540</v>
      </c>
      <c r="M203">
        <v>39.337600000000002</v>
      </c>
      <c r="N203">
        <v>-76.664699999999996</v>
      </c>
      <c r="O203" s="2" t="s">
        <v>2924</v>
      </c>
      <c r="P203" s="2" t="s">
        <v>1478</v>
      </c>
      <c r="Q203" s="2" t="s">
        <v>23</v>
      </c>
      <c r="R203">
        <v>1</v>
      </c>
    </row>
    <row r="204" spans="1:18" x14ac:dyDescent="0.2">
      <c r="A204">
        <v>1403511.8347793899</v>
      </c>
      <c r="B204">
        <v>611980.94921623799</v>
      </c>
      <c r="C204">
        <v>23747</v>
      </c>
      <c r="D204" s="3">
        <v>44346.714583333334</v>
      </c>
      <c r="E204" s="2" t="s">
        <v>1445</v>
      </c>
      <c r="F204" s="2" t="s">
        <v>2925</v>
      </c>
      <c r="G204" s="2" t="s">
        <v>457</v>
      </c>
      <c r="H204" s="2" t="s">
        <v>1447</v>
      </c>
      <c r="I204" s="2" t="s">
        <v>1448</v>
      </c>
      <c r="J204">
        <v>614</v>
      </c>
      <c r="K204" s="2" t="s">
        <v>354</v>
      </c>
      <c r="L204" s="2" t="s">
        <v>2540</v>
      </c>
      <c r="M204">
        <v>39.346600000000002</v>
      </c>
      <c r="N204">
        <v>-76.677599999999998</v>
      </c>
      <c r="O204" s="2" t="s">
        <v>2926</v>
      </c>
      <c r="P204" s="2" t="s">
        <v>1452</v>
      </c>
      <c r="Q204" s="2" t="s">
        <v>1490</v>
      </c>
      <c r="R204">
        <v>1</v>
      </c>
    </row>
    <row r="205" spans="1:18" x14ac:dyDescent="0.2">
      <c r="A205">
        <v>1403511.8347793899</v>
      </c>
      <c r="B205">
        <v>611980.94921623799</v>
      </c>
      <c r="C205">
        <v>23748</v>
      </c>
      <c r="D205" s="3">
        <v>44346.714583333334</v>
      </c>
      <c r="E205" s="2" t="s">
        <v>1445</v>
      </c>
      <c r="F205" s="2" t="s">
        <v>2925</v>
      </c>
      <c r="G205" s="2" t="s">
        <v>457</v>
      </c>
      <c r="H205" s="2" t="s">
        <v>1447</v>
      </c>
      <c r="I205" s="2" t="s">
        <v>1448</v>
      </c>
      <c r="J205">
        <v>614</v>
      </c>
      <c r="K205" s="2" t="s">
        <v>354</v>
      </c>
      <c r="L205" s="2" t="s">
        <v>2540</v>
      </c>
      <c r="M205">
        <v>39.346600000000002</v>
      </c>
      <c r="N205">
        <v>-76.677599999999998</v>
      </c>
      <c r="O205" s="2" t="s">
        <v>2926</v>
      </c>
      <c r="P205" s="2" t="s">
        <v>1452</v>
      </c>
      <c r="Q205" s="2" t="s">
        <v>1490</v>
      </c>
      <c r="R205">
        <v>1</v>
      </c>
    </row>
    <row r="206" spans="1:18" x14ac:dyDescent="0.2">
      <c r="A206">
        <v>1403511.8347793899</v>
      </c>
      <c r="B206">
        <v>611980.94921623799</v>
      </c>
      <c r="C206">
        <v>23746</v>
      </c>
      <c r="D206" s="3">
        <v>44346.714583333334</v>
      </c>
      <c r="E206" s="2" t="s">
        <v>1445</v>
      </c>
      <c r="F206" s="2" t="s">
        <v>2925</v>
      </c>
      <c r="G206" s="2" t="s">
        <v>457</v>
      </c>
      <c r="H206" s="2" t="s">
        <v>1447</v>
      </c>
      <c r="I206" s="2" t="s">
        <v>1448</v>
      </c>
      <c r="J206">
        <v>614</v>
      </c>
      <c r="K206" s="2" t="s">
        <v>354</v>
      </c>
      <c r="L206" s="2" t="s">
        <v>2540</v>
      </c>
      <c r="M206">
        <v>39.346600000000002</v>
      </c>
      <c r="N206">
        <v>-76.677599999999998</v>
      </c>
      <c r="O206" s="2" t="s">
        <v>2926</v>
      </c>
      <c r="P206" s="2" t="s">
        <v>1452</v>
      </c>
      <c r="Q206" s="2" t="s">
        <v>1490</v>
      </c>
      <c r="R206">
        <v>1</v>
      </c>
    </row>
    <row r="207" spans="1:18" x14ac:dyDescent="0.2">
      <c r="A207">
        <v>1414109.0643350601</v>
      </c>
      <c r="B207">
        <v>592533.77639122901</v>
      </c>
      <c r="C207">
        <v>23745</v>
      </c>
      <c r="D207" s="3">
        <v>44346.009722222225</v>
      </c>
      <c r="E207" s="2" t="s">
        <v>1445</v>
      </c>
      <c r="F207" s="2" t="s">
        <v>2927</v>
      </c>
      <c r="G207" s="2" t="s">
        <v>457</v>
      </c>
      <c r="H207" s="2" t="s">
        <v>1455</v>
      </c>
      <c r="I207" s="2" t="s">
        <v>1448</v>
      </c>
      <c r="J207">
        <v>711</v>
      </c>
      <c r="K207" s="2" t="s">
        <v>1449</v>
      </c>
      <c r="L207" s="2" t="s">
        <v>2630</v>
      </c>
      <c r="M207">
        <v>39.293100000000003</v>
      </c>
      <c r="N207">
        <v>-76.6404</v>
      </c>
      <c r="O207" s="2" t="s">
        <v>2928</v>
      </c>
      <c r="P207" s="2" t="s">
        <v>1494</v>
      </c>
      <c r="Q207" s="2" t="s">
        <v>23</v>
      </c>
      <c r="R207">
        <v>1</v>
      </c>
    </row>
    <row r="208" spans="1:18" x14ac:dyDescent="0.2">
      <c r="A208">
        <v>1408259.4759845701</v>
      </c>
      <c r="B208">
        <v>597719.97458769695</v>
      </c>
      <c r="C208">
        <v>23825</v>
      </c>
      <c r="D208" s="3">
        <v>44345.661111111112</v>
      </c>
      <c r="E208" s="2" t="s">
        <v>1445</v>
      </c>
      <c r="F208" s="2" t="s">
        <v>2929</v>
      </c>
      <c r="G208" s="2" t="s">
        <v>457</v>
      </c>
      <c r="H208" s="2" t="s">
        <v>1447</v>
      </c>
      <c r="I208" s="2" t="s">
        <v>1448</v>
      </c>
      <c r="J208">
        <v>723</v>
      </c>
      <c r="K208" s="2" t="s">
        <v>1449</v>
      </c>
      <c r="L208" s="2" t="s">
        <v>2663</v>
      </c>
      <c r="M208">
        <v>39.307400000000001</v>
      </c>
      <c r="N208">
        <v>-76.661000000000001</v>
      </c>
      <c r="O208" s="2" t="s">
        <v>2930</v>
      </c>
      <c r="P208" s="2" t="s">
        <v>1452</v>
      </c>
      <c r="Q208" s="2" t="s">
        <v>23</v>
      </c>
      <c r="R208">
        <v>1</v>
      </c>
    </row>
    <row r="209" spans="1:18" x14ac:dyDescent="0.2">
      <c r="A209">
        <v>1425060.6093588199</v>
      </c>
      <c r="B209">
        <v>573420.54947968503</v>
      </c>
      <c r="C209">
        <v>23840</v>
      </c>
      <c r="D209" s="3">
        <v>44344.895833333336</v>
      </c>
      <c r="E209" s="2" t="s">
        <v>1445</v>
      </c>
      <c r="F209" s="2" t="s">
        <v>2931</v>
      </c>
      <c r="G209" s="2" t="s">
        <v>457</v>
      </c>
      <c r="H209" s="2" t="s">
        <v>1447</v>
      </c>
      <c r="I209" s="2" t="s">
        <v>1448</v>
      </c>
      <c r="J209">
        <v>912</v>
      </c>
      <c r="K209" s="2" t="s">
        <v>1472</v>
      </c>
      <c r="L209" s="2" t="s">
        <v>2562</v>
      </c>
      <c r="M209">
        <v>39.240499999999997</v>
      </c>
      <c r="N209">
        <v>-76.602000000000004</v>
      </c>
      <c r="O209" s="2" t="s">
        <v>2932</v>
      </c>
      <c r="P209" s="2" t="s">
        <v>1452</v>
      </c>
      <c r="Q209" s="2" t="s">
        <v>23</v>
      </c>
      <c r="R209">
        <v>1</v>
      </c>
    </row>
    <row r="210" spans="1:18" x14ac:dyDescent="0.2">
      <c r="A210">
        <v>1424740.99873385</v>
      </c>
      <c r="B210">
        <v>594799.68895428302</v>
      </c>
      <c r="C210">
        <v>23841</v>
      </c>
      <c r="D210" s="3">
        <v>44344.878472222219</v>
      </c>
      <c r="E210" s="2" t="s">
        <v>1445</v>
      </c>
      <c r="F210" s="2" t="s">
        <v>2933</v>
      </c>
      <c r="G210" s="2" t="s">
        <v>457</v>
      </c>
      <c r="H210" s="2" t="s">
        <v>1447</v>
      </c>
      <c r="I210" s="2" t="s">
        <v>1448</v>
      </c>
      <c r="J210">
        <v>324</v>
      </c>
      <c r="K210" s="2" t="s">
        <v>1460</v>
      </c>
      <c r="L210" s="2" t="s">
        <v>2703</v>
      </c>
      <c r="M210">
        <v>39.299199999999999</v>
      </c>
      <c r="N210">
        <v>-76.602800000000002</v>
      </c>
      <c r="O210" s="2" t="s">
        <v>2934</v>
      </c>
      <c r="P210" s="2" t="s">
        <v>1452</v>
      </c>
      <c r="Q210" s="2" t="s">
        <v>23</v>
      </c>
      <c r="R210">
        <v>1</v>
      </c>
    </row>
    <row r="211" spans="1:18" x14ac:dyDescent="0.2">
      <c r="A211">
        <v>1396481.9125601901</v>
      </c>
      <c r="B211">
        <v>616947.19008539303</v>
      </c>
      <c r="C211">
        <v>23936</v>
      </c>
      <c r="D211" s="3">
        <v>44344.267361111109</v>
      </c>
      <c r="E211" s="2" t="s">
        <v>1567</v>
      </c>
      <c r="F211" s="2" t="s">
        <v>2935</v>
      </c>
      <c r="G211" s="2" t="s">
        <v>457</v>
      </c>
      <c r="H211" s="2" t="s">
        <v>1455</v>
      </c>
      <c r="I211" s="2" t="s">
        <v>1569</v>
      </c>
      <c r="J211">
        <v>631</v>
      </c>
      <c r="K211" s="2" t="s">
        <v>354</v>
      </c>
      <c r="L211" s="2" t="s">
        <v>2526</v>
      </c>
      <c r="M211">
        <v>39.360300000000002</v>
      </c>
      <c r="N211">
        <v>-76.702399999999997</v>
      </c>
      <c r="O211" s="2" t="s">
        <v>2936</v>
      </c>
      <c r="P211" s="2" t="s">
        <v>1478</v>
      </c>
      <c r="Q211" s="2" t="s">
        <v>23</v>
      </c>
      <c r="R211">
        <v>1</v>
      </c>
    </row>
    <row r="212" spans="1:18" x14ac:dyDescent="0.2">
      <c r="A212">
        <v>1414766.6559824301</v>
      </c>
      <c r="B212">
        <v>590860.891483524</v>
      </c>
      <c r="C212">
        <v>23937</v>
      </c>
      <c r="D212" s="3">
        <v>44343.947222222225</v>
      </c>
      <c r="E212" s="2" t="s">
        <v>1445</v>
      </c>
      <c r="F212" s="2" t="s">
        <v>2937</v>
      </c>
      <c r="G212" s="2" t="s">
        <v>457</v>
      </c>
      <c r="H212" s="2" t="s">
        <v>1447</v>
      </c>
      <c r="I212" s="2" t="s">
        <v>1448</v>
      </c>
      <c r="J212">
        <v>711</v>
      </c>
      <c r="K212" s="2" t="s">
        <v>1449</v>
      </c>
      <c r="L212" s="2" t="s">
        <v>2468</v>
      </c>
      <c r="M212">
        <v>39.288499999999999</v>
      </c>
      <c r="N212">
        <v>-76.638099999999994</v>
      </c>
      <c r="O212" s="2" t="s">
        <v>2938</v>
      </c>
      <c r="P212" s="2" t="s">
        <v>1452</v>
      </c>
      <c r="Q212" s="2" t="s">
        <v>2545</v>
      </c>
      <c r="R212">
        <v>1</v>
      </c>
    </row>
    <row r="213" spans="1:18" x14ac:dyDescent="0.2">
      <c r="A213">
        <v>1417287.08119193</v>
      </c>
      <c r="B213">
        <v>597500.10981841001</v>
      </c>
      <c r="C213">
        <v>24311</v>
      </c>
      <c r="D213" s="3">
        <v>44340.645833333336</v>
      </c>
      <c r="E213" s="2" t="s">
        <v>1445</v>
      </c>
      <c r="F213" s="2" t="s">
        <v>2939</v>
      </c>
      <c r="G213" s="2" t="s">
        <v>457</v>
      </c>
      <c r="H213" s="2" t="s">
        <v>1447</v>
      </c>
      <c r="I213" s="2" t="s">
        <v>1448</v>
      </c>
      <c r="J213">
        <v>132</v>
      </c>
      <c r="K213" s="2" t="s">
        <v>2471</v>
      </c>
      <c r="L213" s="2" t="s">
        <v>2940</v>
      </c>
      <c r="M213">
        <v>39.306699999999999</v>
      </c>
      <c r="N213">
        <v>-76.629099999999994</v>
      </c>
      <c r="O213" s="2" t="s">
        <v>2941</v>
      </c>
      <c r="P213" s="2" t="s">
        <v>1478</v>
      </c>
      <c r="Q213" s="2" t="s">
        <v>23</v>
      </c>
      <c r="R213">
        <v>1</v>
      </c>
    </row>
    <row r="214" spans="1:18" x14ac:dyDescent="0.2">
      <c r="A214">
        <v>1426456.4667714799</v>
      </c>
      <c r="B214">
        <v>603658.20616453199</v>
      </c>
      <c r="C214">
        <v>24431</v>
      </c>
      <c r="D214" s="3">
        <v>44338.917361111111</v>
      </c>
      <c r="E214" s="2" t="s">
        <v>1445</v>
      </c>
      <c r="F214" s="2" t="s">
        <v>2942</v>
      </c>
      <c r="G214" s="2" t="s">
        <v>457</v>
      </c>
      <c r="H214" s="2" t="s">
        <v>1447</v>
      </c>
      <c r="I214" s="2" t="s">
        <v>1448</v>
      </c>
      <c r="J214">
        <v>411</v>
      </c>
      <c r="K214" s="2" t="s">
        <v>1552</v>
      </c>
      <c r="L214" s="2" t="s">
        <v>2820</v>
      </c>
      <c r="M214">
        <v>39.323500000000003</v>
      </c>
      <c r="N214">
        <v>-76.596599999999995</v>
      </c>
      <c r="O214" s="2" t="s">
        <v>2943</v>
      </c>
      <c r="P214" s="2" t="s">
        <v>1458</v>
      </c>
      <c r="Q214" s="2" t="s">
        <v>23</v>
      </c>
      <c r="R214">
        <v>1</v>
      </c>
    </row>
    <row r="215" spans="1:18" x14ac:dyDescent="0.2">
      <c r="A215">
        <v>1409914.15329675</v>
      </c>
      <c r="B215">
        <v>594156.65365215205</v>
      </c>
      <c r="C215">
        <v>24585</v>
      </c>
      <c r="D215" s="3">
        <v>44338.59097222222</v>
      </c>
      <c r="E215" s="2" t="s">
        <v>1445</v>
      </c>
      <c r="F215" s="2" t="s">
        <v>2944</v>
      </c>
      <c r="G215" s="2" t="s">
        <v>457</v>
      </c>
      <c r="H215" s="2" t="s">
        <v>1447</v>
      </c>
      <c r="I215" s="2" t="s">
        <v>1448</v>
      </c>
      <c r="J215">
        <v>723</v>
      </c>
      <c r="K215" s="2" t="s">
        <v>1449</v>
      </c>
      <c r="L215" s="2" t="s">
        <v>1476</v>
      </c>
      <c r="M215">
        <v>39.297600000000003</v>
      </c>
      <c r="N215">
        <v>-76.655199999999994</v>
      </c>
      <c r="O215" s="2" t="s">
        <v>2945</v>
      </c>
      <c r="P215" s="2" t="s">
        <v>1478</v>
      </c>
      <c r="Q215" s="2" t="s">
        <v>23</v>
      </c>
      <c r="R215">
        <v>1</v>
      </c>
    </row>
    <row r="216" spans="1:18" x14ac:dyDescent="0.2">
      <c r="A216">
        <v>1397618.2163434699</v>
      </c>
      <c r="B216">
        <v>606788.59793977905</v>
      </c>
      <c r="C216">
        <v>24582</v>
      </c>
      <c r="D216" s="3">
        <v>44338.419444444444</v>
      </c>
      <c r="E216" s="2" t="s">
        <v>1445</v>
      </c>
      <c r="F216" s="2" t="s">
        <v>2946</v>
      </c>
      <c r="G216" s="2" t="s">
        <v>457</v>
      </c>
      <c r="H216" s="2" t="s">
        <v>1447</v>
      </c>
      <c r="I216" s="2" t="s">
        <v>1448</v>
      </c>
      <c r="J216">
        <v>622</v>
      </c>
      <c r="K216" s="2" t="s">
        <v>354</v>
      </c>
      <c r="L216" s="2" t="s">
        <v>2850</v>
      </c>
      <c r="M216">
        <v>39.3324</v>
      </c>
      <c r="N216">
        <v>-76.698499999999996</v>
      </c>
      <c r="O216" s="2" t="s">
        <v>2947</v>
      </c>
      <c r="P216" s="2" t="s">
        <v>1514</v>
      </c>
      <c r="Q216" s="2" t="s">
        <v>23</v>
      </c>
      <c r="R216">
        <v>1</v>
      </c>
    </row>
    <row r="217" spans="1:18" x14ac:dyDescent="0.2">
      <c r="A217">
        <v>1409971.5799575101</v>
      </c>
      <c r="B217">
        <v>593938.32900613605</v>
      </c>
      <c r="C217">
        <v>24680</v>
      </c>
      <c r="D217" s="3">
        <v>44337.491666666669</v>
      </c>
      <c r="E217" s="2" t="s">
        <v>1445</v>
      </c>
      <c r="F217" s="2" t="s">
        <v>2948</v>
      </c>
      <c r="G217" s="2" t="s">
        <v>457</v>
      </c>
      <c r="H217" s="2" t="s">
        <v>1447</v>
      </c>
      <c r="I217" s="2" t="s">
        <v>1448</v>
      </c>
      <c r="J217">
        <v>721</v>
      </c>
      <c r="K217" s="2" t="s">
        <v>1449</v>
      </c>
      <c r="L217" s="2" t="s">
        <v>1476</v>
      </c>
      <c r="M217">
        <v>39.296999999999997</v>
      </c>
      <c r="N217">
        <v>-76.655000000000001</v>
      </c>
      <c r="O217" s="2" t="s">
        <v>2949</v>
      </c>
      <c r="P217" s="2" t="s">
        <v>1452</v>
      </c>
      <c r="Q217" s="2" t="s">
        <v>23</v>
      </c>
      <c r="R217">
        <v>1</v>
      </c>
    </row>
    <row r="218" spans="1:18" x14ac:dyDescent="0.2">
      <c r="A218">
        <v>1420422.57515308</v>
      </c>
      <c r="B218">
        <v>592049.48720415705</v>
      </c>
      <c r="C218">
        <v>24679</v>
      </c>
      <c r="D218" s="3">
        <v>44337.38958333333</v>
      </c>
      <c r="E218" s="2" t="s">
        <v>1445</v>
      </c>
      <c r="F218" s="2" t="s">
        <v>2950</v>
      </c>
      <c r="G218" s="2" t="s">
        <v>457</v>
      </c>
      <c r="H218" s="2" t="s">
        <v>1447</v>
      </c>
      <c r="I218" s="2" t="s">
        <v>1448</v>
      </c>
      <c r="J218">
        <v>114</v>
      </c>
      <c r="K218" s="2" t="s">
        <v>2471</v>
      </c>
      <c r="L218" s="2" t="s">
        <v>2668</v>
      </c>
      <c r="M218">
        <v>39.291699999999999</v>
      </c>
      <c r="N218">
        <v>-76.618099999999998</v>
      </c>
      <c r="O218" s="2" t="s">
        <v>2951</v>
      </c>
      <c r="P218" s="2" t="s">
        <v>1452</v>
      </c>
      <c r="Q218" s="2" t="s">
        <v>23</v>
      </c>
      <c r="R218">
        <v>1</v>
      </c>
    </row>
    <row r="219" spans="1:18" x14ac:dyDescent="0.2">
      <c r="A219">
        <v>1404781.0818226</v>
      </c>
      <c r="B219">
        <v>612932.49068856402</v>
      </c>
      <c r="C219">
        <v>24857</v>
      </c>
      <c r="D219" s="3">
        <v>44334.867361111108</v>
      </c>
      <c r="E219" s="2" t="s">
        <v>1445</v>
      </c>
      <c r="F219" s="2" t="s">
        <v>2952</v>
      </c>
      <c r="G219" s="2" t="s">
        <v>457</v>
      </c>
      <c r="H219" s="2" t="s">
        <v>1447</v>
      </c>
      <c r="I219" s="2" t="s">
        <v>1448</v>
      </c>
      <c r="J219">
        <v>614</v>
      </c>
      <c r="K219" s="2" t="s">
        <v>354</v>
      </c>
      <c r="L219" s="2" t="s">
        <v>2540</v>
      </c>
      <c r="M219">
        <v>39.349200000000003</v>
      </c>
      <c r="N219">
        <v>-76.673100000000005</v>
      </c>
      <c r="O219" s="2" t="s">
        <v>2953</v>
      </c>
      <c r="P219" s="2" t="s">
        <v>2463</v>
      </c>
      <c r="Q219" s="2" t="s">
        <v>23</v>
      </c>
      <c r="R219">
        <v>1</v>
      </c>
    </row>
    <row r="220" spans="1:18" x14ac:dyDescent="0.2">
      <c r="A220">
        <v>1425042.92187218</v>
      </c>
      <c r="B220">
        <v>603433.45459255006</v>
      </c>
      <c r="C220">
        <v>25092</v>
      </c>
      <c r="D220" s="3">
        <v>44333.803472222222</v>
      </c>
      <c r="E220" s="2" t="s">
        <v>1445</v>
      </c>
      <c r="F220" s="2" t="s">
        <v>2954</v>
      </c>
      <c r="G220" s="2" t="s">
        <v>457</v>
      </c>
      <c r="H220" s="2" t="s">
        <v>1447</v>
      </c>
      <c r="I220" s="2" t="s">
        <v>1448</v>
      </c>
      <c r="J220">
        <v>411</v>
      </c>
      <c r="K220" s="2" t="s">
        <v>1552</v>
      </c>
      <c r="L220" s="2" t="s">
        <v>2820</v>
      </c>
      <c r="M220">
        <v>39.322899999999997</v>
      </c>
      <c r="N220">
        <v>-76.601600000000005</v>
      </c>
      <c r="O220" s="2" t="s">
        <v>2955</v>
      </c>
      <c r="P220" s="2" t="s">
        <v>1452</v>
      </c>
      <c r="Q220" s="2" t="s">
        <v>23</v>
      </c>
      <c r="R220">
        <v>1</v>
      </c>
    </row>
    <row r="221" spans="1:18" x14ac:dyDescent="0.2">
      <c r="A221">
        <v>1411629.81131556</v>
      </c>
      <c r="B221">
        <v>589573.823982873</v>
      </c>
      <c r="C221">
        <v>25110</v>
      </c>
      <c r="D221" s="3">
        <v>44333.62222222222</v>
      </c>
      <c r="E221" s="2" t="s">
        <v>1445</v>
      </c>
      <c r="F221" s="2" t="s">
        <v>2956</v>
      </c>
      <c r="G221" s="2" t="s">
        <v>457</v>
      </c>
      <c r="H221" s="2" t="s">
        <v>1447</v>
      </c>
      <c r="I221" s="2" t="s">
        <v>1448</v>
      </c>
      <c r="J221">
        <v>934</v>
      </c>
      <c r="K221" s="2" t="s">
        <v>1472</v>
      </c>
      <c r="L221" s="2" t="s">
        <v>2568</v>
      </c>
      <c r="M221">
        <v>39.284999999999997</v>
      </c>
      <c r="N221">
        <v>-76.649199999999993</v>
      </c>
      <c r="O221" s="2" t="s">
        <v>2957</v>
      </c>
      <c r="P221" s="2" t="s">
        <v>1452</v>
      </c>
      <c r="Q221" s="2" t="s">
        <v>2545</v>
      </c>
      <c r="R221">
        <v>1</v>
      </c>
    </row>
    <row r="222" spans="1:18" x14ac:dyDescent="0.2">
      <c r="A222">
        <v>1412217.8885352199</v>
      </c>
      <c r="B222">
        <v>591215.14822013199</v>
      </c>
      <c r="C222">
        <v>25106</v>
      </c>
      <c r="D222" s="3">
        <v>44333.495833333334</v>
      </c>
      <c r="E222" s="2" t="s">
        <v>1445</v>
      </c>
      <c r="F222" s="2" t="s">
        <v>2921</v>
      </c>
      <c r="G222" s="2" t="s">
        <v>457</v>
      </c>
      <c r="H222" s="2" t="s">
        <v>1447</v>
      </c>
      <c r="I222" s="2" t="s">
        <v>1448</v>
      </c>
      <c r="J222">
        <v>714</v>
      </c>
      <c r="K222" s="2" t="s">
        <v>1449</v>
      </c>
      <c r="L222" s="2" t="s">
        <v>2633</v>
      </c>
      <c r="M222">
        <v>39.289499999999997</v>
      </c>
      <c r="N222">
        <v>-76.647099999999995</v>
      </c>
      <c r="O222" s="2" t="s">
        <v>2958</v>
      </c>
      <c r="P222" s="2" t="s">
        <v>1452</v>
      </c>
      <c r="Q222" s="2" t="s">
        <v>23</v>
      </c>
      <c r="R222">
        <v>1</v>
      </c>
    </row>
    <row r="223" spans="1:18" x14ac:dyDescent="0.2">
      <c r="A223">
        <v>1403193.77297931</v>
      </c>
      <c r="B223">
        <v>589834.17094313097</v>
      </c>
      <c r="C223">
        <v>25226</v>
      </c>
      <c r="D223" s="3">
        <v>44332.190972222219</v>
      </c>
      <c r="E223" s="2" t="s">
        <v>1567</v>
      </c>
      <c r="F223" s="2" t="s">
        <v>2959</v>
      </c>
      <c r="G223" s="2" t="s">
        <v>457</v>
      </c>
      <c r="H223" s="2" t="s">
        <v>1455</v>
      </c>
      <c r="I223" s="2" t="s">
        <v>1569</v>
      </c>
      <c r="J223">
        <v>824</v>
      </c>
      <c r="K223" s="2" t="s">
        <v>60</v>
      </c>
      <c r="L223" s="2" t="s">
        <v>2794</v>
      </c>
      <c r="M223">
        <v>39.285800000000002</v>
      </c>
      <c r="N223">
        <v>-76.679000000000002</v>
      </c>
      <c r="O223" s="2" t="s">
        <v>2960</v>
      </c>
      <c r="P223" s="2" t="s">
        <v>1478</v>
      </c>
      <c r="Q223" s="2" t="s">
        <v>23</v>
      </c>
      <c r="R223">
        <v>1</v>
      </c>
    </row>
    <row r="224" spans="1:18" x14ac:dyDescent="0.2">
      <c r="A224">
        <v>1406328.8207845101</v>
      </c>
      <c r="B224">
        <v>599497.63960436999</v>
      </c>
      <c r="C224">
        <v>25445</v>
      </c>
      <c r="D224" s="3">
        <v>44330.818749999999</v>
      </c>
      <c r="E224" s="2" t="s">
        <v>1445</v>
      </c>
      <c r="F224" s="2" t="s">
        <v>2961</v>
      </c>
      <c r="G224" s="2" t="s">
        <v>457</v>
      </c>
      <c r="H224" s="2" t="s">
        <v>1447</v>
      </c>
      <c r="I224" s="2" t="s">
        <v>1448</v>
      </c>
      <c r="J224">
        <v>811</v>
      </c>
      <c r="K224" s="2" t="s">
        <v>60</v>
      </c>
      <c r="L224" s="2" t="s">
        <v>1456</v>
      </c>
      <c r="M224">
        <v>39.3123</v>
      </c>
      <c r="N224">
        <v>-76.6678</v>
      </c>
      <c r="O224" s="2" t="s">
        <v>2962</v>
      </c>
      <c r="P224" s="2" t="s">
        <v>1452</v>
      </c>
      <c r="Q224" s="2" t="s">
        <v>23</v>
      </c>
      <c r="R224">
        <v>1</v>
      </c>
    </row>
    <row r="225" spans="1:18" x14ac:dyDescent="0.2">
      <c r="A225">
        <v>1406256.6499590499</v>
      </c>
      <c r="B225">
        <v>596000.70236067602</v>
      </c>
      <c r="C225">
        <v>25544</v>
      </c>
      <c r="D225" s="3">
        <v>44329.40902777778</v>
      </c>
      <c r="E225" s="2" t="s">
        <v>1445</v>
      </c>
      <c r="F225" s="2" t="s">
        <v>2963</v>
      </c>
      <c r="G225" s="2" t="s">
        <v>457</v>
      </c>
      <c r="H225" s="2" t="s">
        <v>1447</v>
      </c>
      <c r="I225" s="2" t="s">
        <v>1448</v>
      </c>
      <c r="J225">
        <v>813</v>
      </c>
      <c r="K225" s="2" t="s">
        <v>60</v>
      </c>
      <c r="L225" s="2" t="s">
        <v>2671</v>
      </c>
      <c r="M225">
        <v>39.302700000000002</v>
      </c>
      <c r="N225">
        <v>-76.668099999999995</v>
      </c>
      <c r="O225" s="2" t="s">
        <v>2964</v>
      </c>
      <c r="P225" s="2" t="s">
        <v>1452</v>
      </c>
      <c r="Q225" s="2" t="s">
        <v>23</v>
      </c>
      <c r="R225">
        <v>1</v>
      </c>
    </row>
    <row r="226" spans="1:18" x14ac:dyDescent="0.2">
      <c r="A226">
        <v>1432357.32853235</v>
      </c>
      <c r="B226">
        <v>594032.62830413901</v>
      </c>
      <c r="C226">
        <v>25719</v>
      </c>
      <c r="D226" s="3">
        <v>44327.606249999997</v>
      </c>
      <c r="E226" s="2" t="s">
        <v>1445</v>
      </c>
      <c r="F226" s="2" t="s">
        <v>2965</v>
      </c>
      <c r="G226" s="2" t="s">
        <v>457</v>
      </c>
      <c r="H226" s="2" t="s">
        <v>1447</v>
      </c>
      <c r="I226" s="2" t="s">
        <v>1448</v>
      </c>
      <c r="J226">
        <v>224</v>
      </c>
      <c r="K226" s="2" t="s">
        <v>1483</v>
      </c>
      <c r="L226" s="2" t="s">
        <v>2484</v>
      </c>
      <c r="M226">
        <v>39.296999999999997</v>
      </c>
      <c r="N226">
        <v>-76.575900000000004</v>
      </c>
      <c r="O226" s="2" t="s">
        <v>2966</v>
      </c>
      <c r="P226" s="2" t="s">
        <v>1452</v>
      </c>
      <c r="Q226" s="2" t="s">
        <v>23</v>
      </c>
      <c r="R226">
        <v>1</v>
      </c>
    </row>
    <row r="227" spans="1:18" x14ac:dyDescent="0.2">
      <c r="A227">
        <v>1416331.5840531399</v>
      </c>
      <c r="B227">
        <v>588827.42620134202</v>
      </c>
      <c r="C227">
        <v>25823</v>
      </c>
      <c r="D227" s="3">
        <v>44326.729166666664</v>
      </c>
      <c r="E227" s="2" t="s">
        <v>1445</v>
      </c>
      <c r="F227" s="2" t="s">
        <v>2967</v>
      </c>
      <c r="G227" s="2" t="s">
        <v>457</v>
      </c>
      <c r="H227" s="2" t="s">
        <v>1447</v>
      </c>
      <c r="I227" s="2" t="s">
        <v>1448</v>
      </c>
      <c r="J227">
        <v>932</v>
      </c>
      <c r="K227" s="2" t="s">
        <v>1472</v>
      </c>
      <c r="L227" s="2" t="s">
        <v>2968</v>
      </c>
      <c r="M227">
        <v>39.282899999999998</v>
      </c>
      <c r="N227">
        <v>-76.632599999999996</v>
      </c>
      <c r="O227" s="2" t="s">
        <v>2969</v>
      </c>
      <c r="P227" s="2" t="s">
        <v>1494</v>
      </c>
      <c r="Q227" s="2" t="s">
        <v>23</v>
      </c>
      <c r="R227">
        <v>1</v>
      </c>
    </row>
    <row r="228" spans="1:18" x14ac:dyDescent="0.2">
      <c r="A228">
        <v>1402720.35341971</v>
      </c>
      <c r="B228">
        <v>611868.89376257895</v>
      </c>
      <c r="C228">
        <v>26026</v>
      </c>
      <c r="D228" s="3">
        <v>44324.320138888892</v>
      </c>
      <c r="E228" s="2" t="s">
        <v>1445</v>
      </c>
      <c r="F228" s="2" t="s">
        <v>2970</v>
      </c>
      <c r="G228" s="2" t="s">
        <v>457</v>
      </c>
      <c r="H228" s="2" t="s">
        <v>1447</v>
      </c>
      <c r="I228" s="2" t="s">
        <v>1448</v>
      </c>
      <c r="J228">
        <v>633</v>
      </c>
      <c r="K228" s="2" t="s">
        <v>354</v>
      </c>
      <c r="L228" s="2" t="s">
        <v>1488</v>
      </c>
      <c r="M228">
        <v>39.346299999999999</v>
      </c>
      <c r="N228">
        <v>-76.680400000000006</v>
      </c>
      <c r="O228" s="2" t="s">
        <v>2971</v>
      </c>
      <c r="P228" s="2" t="s">
        <v>1452</v>
      </c>
      <c r="Q228" s="2" t="s">
        <v>1490</v>
      </c>
      <c r="R228">
        <v>1</v>
      </c>
    </row>
    <row r="229" spans="1:18" x14ac:dyDescent="0.2">
      <c r="A229">
        <v>1411916.6551023601</v>
      </c>
      <c r="B229">
        <v>588591.49431802705</v>
      </c>
      <c r="C229">
        <v>26124</v>
      </c>
      <c r="D229" s="3">
        <v>44323.704861111109</v>
      </c>
      <c r="E229" s="2" t="s">
        <v>1445</v>
      </c>
      <c r="F229" s="2" t="s">
        <v>2972</v>
      </c>
      <c r="G229" s="2" t="s">
        <v>457</v>
      </c>
      <c r="H229" s="2" t="s">
        <v>1447</v>
      </c>
      <c r="I229" s="2" t="s">
        <v>1448</v>
      </c>
      <c r="J229">
        <v>934</v>
      </c>
      <c r="K229" s="2" t="s">
        <v>1472</v>
      </c>
      <c r="L229" s="2" t="s">
        <v>2568</v>
      </c>
      <c r="M229">
        <v>39.282299999999999</v>
      </c>
      <c r="N229">
        <v>-76.648200000000003</v>
      </c>
      <c r="O229" s="2" t="s">
        <v>2973</v>
      </c>
      <c r="P229" s="2" t="s">
        <v>1486</v>
      </c>
      <c r="Q229" s="2" t="s">
        <v>2545</v>
      </c>
      <c r="R229">
        <v>1</v>
      </c>
    </row>
    <row r="230" spans="1:18" x14ac:dyDescent="0.2">
      <c r="A230">
        <v>1415104.03126709</v>
      </c>
      <c r="B230">
        <v>598547.62119918398</v>
      </c>
      <c r="C230">
        <v>26221</v>
      </c>
      <c r="D230" s="3">
        <v>44321.902777777781</v>
      </c>
      <c r="E230" s="2" t="s">
        <v>1445</v>
      </c>
      <c r="F230" s="2" t="s">
        <v>2974</v>
      </c>
      <c r="G230" s="2" t="s">
        <v>457</v>
      </c>
      <c r="H230" s="2" t="s">
        <v>1447</v>
      </c>
      <c r="I230" s="2" t="s">
        <v>1448</v>
      </c>
      <c r="J230">
        <v>131</v>
      </c>
      <c r="K230" s="2" t="s">
        <v>2471</v>
      </c>
      <c r="L230" s="2" t="s">
        <v>2864</v>
      </c>
      <c r="M230">
        <v>39.309600000000003</v>
      </c>
      <c r="N230">
        <v>-76.636799999999994</v>
      </c>
      <c r="O230" s="2" t="s">
        <v>2975</v>
      </c>
      <c r="P230" s="2" t="s">
        <v>1452</v>
      </c>
      <c r="Q230" s="2" t="s">
        <v>23</v>
      </c>
      <c r="R230">
        <v>1</v>
      </c>
    </row>
    <row r="231" spans="1:18" x14ac:dyDescent="0.2">
      <c r="A231">
        <v>1397089.6615585301</v>
      </c>
      <c r="B231">
        <v>586826.71175645001</v>
      </c>
      <c r="C231">
        <v>26451</v>
      </c>
      <c r="D231" s="3">
        <v>44319.935416666667</v>
      </c>
      <c r="E231" s="2" t="s">
        <v>1445</v>
      </c>
      <c r="F231" s="2" t="s">
        <v>2976</v>
      </c>
      <c r="G231" s="2" t="s">
        <v>457</v>
      </c>
      <c r="H231" s="2" t="s">
        <v>1455</v>
      </c>
      <c r="I231" s="2" t="s">
        <v>1448</v>
      </c>
      <c r="J231">
        <v>833</v>
      </c>
      <c r="K231" s="2" t="s">
        <v>60</v>
      </c>
      <c r="L231" s="2" t="s">
        <v>2529</v>
      </c>
      <c r="M231">
        <v>39.2776</v>
      </c>
      <c r="N231">
        <v>-76.700599999999994</v>
      </c>
      <c r="O231" s="2" t="s">
        <v>2977</v>
      </c>
      <c r="P231" s="2" t="s">
        <v>1478</v>
      </c>
      <c r="Q231" s="2" t="s">
        <v>23</v>
      </c>
      <c r="R231">
        <v>1</v>
      </c>
    </row>
    <row r="232" spans="1:18" x14ac:dyDescent="0.2">
      <c r="A232">
        <v>1416284.5196954501</v>
      </c>
      <c r="B232">
        <v>593489.45116911398</v>
      </c>
      <c r="C232">
        <v>26564</v>
      </c>
      <c r="D232" s="3">
        <v>44319.525694444441</v>
      </c>
      <c r="E232" s="2" t="s">
        <v>1445</v>
      </c>
      <c r="F232" s="2" t="s">
        <v>2978</v>
      </c>
      <c r="G232" s="2" t="s">
        <v>457</v>
      </c>
      <c r="H232" s="2" t="s">
        <v>1447</v>
      </c>
      <c r="I232" s="2" t="s">
        <v>1448</v>
      </c>
      <c r="J232">
        <v>713</v>
      </c>
      <c r="K232" s="2" t="s">
        <v>1449</v>
      </c>
      <c r="L232" s="2" t="s">
        <v>2614</v>
      </c>
      <c r="M232">
        <v>39.295699999999997</v>
      </c>
      <c r="N232">
        <v>-76.6327</v>
      </c>
      <c r="O232" s="2" t="s">
        <v>2979</v>
      </c>
      <c r="P232" s="2" t="s">
        <v>1452</v>
      </c>
      <c r="Q232" s="2" t="s">
        <v>2474</v>
      </c>
      <c r="R232">
        <v>1</v>
      </c>
    </row>
    <row r="233" spans="1:18" x14ac:dyDescent="0.2">
      <c r="A233">
        <v>1432031.1073908401</v>
      </c>
      <c r="B233">
        <v>603355.62580019596</v>
      </c>
      <c r="C233">
        <v>26563</v>
      </c>
      <c r="D233" s="3">
        <v>44319.330555555556</v>
      </c>
      <c r="E233" s="2" t="s">
        <v>1445</v>
      </c>
      <c r="F233" s="2" t="s">
        <v>2980</v>
      </c>
      <c r="G233" s="2" t="s">
        <v>457</v>
      </c>
      <c r="H233" s="2" t="s">
        <v>1455</v>
      </c>
      <c r="I233" s="2" t="s">
        <v>1448</v>
      </c>
      <c r="J233">
        <v>432</v>
      </c>
      <c r="K233" s="2" t="s">
        <v>1552</v>
      </c>
      <c r="L233" s="2" t="s">
        <v>2559</v>
      </c>
      <c r="M233">
        <v>39.322600000000001</v>
      </c>
      <c r="N233">
        <v>-76.576899999999995</v>
      </c>
      <c r="O233" s="2" t="s">
        <v>2981</v>
      </c>
      <c r="P233" s="2" t="s">
        <v>1478</v>
      </c>
      <c r="Q233" s="2" t="s">
        <v>23</v>
      </c>
      <c r="R233">
        <v>1</v>
      </c>
    </row>
    <row r="234" spans="1:18" x14ac:dyDescent="0.2">
      <c r="A234">
        <v>1397615.33571777</v>
      </c>
      <c r="B234">
        <v>616222.42509253998</v>
      </c>
      <c r="C234">
        <v>26562</v>
      </c>
      <c r="D234" s="3">
        <v>44318.836805555555</v>
      </c>
      <c r="E234" s="2" t="s">
        <v>1445</v>
      </c>
      <c r="F234" s="2" t="s">
        <v>2982</v>
      </c>
      <c r="G234" s="2" t="s">
        <v>457</v>
      </c>
      <c r="H234" s="2" t="s">
        <v>1447</v>
      </c>
      <c r="I234" s="2" t="s">
        <v>1448</v>
      </c>
      <c r="J234">
        <v>632</v>
      </c>
      <c r="K234" s="2" t="s">
        <v>354</v>
      </c>
      <c r="L234" s="2" t="s">
        <v>2526</v>
      </c>
      <c r="M234">
        <v>39.3583</v>
      </c>
      <c r="N234">
        <v>-76.698400000000007</v>
      </c>
      <c r="O234" s="2" t="s">
        <v>2983</v>
      </c>
      <c r="P234" s="2" t="s">
        <v>1481</v>
      </c>
      <c r="Q234" s="2" t="s">
        <v>23</v>
      </c>
      <c r="R234">
        <v>1</v>
      </c>
    </row>
    <row r="235" spans="1:18" x14ac:dyDescent="0.2">
      <c r="A235">
        <v>1414752.78732483</v>
      </c>
      <c r="B235">
        <v>587218.48870202096</v>
      </c>
      <c r="C235">
        <v>26666</v>
      </c>
      <c r="D235" s="3">
        <v>44318.674305555556</v>
      </c>
      <c r="E235" s="2" t="s">
        <v>1445</v>
      </c>
      <c r="F235" s="2" t="s">
        <v>2984</v>
      </c>
      <c r="G235" s="2" t="s">
        <v>457</v>
      </c>
      <c r="H235" s="2" t="s">
        <v>1447</v>
      </c>
      <c r="I235" s="2" t="s">
        <v>1448</v>
      </c>
      <c r="J235">
        <v>935</v>
      </c>
      <c r="K235" s="2" t="s">
        <v>1472</v>
      </c>
      <c r="L235" s="2" t="s">
        <v>2985</v>
      </c>
      <c r="M235">
        <v>39.278500000000001</v>
      </c>
      <c r="N235">
        <v>-76.638199999999998</v>
      </c>
      <c r="O235" s="2" t="s">
        <v>2986</v>
      </c>
      <c r="P235" s="2" t="s">
        <v>1481</v>
      </c>
      <c r="Q235" s="2" t="s">
        <v>23</v>
      </c>
      <c r="R235">
        <v>1</v>
      </c>
    </row>
    <row r="236" spans="1:18" x14ac:dyDescent="0.2">
      <c r="A236">
        <v>1408964.60831852</v>
      </c>
      <c r="B236">
        <v>590765.69456868502</v>
      </c>
      <c r="C236">
        <v>26653</v>
      </c>
      <c r="D236" s="3">
        <v>44318.603472222225</v>
      </c>
      <c r="E236" s="2" t="s">
        <v>1445</v>
      </c>
      <c r="F236" s="2" t="s">
        <v>2987</v>
      </c>
      <c r="G236" s="2" t="s">
        <v>457</v>
      </c>
      <c r="H236" s="2" t="s">
        <v>1447</v>
      </c>
      <c r="I236" s="2" t="s">
        <v>1448</v>
      </c>
      <c r="J236">
        <v>835</v>
      </c>
      <c r="K236" s="2" t="s">
        <v>60</v>
      </c>
      <c r="L236" s="2" t="s">
        <v>2587</v>
      </c>
      <c r="M236">
        <v>39.2883</v>
      </c>
      <c r="N236">
        <v>-76.658600000000007</v>
      </c>
      <c r="O236" s="2" t="s">
        <v>2988</v>
      </c>
      <c r="P236" s="2" t="s">
        <v>1452</v>
      </c>
      <c r="Q236" s="2" t="s">
        <v>23</v>
      </c>
      <c r="R236">
        <v>1</v>
      </c>
    </row>
    <row r="237" spans="1:18" x14ac:dyDescent="0.2">
      <c r="A237">
        <v>1401215.5468629301</v>
      </c>
      <c r="B237">
        <v>588916.70513466594</v>
      </c>
      <c r="C237">
        <v>26662</v>
      </c>
      <c r="D237" s="3">
        <v>44318.282638888886</v>
      </c>
      <c r="E237" s="2" t="s">
        <v>1567</v>
      </c>
      <c r="F237" s="2" t="s">
        <v>2989</v>
      </c>
      <c r="G237" s="2" t="s">
        <v>457</v>
      </c>
      <c r="H237" s="2" t="s">
        <v>1455</v>
      </c>
      <c r="I237" s="2" t="s">
        <v>1569</v>
      </c>
      <c r="J237">
        <v>824</v>
      </c>
      <c r="K237" s="2" t="s">
        <v>60</v>
      </c>
      <c r="L237" s="2" t="s">
        <v>233</v>
      </c>
      <c r="M237">
        <v>39.283299999999997</v>
      </c>
      <c r="N237">
        <v>-76.686000000000007</v>
      </c>
      <c r="O237" s="2" t="s">
        <v>2990</v>
      </c>
      <c r="P237" s="2" t="s">
        <v>1478</v>
      </c>
      <c r="Q237" s="2" t="s">
        <v>23</v>
      </c>
      <c r="R237">
        <v>1</v>
      </c>
    </row>
    <row r="238" spans="1:18" x14ac:dyDescent="0.2">
      <c r="A238">
        <v>1409508.5497994199</v>
      </c>
      <c r="B238">
        <v>589128.67805186799</v>
      </c>
      <c r="C238">
        <v>26663</v>
      </c>
      <c r="D238" s="3">
        <v>44318.177083333336</v>
      </c>
      <c r="E238" s="2" t="s">
        <v>1567</v>
      </c>
      <c r="F238" s="2" t="s">
        <v>2673</v>
      </c>
      <c r="G238" s="2" t="s">
        <v>457</v>
      </c>
      <c r="H238" s="2" t="s">
        <v>1447</v>
      </c>
      <c r="I238" s="2" t="s">
        <v>1569</v>
      </c>
      <c r="J238">
        <v>835</v>
      </c>
      <c r="K238" s="2" t="s">
        <v>60</v>
      </c>
      <c r="L238" s="2" t="s">
        <v>2587</v>
      </c>
      <c r="M238">
        <v>39.283799999999999</v>
      </c>
      <c r="N238">
        <v>-76.656700000000001</v>
      </c>
      <c r="O238" s="2" t="s">
        <v>2991</v>
      </c>
      <c r="P238" s="2" t="s">
        <v>1458</v>
      </c>
      <c r="Q238" s="2" t="s">
        <v>23</v>
      </c>
      <c r="R238">
        <v>1</v>
      </c>
    </row>
    <row r="239" spans="1:18" x14ac:dyDescent="0.2">
      <c r="A239">
        <v>1405029.8157009999</v>
      </c>
      <c r="B239">
        <v>590896.97281841899</v>
      </c>
      <c r="C239">
        <v>26973</v>
      </c>
      <c r="D239" s="3">
        <v>44315.48333333333</v>
      </c>
      <c r="E239" s="2" t="s">
        <v>1445</v>
      </c>
      <c r="F239" s="2" t="s">
        <v>2992</v>
      </c>
      <c r="G239" s="2" t="s">
        <v>457</v>
      </c>
      <c r="H239" s="2" t="s">
        <v>1447</v>
      </c>
      <c r="I239" s="2" t="s">
        <v>1448</v>
      </c>
      <c r="J239">
        <v>835</v>
      </c>
      <c r="K239" s="2" t="s">
        <v>60</v>
      </c>
      <c r="L239" s="2" t="s">
        <v>2604</v>
      </c>
      <c r="M239">
        <v>39.288699999999999</v>
      </c>
      <c r="N239">
        <v>-76.672499999999999</v>
      </c>
      <c r="O239" s="2" t="s">
        <v>2993</v>
      </c>
      <c r="P239" s="2" t="s">
        <v>2463</v>
      </c>
      <c r="Q239" s="2" t="s">
        <v>23</v>
      </c>
      <c r="R239">
        <v>1</v>
      </c>
    </row>
    <row r="240" spans="1:18" x14ac:dyDescent="0.2">
      <c r="A240">
        <v>1411735.7464473201</v>
      </c>
      <c r="B240">
        <v>591468.25358370703</v>
      </c>
      <c r="C240">
        <v>27048</v>
      </c>
      <c r="D240" s="3">
        <v>44314.732638888891</v>
      </c>
      <c r="E240" s="2" t="s">
        <v>1445</v>
      </c>
      <c r="F240" s="2" t="s">
        <v>2994</v>
      </c>
      <c r="G240" s="2" t="s">
        <v>457</v>
      </c>
      <c r="H240" s="2" t="s">
        <v>1447</v>
      </c>
      <c r="I240" s="2" t="s">
        <v>1448</v>
      </c>
      <c r="J240">
        <v>714</v>
      </c>
      <c r="K240" s="2" t="s">
        <v>1449</v>
      </c>
      <c r="L240" s="2" t="s">
        <v>2633</v>
      </c>
      <c r="M240">
        <v>39.290199999999999</v>
      </c>
      <c r="N240">
        <v>-76.648799999999994</v>
      </c>
      <c r="O240" s="2" t="s">
        <v>2995</v>
      </c>
      <c r="P240" s="2" t="s">
        <v>1452</v>
      </c>
      <c r="Q240" s="2" t="s">
        <v>23</v>
      </c>
      <c r="R240">
        <v>1</v>
      </c>
    </row>
    <row r="241" spans="1:18" x14ac:dyDescent="0.2">
      <c r="A241">
        <v>1405796.8915578199</v>
      </c>
      <c r="B241">
        <v>597929.48934593506</v>
      </c>
      <c r="C241">
        <v>27157</v>
      </c>
      <c r="D241" s="3">
        <v>44313.650694444441</v>
      </c>
      <c r="E241" s="2" t="s">
        <v>1445</v>
      </c>
      <c r="F241" s="2" t="s">
        <v>2670</v>
      </c>
      <c r="G241" s="2" t="s">
        <v>457</v>
      </c>
      <c r="H241" s="2" t="s">
        <v>1447</v>
      </c>
      <c r="I241" s="2" t="s">
        <v>1448</v>
      </c>
      <c r="J241">
        <v>813</v>
      </c>
      <c r="K241" s="2" t="s">
        <v>60</v>
      </c>
      <c r="L241" s="2" t="s">
        <v>2671</v>
      </c>
      <c r="M241">
        <v>39.308</v>
      </c>
      <c r="N241">
        <v>-76.669700000000006</v>
      </c>
      <c r="O241" s="2" t="s">
        <v>2672</v>
      </c>
      <c r="P241" s="2" t="s">
        <v>1452</v>
      </c>
      <c r="Q241" s="2" t="s">
        <v>23</v>
      </c>
      <c r="R241">
        <v>1</v>
      </c>
    </row>
    <row r="242" spans="1:18" x14ac:dyDescent="0.2">
      <c r="A242">
        <v>1429624.27124325</v>
      </c>
      <c r="B242">
        <v>597589.60509709199</v>
      </c>
      <c r="C242">
        <v>27156</v>
      </c>
      <c r="D242" s="3">
        <v>44313.398611111108</v>
      </c>
      <c r="E242" s="2" t="s">
        <v>1445</v>
      </c>
      <c r="F242" s="2" t="s">
        <v>2996</v>
      </c>
      <c r="G242" s="2" t="s">
        <v>457</v>
      </c>
      <c r="H242" s="2" t="s">
        <v>1447</v>
      </c>
      <c r="I242" s="2" t="s">
        <v>1448</v>
      </c>
      <c r="J242">
        <v>331</v>
      </c>
      <c r="K242" s="2" t="s">
        <v>1460</v>
      </c>
      <c r="L242" s="2" t="s">
        <v>1507</v>
      </c>
      <c r="M242">
        <v>39.306800000000003</v>
      </c>
      <c r="N242">
        <v>-76.585499999999996</v>
      </c>
      <c r="O242" s="2" t="s">
        <v>2997</v>
      </c>
      <c r="P242" s="2" t="s">
        <v>1452</v>
      </c>
      <c r="Q242" s="2" t="s">
        <v>23</v>
      </c>
      <c r="R242">
        <v>1</v>
      </c>
    </row>
    <row r="243" spans="1:18" x14ac:dyDescent="0.2">
      <c r="A243">
        <v>1404364.1679432199</v>
      </c>
      <c r="B243">
        <v>602950.82513784606</v>
      </c>
      <c r="C243">
        <v>27426</v>
      </c>
      <c r="D243" s="3">
        <v>44310.186111111114</v>
      </c>
      <c r="E243" s="2" t="s">
        <v>1445</v>
      </c>
      <c r="F243" s="2" t="s">
        <v>2998</v>
      </c>
      <c r="G243" s="2" t="s">
        <v>457</v>
      </c>
      <c r="H243" s="2" t="s">
        <v>1455</v>
      </c>
      <c r="I243" s="2" t="s">
        <v>1448</v>
      </c>
      <c r="J243">
        <v>623</v>
      </c>
      <c r="K243" s="2" t="s">
        <v>354</v>
      </c>
      <c r="L243" s="2" t="s">
        <v>1585</v>
      </c>
      <c r="M243">
        <v>39.321800000000003</v>
      </c>
      <c r="N243">
        <v>-76.674700000000001</v>
      </c>
      <c r="O243" s="2" t="s">
        <v>2999</v>
      </c>
      <c r="P243" s="2" t="s">
        <v>3000</v>
      </c>
      <c r="Q243" s="2" t="s">
        <v>23</v>
      </c>
      <c r="R243">
        <v>1</v>
      </c>
    </row>
    <row r="244" spans="1:18" x14ac:dyDescent="0.2">
      <c r="A244">
        <v>1422746.3701109299</v>
      </c>
      <c r="B244">
        <v>611218.28719403897</v>
      </c>
      <c r="C244">
        <v>27527</v>
      </c>
      <c r="D244" s="3">
        <v>44309.642361111109</v>
      </c>
      <c r="E244" s="2" t="s">
        <v>1445</v>
      </c>
      <c r="F244" s="2" t="s">
        <v>3001</v>
      </c>
      <c r="G244" s="2" t="s">
        <v>457</v>
      </c>
      <c r="H244" s="2" t="s">
        <v>1447</v>
      </c>
      <c r="I244" s="2" t="s">
        <v>1448</v>
      </c>
      <c r="J244">
        <v>521</v>
      </c>
      <c r="K244" s="2" t="s">
        <v>1560</v>
      </c>
      <c r="L244" s="2" t="s">
        <v>3002</v>
      </c>
      <c r="M244">
        <v>39.344299999999997</v>
      </c>
      <c r="N244">
        <v>-76.6096</v>
      </c>
      <c r="O244" s="2" t="s">
        <v>3003</v>
      </c>
      <c r="P244" s="2" t="s">
        <v>1481</v>
      </c>
      <c r="Q244" s="2" t="s">
        <v>23</v>
      </c>
      <c r="R244">
        <v>1</v>
      </c>
    </row>
    <row r="245" spans="1:18" x14ac:dyDescent="0.2">
      <c r="A245">
        <v>1404219.60400371</v>
      </c>
      <c r="B245">
        <v>603824.48297934502</v>
      </c>
      <c r="C245">
        <v>27535</v>
      </c>
      <c r="D245" s="3">
        <v>44308.90625</v>
      </c>
      <c r="E245" s="2" t="s">
        <v>1445</v>
      </c>
      <c r="F245" s="2" t="s">
        <v>3004</v>
      </c>
      <c r="G245" s="2" t="s">
        <v>457</v>
      </c>
      <c r="H245" s="2" t="s">
        <v>1447</v>
      </c>
      <c r="I245" s="2" t="s">
        <v>1448</v>
      </c>
      <c r="J245">
        <v>623</v>
      </c>
      <c r="K245" s="2" t="s">
        <v>354</v>
      </c>
      <c r="L245" s="2" t="s">
        <v>1585</v>
      </c>
      <c r="M245">
        <v>39.324199999999998</v>
      </c>
      <c r="N245">
        <v>-76.675200000000004</v>
      </c>
      <c r="O245" s="2" t="s">
        <v>3005</v>
      </c>
      <c r="P245" s="2" t="s">
        <v>1452</v>
      </c>
      <c r="Q245" s="2" t="s">
        <v>23</v>
      </c>
      <c r="R245">
        <v>1</v>
      </c>
    </row>
    <row r="246" spans="1:18" x14ac:dyDescent="0.2">
      <c r="A246">
        <v>1423860.6422727699</v>
      </c>
      <c r="B246">
        <v>615156.89772681205</v>
      </c>
      <c r="C246">
        <v>27895</v>
      </c>
      <c r="D246" s="3">
        <v>44304.990277777775</v>
      </c>
      <c r="E246" s="2" t="s">
        <v>1445</v>
      </c>
      <c r="F246" s="2" t="s">
        <v>3006</v>
      </c>
      <c r="G246" s="2" t="s">
        <v>457</v>
      </c>
      <c r="H246" s="2" t="s">
        <v>1447</v>
      </c>
      <c r="I246" s="2" t="s">
        <v>1448</v>
      </c>
      <c r="J246">
        <v>523</v>
      </c>
      <c r="K246" s="2" t="s">
        <v>1560</v>
      </c>
      <c r="L246" s="2" t="s">
        <v>3007</v>
      </c>
      <c r="M246">
        <v>39.3551</v>
      </c>
      <c r="N246">
        <v>-76.605599999999995</v>
      </c>
      <c r="O246" s="2" t="s">
        <v>3008</v>
      </c>
      <c r="P246" s="2" t="s">
        <v>1452</v>
      </c>
      <c r="Q246" s="2" t="s">
        <v>23</v>
      </c>
      <c r="R246">
        <v>1</v>
      </c>
    </row>
    <row r="247" spans="1:18" x14ac:dyDescent="0.2">
      <c r="A247">
        <v>1431436.9567905699</v>
      </c>
      <c r="B247">
        <v>615627.83470932604</v>
      </c>
      <c r="C247">
        <v>27975</v>
      </c>
      <c r="D247" s="3">
        <v>44304.763888888891</v>
      </c>
      <c r="E247" s="2" t="s">
        <v>1504</v>
      </c>
      <c r="F247" s="2" t="s">
        <v>3009</v>
      </c>
      <c r="G247" s="2" t="s">
        <v>457</v>
      </c>
      <c r="H247" s="2" t="s">
        <v>1447</v>
      </c>
      <c r="I247" s="2" t="s">
        <v>1506</v>
      </c>
      <c r="J247">
        <v>415</v>
      </c>
      <c r="K247" s="2" t="s">
        <v>1552</v>
      </c>
      <c r="L247" s="2" t="s">
        <v>3010</v>
      </c>
      <c r="M247">
        <v>39.356299999999997</v>
      </c>
      <c r="N247">
        <v>-76.578800000000001</v>
      </c>
      <c r="O247" s="2" t="s">
        <v>3011</v>
      </c>
      <c r="P247" s="2" t="s">
        <v>1452</v>
      </c>
      <c r="Q247" s="2" t="s">
        <v>23</v>
      </c>
      <c r="R247">
        <v>1</v>
      </c>
    </row>
    <row r="248" spans="1:18" x14ac:dyDescent="0.2">
      <c r="A248">
        <v>1402119.9504345099</v>
      </c>
      <c r="B248">
        <v>589320.48935060005</v>
      </c>
      <c r="C248">
        <v>28089</v>
      </c>
      <c r="D248" s="3">
        <v>44303.680555555555</v>
      </c>
      <c r="E248" s="2" t="s">
        <v>1445</v>
      </c>
      <c r="F248" s="2" t="s">
        <v>3012</v>
      </c>
      <c r="G248" s="2" t="s">
        <v>457</v>
      </c>
      <c r="H248" s="2" t="s">
        <v>1447</v>
      </c>
      <c r="I248" s="2" t="s">
        <v>1448</v>
      </c>
      <c r="J248">
        <v>824</v>
      </c>
      <c r="K248" s="2" t="s">
        <v>60</v>
      </c>
      <c r="L248" s="2" t="s">
        <v>233</v>
      </c>
      <c r="M248">
        <v>39.284399999999998</v>
      </c>
      <c r="N248">
        <v>-76.6828</v>
      </c>
      <c r="O248" s="2" t="s">
        <v>3013</v>
      </c>
      <c r="P248" s="2" t="s">
        <v>1452</v>
      </c>
      <c r="Q248" s="2" t="s">
        <v>23</v>
      </c>
      <c r="R248">
        <v>1</v>
      </c>
    </row>
    <row r="249" spans="1:18" x14ac:dyDescent="0.2">
      <c r="A249">
        <v>1408171.3432552901</v>
      </c>
      <c r="B249">
        <v>598593.81666562904</v>
      </c>
      <c r="C249">
        <v>28090</v>
      </c>
      <c r="D249" s="3">
        <v>44303.623611111114</v>
      </c>
      <c r="E249" s="2" t="s">
        <v>1445</v>
      </c>
      <c r="F249" s="2" t="s">
        <v>3014</v>
      </c>
      <c r="G249" s="2" t="s">
        <v>457</v>
      </c>
      <c r="H249" s="2" t="s">
        <v>1455</v>
      </c>
      <c r="I249" s="2" t="s">
        <v>1448</v>
      </c>
      <c r="J249">
        <v>811</v>
      </c>
      <c r="K249" s="2" t="s">
        <v>60</v>
      </c>
      <c r="L249" s="2" t="s">
        <v>1456</v>
      </c>
      <c r="M249">
        <v>39.309800000000003</v>
      </c>
      <c r="N249">
        <v>-76.661299999999997</v>
      </c>
      <c r="O249" s="2" t="s">
        <v>3015</v>
      </c>
      <c r="P249" s="2" t="s">
        <v>1478</v>
      </c>
      <c r="Q249" s="2" t="s">
        <v>23</v>
      </c>
      <c r="R249">
        <v>1</v>
      </c>
    </row>
    <row r="250" spans="1:18" x14ac:dyDescent="0.2">
      <c r="A250">
        <v>1413883.9354972399</v>
      </c>
      <c r="B250">
        <v>592205.07840225904</v>
      </c>
      <c r="C250">
        <v>28086</v>
      </c>
      <c r="D250" s="3">
        <v>44303</v>
      </c>
      <c r="E250" s="2" t="s">
        <v>1445</v>
      </c>
      <c r="F250" s="2" t="s">
        <v>3016</v>
      </c>
      <c r="G250" s="2" t="s">
        <v>457</v>
      </c>
      <c r="H250" s="2" t="s">
        <v>1447</v>
      </c>
      <c r="I250" s="2" t="s">
        <v>1448</v>
      </c>
      <c r="J250">
        <v>711</v>
      </c>
      <c r="K250" s="2" t="s">
        <v>1449</v>
      </c>
      <c r="L250" s="2" t="s">
        <v>2630</v>
      </c>
      <c r="M250">
        <v>39.292200000000001</v>
      </c>
      <c r="N250">
        <v>-76.641199999999998</v>
      </c>
      <c r="O250" s="2" t="s">
        <v>3017</v>
      </c>
      <c r="P250" s="2" t="s">
        <v>1481</v>
      </c>
      <c r="Q250" s="2" t="s">
        <v>23</v>
      </c>
      <c r="R250">
        <v>1</v>
      </c>
    </row>
    <row r="251" spans="1:18" x14ac:dyDescent="0.2">
      <c r="A251">
        <v>1417550.5039246799</v>
      </c>
      <c r="B251">
        <v>595352.182255483</v>
      </c>
      <c r="C251">
        <v>28379</v>
      </c>
      <c r="D251" s="3">
        <v>44300.539583333331</v>
      </c>
      <c r="E251" s="2" t="s">
        <v>1445</v>
      </c>
      <c r="F251" s="2" t="s">
        <v>3018</v>
      </c>
      <c r="G251" s="2" t="s">
        <v>457</v>
      </c>
      <c r="H251" s="2" t="s">
        <v>1447</v>
      </c>
      <c r="I251" s="2" t="s">
        <v>1448</v>
      </c>
      <c r="J251">
        <v>123</v>
      </c>
      <c r="K251" s="2" t="s">
        <v>2471</v>
      </c>
      <c r="L251" s="2" t="s">
        <v>2472</v>
      </c>
      <c r="M251">
        <v>39.300800000000002</v>
      </c>
      <c r="N251">
        <v>-76.628200000000007</v>
      </c>
      <c r="O251" s="2" t="s">
        <v>3019</v>
      </c>
      <c r="P251" s="2" t="s">
        <v>1486</v>
      </c>
      <c r="Q251" s="2" t="s">
        <v>2474</v>
      </c>
      <c r="R251">
        <v>1</v>
      </c>
    </row>
    <row r="252" spans="1:18" x14ac:dyDescent="0.2">
      <c r="A252">
        <v>1399851.7950533801</v>
      </c>
      <c r="B252">
        <v>590405.41056781297</v>
      </c>
      <c r="C252">
        <v>28512</v>
      </c>
      <c r="D252" s="3">
        <v>44298.338194444441</v>
      </c>
      <c r="E252" s="2" t="s">
        <v>1504</v>
      </c>
      <c r="F252" s="2" t="s">
        <v>3020</v>
      </c>
      <c r="G252" s="2" t="s">
        <v>457</v>
      </c>
      <c r="H252" s="2" t="s">
        <v>1455</v>
      </c>
      <c r="I252" s="2" t="s">
        <v>1506</v>
      </c>
      <c r="J252">
        <v>822</v>
      </c>
      <c r="K252" s="2" t="s">
        <v>60</v>
      </c>
      <c r="L252" s="2" t="s">
        <v>3021</v>
      </c>
      <c r="M252">
        <v>39.287399999999998</v>
      </c>
      <c r="N252">
        <v>-76.690799999999996</v>
      </c>
      <c r="O252" s="2" t="s">
        <v>3022</v>
      </c>
      <c r="P252" s="2" t="s">
        <v>1478</v>
      </c>
      <c r="Q252" s="2" t="s">
        <v>23</v>
      </c>
      <c r="R252">
        <v>1</v>
      </c>
    </row>
    <row r="253" spans="1:18" x14ac:dyDescent="0.2">
      <c r="A253">
        <v>1444077.0417355499</v>
      </c>
      <c r="B253">
        <v>610079.893813501</v>
      </c>
      <c r="C253">
        <v>28608</v>
      </c>
      <c r="D253" s="3">
        <v>44297.472916666666</v>
      </c>
      <c r="E253" s="2" t="s">
        <v>1445</v>
      </c>
      <c r="F253" s="2" t="s">
        <v>3023</v>
      </c>
      <c r="G253" s="2" t="s">
        <v>457</v>
      </c>
      <c r="H253" s="2" t="s">
        <v>1455</v>
      </c>
      <c r="I253" s="2" t="s">
        <v>1448</v>
      </c>
      <c r="J253">
        <v>444</v>
      </c>
      <c r="K253" s="2" t="s">
        <v>1552</v>
      </c>
      <c r="L253" s="2" t="s">
        <v>2590</v>
      </c>
      <c r="M253">
        <v>39.340899999999998</v>
      </c>
      <c r="N253">
        <v>-76.534199999999998</v>
      </c>
      <c r="O253" s="2" t="s">
        <v>3024</v>
      </c>
      <c r="P253" s="2" t="s">
        <v>1478</v>
      </c>
      <c r="Q253" s="2" t="s">
        <v>23</v>
      </c>
      <c r="R253">
        <v>1</v>
      </c>
    </row>
    <row r="254" spans="1:18" x14ac:dyDescent="0.2">
      <c r="A254">
        <v>1407072.0615619</v>
      </c>
      <c r="B254">
        <v>605146.04999692598</v>
      </c>
      <c r="C254">
        <v>28731</v>
      </c>
      <c r="D254" s="3">
        <v>44296.254166666666</v>
      </c>
      <c r="E254" s="2" t="s">
        <v>1445</v>
      </c>
      <c r="F254" s="2" t="s">
        <v>3025</v>
      </c>
      <c r="G254" s="2" t="s">
        <v>457</v>
      </c>
      <c r="H254" s="2" t="s">
        <v>1447</v>
      </c>
      <c r="I254" s="2" t="s">
        <v>1448</v>
      </c>
      <c r="J254">
        <v>625</v>
      </c>
      <c r="K254" s="2" t="s">
        <v>354</v>
      </c>
      <c r="L254" s="2" t="s">
        <v>2511</v>
      </c>
      <c r="M254">
        <v>39.327800000000003</v>
      </c>
      <c r="N254">
        <v>-76.665099999999995</v>
      </c>
      <c r="O254" s="2" t="s">
        <v>3026</v>
      </c>
      <c r="P254" s="2" t="s">
        <v>1486</v>
      </c>
      <c r="Q254" s="2" t="s">
        <v>23</v>
      </c>
      <c r="R254">
        <v>1</v>
      </c>
    </row>
    <row r="255" spans="1:18" x14ac:dyDescent="0.2">
      <c r="A255">
        <v>1412282.52602339</v>
      </c>
      <c r="B255">
        <v>589139.25876190199</v>
      </c>
      <c r="C255">
        <v>28855</v>
      </c>
      <c r="D255" s="3">
        <v>44294.786111111112</v>
      </c>
      <c r="E255" s="2" t="s">
        <v>1445</v>
      </c>
      <c r="F255" s="2" t="s">
        <v>3027</v>
      </c>
      <c r="G255" s="2" t="s">
        <v>457</v>
      </c>
      <c r="H255" s="2" t="s">
        <v>1447</v>
      </c>
      <c r="I255" s="2" t="s">
        <v>1448</v>
      </c>
      <c r="J255">
        <v>934</v>
      </c>
      <c r="K255" s="2" t="s">
        <v>1472</v>
      </c>
      <c r="L255" s="2" t="s">
        <v>2568</v>
      </c>
      <c r="M255">
        <v>39.283799999999999</v>
      </c>
      <c r="N255">
        <v>-76.646900000000002</v>
      </c>
      <c r="O255" s="2" t="s">
        <v>3028</v>
      </c>
      <c r="P255" s="2" t="s">
        <v>2463</v>
      </c>
      <c r="Q255" s="2" t="s">
        <v>2545</v>
      </c>
      <c r="R255">
        <v>1</v>
      </c>
    </row>
    <row r="256" spans="1:18" x14ac:dyDescent="0.2">
      <c r="A256">
        <v>1417026.98982817</v>
      </c>
      <c r="B256">
        <v>591853.38722108502</v>
      </c>
      <c r="C256">
        <v>28852</v>
      </c>
      <c r="D256" s="3">
        <v>44294.70208333333</v>
      </c>
      <c r="E256" s="2" t="s">
        <v>1445</v>
      </c>
      <c r="F256" s="2" t="s">
        <v>2815</v>
      </c>
      <c r="G256" s="2" t="s">
        <v>457</v>
      </c>
      <c r="H256" s="2" t="s">
        <v>1447</v>
      </c>
      <c r="I256" s="2" t="s">
        <v>1448</v>
      </c>
      <c r="J256">
        <v>712</v>
      </c>
      <c r="K256" s="2" t="s">
        <v>1449</v>
      </c>
      <c r="L256" s="2" t="s">
        <v>2805</v>
      </c>
      <c r="M256">
        <v>39.291200000000003</v>
      </c>
      <c r="N256">
        <v>-76.630099999999999</v>
      </c>
      <c r="O256" s="2" t="s">
        <v>2816</v>
      </c>
      <c r="P256" s="2" t="s">
        <v>1481</v>
      </c>
      <c r="Q256" s="2" t="s">
        <v>23</v>
      </c>
      <c r="R256">
        <v>1</v>
      </c>
    </row>
    <row r="257" spans="1:18" x14ac:dyDescent="0.2">
      <c r="A257">
        <v>1407949.9673985101</v>
      </c>
      <c r="B257">
        <v>597245.31904372701</v>
      </c>
      <c r="C257">
        <v>28856</v>
      </c>
      <c r="D257" s="3">
        <v>44294.554861111108</v>
      </c>
      <c r="E257" s="2" t="s">
        <v>1445</v>
      </c>
      <c r="F257" s="2" t="s">
        <v>3029</v>
      </c>
      <c r="G257" s="2" t="s">
        <v>457</v>
      </c>
      <c r="H257" s="2" t="s">
        <v>1447</v>
      </c>
      <c r="I257" s="2" t="s">
        <v>1448</v>
      </c>
      <c r="J257">
        <v>723</v>
      </c>
      <c r="K257" s="2" t="s">
        <v>1449</v>
      </c>
      <c r="L257" s="2" t="s">
        <v>2663</v>
      </c>
      <c r="M257">
        <v>39.306100000000001</v>
      </c>
      <c r="N257">
        <v>-76.662099999999995</v>
      </c>
      <c r="O257" s="2" t="s">
        <v>3030</v>
      </c>
      <c r="P257" s="2" t="s">
        <v>1452</v>
      </c>
      <c r="Q257" s="2" t="s">
        <v>23</v>
      </c>
      <c r="R257">
        <v>1</v>
      </c>
    </row>
    <row r="258" spans="1:18" x14ac:dyDescent="0.2">
      <c r="A258">
        <v>1402608.1210296899</v>
      </c>
      <c r="B258">
        <v>611613.53231101297</v>
      </c>
      <c r="C258">
        <v>28849</v>
      </c>
      <c r="D258" s="3">
        <v>44294.381249999999</v>
      </c>
      <c r="E258" s="2" t="s">
        <v>1445</v>
      </c>
      <c r="F258" s="2" t="s">
        <v>3031</v>
      </c>
      <c r="G258" s="2" t="s">
        <v>457</v>
      </c>
      <c r="H258" s="2" t="s">
        <v>1447</v>
      </c>
      <c r="I258" s="2" t="s">
        <v>1448</v>
      </c>
      <c r="J258">
        <v>633</v>
      </c>
      <c r="K258" s="2" t="s">
        <v>354</v>
      </c>
      <c r="L258" s="2" t="s">
        <v>3032</v>
      </c>
      <c r="M258">
        <v>39.345599999999997</v>
      </c>
      <c r="N258">
        <v>-76.680800000000005</v>
      </c>
      <c r="O258" s="2" t="s">
        <v>3033</v>
      </c>
      <c r="P258" s="2" t="s">
        <v>1514</v>
      </c>
      <c r="Q258" s="2" t="s">
        <v>1490</v>
      </c>
      <c r="R258">
        <v>1</v>
      </c>
    </row>
    <row r="259" spans="1:18" x14ac:dyDescent="0.2">
      <c r="A259">
        <v>1431107.0821309499</v>
      </c>
      <c r="B259">
        <v>595119.56246050796</v>
      </c>
      <c r="C259">
        <v>28853</v>
      </c>
      <c r="D259" s="3">
        <v>44293.868750000001</v>
      </c>
      <c r="E259" s="2" t="s">
        <v>1445</v>
      </c>
      <c r="F259" s="2" t="s">
        <v>3034</v>
      </c>
      <c r="G259" s="2" t="s">
        <v>457</v>
      </c>
      <c r="H259" s="2" t="s">
        <v>1447</v>
      </c>
      <c r="I259" s="2" t="s">
        <v>1448</v>
      </c>
      <c r="J259">
        <v>333</v>
      </c>
      <c r="K259" s="2" t="s">
        <v>1460</v>
      </c>
      <c r="L259" s="2" t="s">
        <v>2708</v>
      </c>
      <c r="M259">
        <v>39.299999999999997</v>
      </c>
      <c r="N259">
        <v>-76.580299999999994</v>
      </c>
      <c r="O259" s="2" t="s">
        <v>3035</v>
      </c>
      <c r="P259" s="2" t="s">
        <v>1452</v>
      </c>
      <c r="Q259" s="2" t="s">
        <v>1463</v>
      </c>
      <c r="R259">
        <v>1</v>
      </c>
    </row>
    <row r="260" spans="1:18" x14ac:dyDescent="0.2">
      <c r="A260">
        <v>1426934.96083813</v>
      </c>
      <c r="B260">
        <v>597832.50078469398</v>
      </c>
      <c r="C260">
        <v>28922</v>
      </c>
      <c r="D260" s="3">
        <v>44293.80972222222</v>
      </c>
      <c r="E260" s="2" t="s">
        <v>1445</v>
      </c>
      <c r="F260" s="2" t="s">
        <v>3036</v>
      </c>
      <c r="G260" s="2" t="s">
        <v>457</v>
      </c>
      <c r="H260" s="2" t="s">
        <v>1447</v>
      </c>
      <c r="I260" s="2" t="s">
        <v>1448</v>
      </c>
      <c r="J260">
        <v>314</v>
      </c>
      <c r="K260" s="2" t="s">
        <v>1460</v>
      </c>
      <c r="L260" s="2" t="s">
        <v>2658</v>
      </c>
      <c r="M260">
        <v>39.307499999999997</v>
      </c>
      <c r="N260">
        <v>-76.594999999999999</v>
      </c>
      <c r="O260" s="2" t="s">
        <v>3037</v>
      </c>
      <c r="P260" s="2" t="s">
        <v>1481</v>
      </c>
      <c r="Q260" s="2" t="s">
        <v>1467</v>
      </c>
      <c r="R260">
        <v>1</v>
      </c>
    </row>
    <row r="261" spans="1:18" x14ac:dyDescent="0.2">
      <c r="A261">
        <v>1427028.9056643201</v>
      </c>
      <c r="B261">
        <v>595793.18593568204</v>
      </c>
      <c r="C261">
        <v>29080</v>
      </c>
      <c r="D261" s="3">
        <v>44291.444444444445</v>
      </c>
      <c r="E261" s="2" t="s">
        <v>1445</v>
      </c>
      <c r="F261" s="2" t="s">
        <v>3038</v>
      </c>
      <c r="G261" s="2" t="s">
        <v>457</v>
      </c>
      <c r="H261" s="2" t="s">
        <v>1455</v>
      </c>
      <c r="I261" s="2" t="s">
        <v>1448</v>
      </c>
      <c r="J261">
        <v>323</v>
      </c>
      <c r="K261" s="2" t="s">
        <v>1460</v>
      </c>
      <c r="L261" s="2" t="s">
        <v>1499</v>
      </c>
      <c r="M261">
        <v>39.301900000000003</v>
      </c>
      <c r="N261">
        <v>-76.594700000000003</v>
      </c>
      <c r="O261" s="2" t="s">
        <v>3039</v>
      </c>
      <c r="P261" s="2" t="s">
        <v>1494</v>
      </c>
      <c r="Q261" s="2" t="s">
        <v>23</v>
      </c>
      <c r="R261">
        <v>1</v>
      </c>
    </row>
    <row r="262" spans="1:18" x14ac:dyDescent="0.2">
      <c r="A262">
        <v>1407560.4288254599</v>
      </c>
      <c r="B262">
        <v>610793.56879895099</v>
      </c>
      <c r="C262">
        <v>29079</v>
      </c>
      <c r="D262" s="3">
        <v>44291.417361111111</v>
      </c>
      <c r="E262" s="2" t="s">
        <v>1445</v>
      </c>
      <c r="F262" s="2" t="s">
        <v>3040</v>
      </c>
      <c r="G262" s="2" t="s">
        <v>457</v>
      </c>
      <c r="H262" s="2" t="s">
        <v>1455</v>
      </c>
      <c r="I262" s="2" t="s">
        <v>1448</v>
      </c>
      <c r="J262">
        <v>532</v>
      </c>
      <c r="K262" s="2" t="s">
        <v>1560</v>
      </c>
      <c r="L262" s="2" t="s">
        <v>3041</v>
      </c>
      <c r="M262">
        <v>39.343299999999999</v>
      </c>
      <c r="N262">
        <v>-76.663300000000007</v>
      </c>
      <c r="O262" s="2" t="s">
        <v>3042</v>
      </c>
      <c r="P262" s="2" t="s">
        <v>1478</v>
      </c>
      <c r="Q262" s="2" t="s">
        <v>23</v>
      </c>
      <c r="R262">
        <v>1</v>
      </c>
    </row>
    <row r="263" spans="1:18" x14ac:dyDescent="0.2">
      <c r="A263">
        <v>1398514.1945519301</v>
      </c>
      <c r="B263">
        <v>592586.32282195205</v>
      </c>
      <c r="C263">
        <v>29077</v>
      </c>
      <c r="D263" s="3">
        <v>44290.895833333336</v>
      </c>
      <c r="E263" s="2" t="s">
        <v>1445</v>
      </c>
      <c r="F263" s="2" t="s">
        <v>3043</v>
      </c>
      <c r="G263" s="2" t="s">
        <v>457</v>
      </c>
      <c r="H263" s="2" t="s">
        <v>1447</v>
      </c>
      <c r="I263" s="2" t="s">
        <v>1448</v>
      </c>
      <c r="J263">
        <v>822</v>
      </c>
      <c r="K263" s="2" t="s">
        <v>60</v>
      </c>
      <c r="L263" s="2" t="s">
        <v>3044</v>
      </c>
      <c r="M263">
        <v>39.293399999999998</v>
      </c>
      <c r="N263">
        <v>-76.695499999999996</v>
      </c>
      <c r="O263" s="2" t="s">
        <v>3045</v>
      </c>
      <c r="P263" s="2" t="s">
        <v>1494</v>
      </c>
      <c r="Q263" s="2" t="s">
        <v>23</v>
      </c>
      <c r="R263">
        <v>1</v>
      </c>
    </row>
    <row r="264" spans="1:18" x14ac:dyDescent="0.2">
      <c r="A264">
        <v>1413576.9269761499</v>
      </c>
      <c r="B264">
        <v>598323.04809262999</v>
      </c>
      <c r="C264">
        <v>29183</v>
      </c>
      <c r="D264" s="3">
        <v>44290.51666666667</v>
      </c>
      <c r="E264" s="2" t="s">
        <v>1445</v>
      </c>
      <c r="F264" s="2" t="s">
        <v>3046</v>
      </c>
      <c r="G264" s="2" t="s">
        <v>457</v>
      </c>
      <c r="H264" s="2" t="s">
        <v>1447</v>
      </c>
      <c r="I264" s="2" t="s">
        <v>1448</v>
      </c>
      <c r="J264">
        <v>733</v>
      </c>
      <c r="K264" s="2" t="s">
        <v>1449</v>
      </c>
      <c r="L264" s="2" t="s">
        <v>1450</v>
      </c>
      <c r="M264">
        <v>39.308999999999997</v>
      </c>
      <c r="N264">
        <v>-76.642200000000003</v>
      </c>
      <c r="O264" s="2" t="s">
        <v>3047</v>
      </c>
      <c r="P264" s="2" t="s">
        <v>1452</v>
      </c>
      <c r="Q264" s="2" t="s">
        <v>1453</v>
      </c>
      <c r="R264">
        <v>1</v>
      </c>
    </row>
    <row r="265" spans="1:18" x14ac:dyDescent="0.2">
      <c r="A265">
        <v>1410868.62104525</v>
      </c>
      <c r="B265">
        <v>588769.59398248501</v>
      </c>
      <c r="C265">
        <v>29251</v>
      </c>
      <c r="D265" s="3">
        <v>44289.456944444442</v>
      </c>
      <c r="E265" s="2" t="s">
        <v>1445</v>
      </c>
      <c r="F265" s="2" t="s">
        <v>3048</v>
      </c>
      <c r="G265" s="2" t="s">
        <v>457</v>
      </c>
      <c r="H265" s="2" t="s">
        <v>1447</v>
      </c>
      <c r="I265" s="2" t="s">
        <v>1448</v>
      </c>
      <c r="J265">
        <v>834</v>
      </c>
      <c r="K265" s="2" t="s">
        <v>60</v>
      </c>
      <c r="L265" s="2" t="s">
        <v>2568</v>
      </c>
      <c r="M265">
        <v>39.282800000000002</v>
      </c>
      <c r="N265">
        <v>-76.651899999999998</v>
      </c>
      <c r="O265" s="2" t="s">
        <v>3049</v>
      </c>
      <c r="P265" s="2" t="s">
        <v>1452</v>
      </c>
      <c r="Q265" s="2" t="s">
        <v>2545</v>
      </c>
      <c r="R265">
        <v>1</v>
      </c>
    </row>
    <row r="266" spans="1:18" x14ac:dyDescent="0.2">
      <c r="A266">
        <v>1434683.66208682</v>
      </c>
      <c r="B266">
        <v>592841.55748258799</v>
      </c>
      <c r="C266">
        <v>29325</v>
      </c>
      <c r="D266" s="3">
        <v>44288.04791666667</v>
      </c>
      <c r="E266" s="2" t="s">
        <v>1567</v>
      </c>
      <c r="F266" s="2" t="s">
        <v>3050</v>
      </c>
      <c r="G266" s="2" t="s">
        <v>457</v>
      </c>
      <c r="H266" s="2" t="s">
        <v>1447</v>
      </c>
      <c r="I266" s="2" t="s">
        <v>1569</v>
      </c>
      <c r="J266">
        <v>223</v>
      </c>
      <c r="K266" s="2" t="s">
        <v>1483</v>
      </c>
      <c r="L266" s="2" t="s">
        <v>2550</v>
      </c>
      <c r="M266">
        <v>39.293700000000001</v>
      </c>
      <c r="N266">
        <v>-76.567700000000002</v>
      </c>
      <c r="O266" s="2" t="s">
        <v>3051</v>
      </c>
      <c r="P266" s="2" t="s">
        <v>1452</v>
      </c>
      <c r="Q266" s="2" t="s">
        <v>23</v>
      </c>
      <c r="R266">
        <v>1</v>
      </c>
    </row>
    <row r="267" spans="1:18" x14ac:dyDescent="0.2">
      <c r="A267">
        <v>1411771.05797595</v>
      </c>
      <c r="B267">
        <v>589647.21410332003</v>
      </c>
      <c r="C267">
        <v>29494</v>
      </c>
      <c r="D267" s="3">
        <v>44286.470833333333</v>
      </c>
      <c r="E267" s="2" t="s">
        <v>1445</v>
      </c>
      <c r="F267" s="2" t="s">
        <v>2760</v>
      </c>
      <c r="G267" s="2" t="s">
        <v>457</v>
      </c>
      <c r="H267" s="2" t="s">
        <v>1447</v>
      </c>
      <c r="I267" s="2" t="s">
        <v>1448</v>
      </c>
      <c r="J267">
        <v>934</v>
      </c>
      <c r="K267" s="2" t="s">
        <v>1472</v>
      </c>
      <c r="L267" s="2" t="s">
        <v>2568</v>
      </c>
      <c r="M267">
        <v>39.285200000000003</v>
      </c>
      <c r="N267">
        <v>-76.648700000000005</v>
      </c>
      <c r="O267" s="2" t="s">
        <v>2761</v>
      </c>
      <c r="P267" s="2" t="s">
        <v>1452</v>
      </c>
      <c r="Q267" s="2" t="s">
        <v>2545</v>
      </c>
      <c r="R267">
        <v>1</v>
      </c>
    </row>
    <row r="268" spans="1:18" x14ac:dyDescent="0.2">
      <c r="A268">
        <v>1442278.1578502599</v>
      </c>
      <c r="B268">
        <v>596593.86734366894</v>
      </c>
      <c r="C268">
        <v>29495</v>
      </c>
      <c r="D268" s="3">
        <v>44285.886111111111</v>
      </c>
      <c r="E268" s="2" t="s">
        <v>1567</v>
      </c>
      <c r="F268" s="2" t="s">
        <v>3052</v>
      </c>
      <c r="G268" s="2" t="s">
        <v>457</v>
      </c>
      <c r="H268" s="2" t="s">
        <v>1455</v>
      </c>
      <c r="I268" s="2" t="s">
        <v>1569</v>
      </c>
      <c r="J268">
        <v>441</v>
      </c>
      <c r="K268" s="2" t="s">
        <v>1552</v>
      </c>
      <c r="L268" s="2" t="s">
        <v>3053</v>
      </c>
      <c r="M268">
        <v>39.303899999999999</v>
      </c>
      <c r="N268">
        <v>-76.540800000000004</v>
      </c>
      <c r="O268" s="2" t="s">
        <v>3054</v>
      </c>
      <c r="P268" s="2" t="s">
        <v>1494</v>
      </c>
      <c r="Q268" s="2" t="s">
        <v>23</v>
      </c>
      <c r="R268">
        <v>1</v>
      </c>
    </row>
    <row r="269" spans="1:18" x14ac:dyDescent="0.2">
      <c r="A269">
        <v>1434774.6086097199</v>
      </c>
      <c r="B269">
        <v>591567.15908702696</v>
      </c>
      <c r="C269">
        <v>29650</v>
      </c>
      <c r="D269" s="3">
        <v>44284.71597222222</v>
      </c>
      <c r="E269" s="2" t="s">
        <v>1504</v>
      </c>
      <c r="F269" s="2" t="s">
        <v>3055</v>
      </c>
      <c r="G269" s="2" t="s">
        <v>457</v>
      </c>
      <c r="H269" s="2" t="s">
        <v>1447</v>
      </c>
      <c r="I269" s="2" t="s">
        <v>1506</v>
      </c>
      <c r="J269">
        <v>223</v>
      </c>
      <c r="K269" s="2" t="s">
        <v>1483</v>
      </c>
      <c r="L269" s="2" t="s">
        <v>2617</v>
      </c>
      <c r="M269">
        <v>39.290199999999999</v>
      </c>
      <c r="N269">
        <v>-76.567400000000006</v>
      </c>
      <c r="O269" s="2" t="s">
        <v>3056</v>
      </c>
      <c r="P269" s="2" t="s">
        <v>1452</v>
      </c>
      <c r="Q269" s="2" t="s">
        <v>23</v>
      </c>
      <c r="R269">
        <v>1</v>
      </c>
    </row>
    <row r="270" spans="1:18" x14ac:dyDescent="0.2">
      <c r="A270">
        <v>1416331.8772283299</v>
      </c>
      <c r="B270">
        <v>588754.58042258001</v>
      </c>
      <c r="C270">
        <v>29942</v>
      </c>
      <c r="D270" s="3">
        <v>44280.876388888886</v>
      </c>
      <c r="E270" s="2" t="s">
        <v>1445</v>
      </c>
      <c r="F270" s="2" t="s">
        <v>2967</v>
      </c>
      <c r="G270" s="2" t="s">
        <v>457</v>
      </c>
      <c r="H270" s="2" t="s">
        <v>1455</v>
      </c>
      <c r="I270" s="2" t="s">
        <v>1448</v>
      </c>
      <c r="J270">
        <v>932</v>
      </c>
      <c r="K270" s="2" t="s">
        <v>1472</v>
      </c>
      <c r="L270" s="2" t="s">
        <v>2968</v>
      </c>
      <c r="M270">
        <v>39.282699999999998</v>
      </c>
      <c r="N270">
        <v>-76.632599999999996</v>
      </c>
      <c r="O270" s="2" t="s">
        <v>3057</v>
      </c>
      <c r="P270" s="2" t="s">
        <v>1494</v>
      </c>
      <c r="Q270" s="2" t="s">
        <v>23</v>
      </c>
      <c r="R270">
        <v>1</v>
      </c>
    </row>
    <row r="271" spans="1:18" x14ac:dyDescent="0.2">
      <c r="A271">
        <v>1420940.5721784299</v>
      </c>
      <c r="B271">
        <v>596750.31324092101</v>
      </c>
      <c r="C271">
        <v>30058</v>
      </c>
      <c r="D271" s="3">
        <v>44280.681250000001</v>
      </c>
      <c r="E271" s="2" t="s">
        <v>1445</v>
      </c>
      <c r="F271" s="2" t="s">
        <v>3058</v>
      </c>
      <c r="G271" s="2" t="s">
        <v>457</v>
      </c>
      <c r="H271" s="2" t="s">
        <v>1447</v>
      </c>
      <c r="I271" s="2" t="s">
        <v>1448</v>
      </c>
      <c r="J271">
        <v>134</v>
      </c>
      <c r="K271" s="2" t="s">
        <v>2471</v>
      </c>
      <c r="L271" s="2" t="s">
        <v>2867</v>
      </c>
      <c r="M271">
        <v>39.304600000000001</v>
      </c>
      <c r="N271">
        <v>-76.616200000000006</v>
      </c>
      <c r="O271" s="2" t="s">
        <v>3059</v>
      </c>
      <c r="P271" s="2" t="s">
        <v>1452</v>
      </c>
      <c r="Q271" s="2" t="s">
        <v>23</v>
      </c>
      <c r="R271">
        <v>1</v>
      </c>
    </row>
    <row r="272" spans="1:18" x14ac:dyDescent="0.2">
      <c r="A272">
        <v>1411629.81131556</v>
      </c>
      <c r="B272">
        <v>589573.823982873</v>
      </c>
      <c r="C272">
        <v>30050</v>
      </c>
      <c r="D272" s="3">
        <v>44280.477083333331</v>
      </c>
      <c r="E272" s="2" t="s">
        <v>1445</v>
      </c>
      <c r="F272" s="2" t="s">
        <v>2956</v>
      </c>
      <c r="G272" s="2" t="s">
        <v>457</v>
      </c>
      <c r="H272" s="2" t="s">
        <v>1447</v>
      </c>
      <c r="I272" s="2" t="s">
        <v>1448</v>
      </c>
      <c r="J272">
        <v>934</v>
      </c>
      <c r="K272" s="2" t="s">
        <v>1472</v>
      </c>
      <c r="L272" s="2" t="s">
        <v>2568</v>
      </c>
      <c r="M272">
        <v>39.284999999999997</v>
      </c>
      <c r="N272">
        <v>-76.649199999999993</v>
      </c>
      <c r="O272" s="2" t="s">
        <v>2957</v>
      </c>
      <c r="P272" s="2" t="s">
        <v>1452</v>
      </c>
      <c r="Q272" s="2" t="s">
        <v>2545</v>
      </c>
      <c r="R272">
        <v>1</v>
      </c>
    </row>
    <row r="273" spans="1:18" x14ac:dyDescent="0.2">
      <c r="A273">
        <v>1414739.21811532</v>
      </c>
      <c r="B273">
        <v>590642.24155184999</v>
      </c>
      <c r="C273">
        <v>30052</v>
      </c>
      <c r="D273" s="3">
        <v>44279.874305555553</v>
      </c>
      <c r="E273" s="2" t="s">
        <v>1445</v>
      </c>
      <c r="F273" s="2" t="s">
        <v>2937</v>
      </c>
      <c r="G273" s="2" t="s">
        <v>457</v>
      </c>
      <c r="H273" s="2" t="s">
        <v>1447</v>
      </c>
      <c r="I273" s="2" t="s">
        <v>1448</v>
      </c>
      <c r="J273">
        <v>933</v>
      </c>
      <c r="K273" s="2" t="s">
        <v>1472</v>
      </c>
      <c r="L273" s="2" t="s">
        <v>3060</v>
      </c>
      <c r="M273">
        <v>39.2879</v>
      </c>
      <c r="N273">
        <v>-76.638199999999998</v>
      </c>
      <c r="O273" s="2" t="s">
        <v>3061</v>
      </c>
      <c r="P273" s="2" t="s">
        <v>1452</v>
      </c>
      <c r="Q273" s="2" t="s">
        <v>2545</v>
      </c>
      <c r="R273">
        <v>1</v>
      </c>
    </row>
    <row r="274" spans="1:18" x14ac:dyDescent="0.2">
      <c r="A274">
        <v>1423135.2630686299</v>
      </c>
      <c r="B274">
        <v>573266.53474412404</v>
      </c>
      <c r="C274">
        <v>30205</v>
      </c>
      <c r="D274" s="3">
        <v>44278.674305555556</v>
      </c>
      <c r="E274" s="2" t="s">
        <v>1445</v>
      </c>
      <c r="F274" s="2" t="s">
        <v>2611</v>
      </c>
      <c r="G274" s="2" t="s">
        <v>457</v>
      </c>
      <c r="H274" s="2" t="s">
        <v>1447</v>
      </c>
      <c r="I274" s="2" t="s">
        <v>1448</v>
      </c>
      <c r="J274">
        <v>912</v>
      </c>
      <c r="K274" s="2" t="s">
        <v>1472</v>
      </c>
      <c r="L274" s="2" t="s">
        <v>2562</v>
      </c>
      <c r="M274">
        <v>39.240099999999998</v>
      </c>
      <c r="N274">
        <v>-76.608800000000002</v>
      </c>
      <c r="O274" s="2" t="s">
        <v>2612</v>
      </c>
      <c r="P274" s="2" t="s">
        <v>1452</v>
      </c>
      <c r="Q274" s="2" t="s">
        <v>23</v>
      </c>
      <c r="R274">
        <v>1</v>
      </c>
    </row>
    <row r="275" spans="1:18" x14ac:dyDescent="0.2">
      <c r="A275">
        <v>1415740.0290862799</v>
      </c>
      <c r="B275">
        <v>581030.45264084602</v>
      </c>
      <c r="C275">
        <v>30277</v>
      </c>
      <c r="D275" s="3">
        <v>44276.863888888889</v>
      </c>
      <c r="E275" s="2" t="s">
        <v>1567</v>
      </c>
      <c r="F275" s="2" t="s">
        <v>3062</v>
      </c>
      <c r="G275" s="2" t="s">
        <v>457</v>
      </c>
      <c r="H275" s="2" t="s">
        <v>1455</v>
      </c>
      <c r="I275" s="2" t="s">
        <v>1569</v>
      </c>
      <c r="J275">
        <v>921</v>
      </c>
      <c r="K275" s="2" t="s">
        <v>1472</v>
      </c>
      <c r="L275" s="2" t="s">
        <v>1582</v>
      </c>
      <c r="M275">
        <v>39.261499999999998</v>
      </c>
      <c r="N275">
        <v>-76.634799999999998</v>
      </c>
      <c r="O275" s="2" t="s">
        <v>3063</v>
      </c>
      <c r="P275" s="2" t="s">
        <v>1478</v>
      </c>
      <c r="Q275" s="2" t="s">
        <v>23</v>
      </c>
      <c r="R275">
        <v>1</v>
      </c>
    </row>
    <row r="276" spans="1:18" x14ac:dyDescent="0.2">
      <c r="A276">
        <v>1423080.2817446101</v>
      </c>
      <c r="B276">
        <v>612494.56518168398</v>
      </c>
      <c r="C276">
        <v>30375</v>
      </c>
      <c r="D276" s="3">
        <v>44275.904166666667</v>
      </c>
      <c r="E276" s="2" t="s">
        <v>1504</v>
      </c>
      <c r="F276" s="2" t="s">
        <v>3064</v>
      </c>
      <c r="G276" s="2" t="s">
        <v>457</v>
      </c>
      <c r="H276" s="2" t="s">
        <v>1455</v>
      </c>
      <c r="I276" s="2" t="s">
        <v>1506</v>
      </c>
      <c r="J276">
        <v>524</v>
      </c>
      <c r="K276" s="2" t="s">
        <v>1560</v>
      </c>
      <c r="L276" s="2" t="s">
        <v>2919</v>
      </c>
      <c r="M276">
        <v>39.347799999999999</v>
      </c>
      <c r="N276">
        <v>-76.608400000000003</v>
      </c>
      <c r="O276" s="2" t="s">
        <v>3065</v>
      </c>
      <c r="P276" s="2" t="s">
        <v>1478</v>
      </c>
      <c r="Q276" s="2" t="s">
        <v>23</v>
      </c>
      <c r="R276">
        <v>1</v>
      </c>
    </row>
    <row r="277" spans="1:18" x14ac:dyDescent="0.2">
      <c r="A277">
        <v>1429890.3768495801</v>
      </c>
      <c r="B277">
        <v>595077.57353705005</v>
      </c>
      <c r="C277">
        <v>30523</v>
      </c>
      <c r="D277" s="3">
        <v>44274.541666666664</v>
      </c>
      <c r="E277" s="2" t="s">
        <v>1445</v>
      </c>
      <c r="F277" s="2" t="s">
        <v>3066</v>
      </c>
      <c r="G277" s="2" t="s">
        <v>457</v>
      </c>
      <c r="H277" s="2" t="s">
        <v>1447</v>
      </c>
      <c r="I277" s="2" t="s">
        <v>1448</v>
      </c>
      <c r="J277">
        <v>333</v>
      </c>
      <c r="K277" s="2" t="s">
        <v>1460</v>
      </c>
      <c r="L277" s="2" t="s">
        <v>1461</v>
      </c>
      <c r="M277">
        <v>39.299900000000001</v>
      </c>
      <c r="N277">
        <v>-76.584599999999995</v>
      </c>
      <c r="O277" s="2" t="s">
        <v>3067</v>
      </c>
      <c r="P277" s="2" t="s">
        <v>1486</v>
      </c>
      <c r="Q277" s="2" t="s">
        <v>1463</v>
      </c>
      <c r="R277">
        <v>1</v>
      </c>
    </row>
    <row r="278" spans="1:18" x14ac:dyDescent="0.2">
      <c r="A278">
        <v>1402211.4226464301</v>
      </c>
      <c r="B278">
        <v>611830.69291111699</v>
      </c>
      <c r="C278">
        <v>30539</v>
      </c>
      <c r="D278" s="3">
        <v>44274.447916666664</v>
      </c>
      <c r="E278" s="2" t="s">
        <v>1445</v>
      </c>
      <c r="F278" s="2" t="s">
        <v>3068</v>
      </c>
      <c r="G278" s="2" t="s">
        <v>457</v>
      </c>
      <c r="H278" s="2" t="s">
        <v>1447</v>
      </c>
      <c r="I278" s="2" t="s">
        <v>1448</v>
      </c>
      <c r="J278">
        <v>633</v>
      </c>
      <c r="K278" s="2" t="s">
        <v>354</v>
      </c>
      <c r="L278" s="2" t="s">
        <v>1488</v>
      </c>
      <c r="M278">
        <v>39.346200000000003</v>
      </c>
      <c r="N278">
        <v>-76.682199999999995</v>
      </c>
      <c r="O278" s="2" t="s">
        <v>3069</v>
      </c>
      <c r="P278" s="2" t="s">
        <v>1452</v>
      </c>
      <c r="Q278" s="2" t="s">
        <v>1490</v>
      </c>
      <c r="R278">
        <v>1</v>
      </c>
    </row>
    <row r="279" spans="1:18" x14ac:dyDescent="0.2">
      <c r="A279">
        <v>1409672.6525347</v>
      </c>
      <c r="B279">
        <v>598162.34568706097</v>
      </c>
      <c r="C279">
        <v>30542</v>
      </c>
      <c r="D279" s="3">
        <v>44273.833333333336</v>
      </c>
      <c r="E279" s="2" t="s">
        <v>1445</v>
      </c>
      <c r="F279" s="2" t="s">
        <v>3070</v>
      </c>
      <c r="G279" s="2" t="s">
        <v>457</v>
      </c>
      <c r="H279" s="2" t="s">
        <v>1447</v>
      </c>
      <c r="I279" s="2" t="s">
        <v>1448</v>
      </c>
      <c r="J279">
        <v>723</v>
      </c>
      <c r="K279" s="2" t="s">
        <v>1449</v>
      </c>
      <c r="L279" s="2" t="s">
        <v>2663</v>
      </c>
      <c r="M279">
        <v>39.308599999999998</v>
      </c>
      <c r="N279">
        <v>-76.656000000000006</v>
      </c>
      <c r="O279" s="2" t="s">
        <v>3071</v>
      </c>
      <c r="P279" s="2" t="s">
        <v>1452</v>
      </c>
      <c r="Q279" s="2" t="s">
        <v>1453</v>
      </c>
      <c r="R279">
        <v>1</v>
      </c>
    </row>
    <row r="280" spans="1:18" x14ac:dyDescent="0.2">
      <c r="A280">
        <v>1402449.2014613601</v>
      </c>
      <c r="B280">
        <v>592308.35983286903</v>
      </c>
      <c r="C280">
        <v>30624</v>
      </c>
      <c r="D280" s="3">
        <v>44273.459027777775</v>
      </c>
      <c r="E280" s="2" t="s">
        <v>1445</v>
      </c>
      <c r="F280" s="2" t="s">
        <v>3072</v>
      </c>
      <c r="G280" s="2" t="s">
        <v>457</v>
      </c>
      <c r="H280" s="2" t="s">
        <v>1447</v>
      </c>
      <c r="I280" s="2" t="s">
        <v>1448</v>
      </c>
      <c r="J280">
        <v>824</v>
      </c>
      <c r="K280" s="2" t="s">
        <v>60</v>
      </c>
      <c r="L280" s="2" t="s">
        <v>2794</v>
      </c>
      <c r="M280">
        <v>39.2926</v>
      </c>
      <c r="N280">
        <v>-76.681600000000003</v>
      </c>
      <c r="O280" s="2" t="s">
        <v>3073</v>
      </c>
      <c r="P280" s="2" t="s">
        <v>1452</v>
      </c>
      <c r="Q280" s="2" t="s">
        <v>23</v>
      </c>
      <c r="R280">
        <v>1</v>
      </c>
    </row>
    <row r="281" spans="1:18" x14ac:dyDescent="0.2">
      <c r="A281">
        <v>1414037.69019777</v>
      </c>
      <c r="B281">
        <v>596285.12969874102</v>
      </c>
      <c r="C281">
        <v>30620</v>
      </c>
      <c r="D281" s="3">
        <v>44273.394444444442</v>
      </c>
      <c r="E281" s="2" t="s">
        <v>1567</v>
      </c>
      <c r="F281" s="2" t="s">
        <v>3074</v>
      </c>
      <c r="G281" s="2" t="s">
        <v>457</v>
      </c>
      <c r="H281" s="2" t="s">
        <v>1447</v>
      </c>
      <c r="I281" s="2" t="s">
        <v>1569</v>
      </c>
      <c r="J281">
        <v>724</v>
      </c>
      <c r="K281" s="2" t="s">
        <v>1449</v>
      </c>
      <c r="L281" s="2" t="s">
        <v>2514</v>
      </c>
      <c r="M281">
        <v>39.303400000000003</v>
      </c>
      <c r="N281">
        <v>-76.640600000000006</v>
      </c>
      <c r="O281" s="2" t="s">
        <v>3075</v>
      </c>
      <c r="P281" s="2" t="s">
        <v>1458</v>
      </c>
      <c r="Q281" s="2" t="s">
        <v>2474</v>
      </c>
      <c r="R281">
        <v>1</v>
      </c>
    </row>
    <row r="282" spans="1:18" x14ac:dyDescent="0.2">
      <c r="A282">
        <v>1424088.84572551</v>
      </c>
      <c r="B282">
        <v>595088.24930232298</v>
      </c>
      <c r="C282">
        <v>30684</v>
      </c>
      <c r="D282" s="3">
        <v>44272.145833333336</v>
      </c>
      <c r="E282" s="2" t="s">
        <v>1567</v>
      </c>
      <c r="F282" s="2" t="s">
        <v>3076</v>
      </c>
      <c r="G282" s="2" t="s">
        <v>457</v>
      </c>
      <c r="H282" s="2" t="s">
        <v>1455</v>
      </c>
      <c r="I282" s="2" t="s">
        <v>1569</v>
      </c>
      <c r="J282">
        <v>324</v>
      </c>
      <c r="K282" s="2" t="s">
        <v>1460</v>
      </c>
      <c r="L282" s="2" t="s">
        <v>2703</v>
      </c>
      <c r="M282">
        <v>39.299999999999997</v>
      </c>
      <c r="N282">
        <v>-76.605099999999993</v>
      </c>
      <c r="O282" s="2" t="s">
        <v>3077</v>
      </c>
      <c r="P282" s="2" t="s">
        <v>1478</v>
      </c>
      <c r="Q282" s="2" t="s">
        <v>23</v>
      </c>
      <c r="R282">
        <v>1</v>
      </c>
    </row>
    <row r="283" spans="1:18" x14ac:dyDescent="0.2">
      <c r="A283">
        <v>1412876.1943535199</v>
      </c>
      <c r="B283">
        <v>596608.39624909405</v>
      </c>
      <c r="C283">
        <v>30767</v>
      </c>
      <c r="D283" s="3">
        <v>44271.261111111111</v>
      </c>
      <c r="E283" s="2" t="s">
        <v>1445</v>
      </c>
      <c r="F283" s="2" t="s">
        <v>3078</v>
      </c>
      <c r="G283" s="2" t="s">
        <v>457</v>
      </c>
      <c r="H283" s="2" t="s">
        <v>1447</v>
      </c>
      <c r="I283" s="2" t="s">
        <v>1448</v>
      </c>
      <c r="J283">
        <v>724</v>
      </c>
      <c r="K283" s="2" t="s">
        <v>1449</v>
      </c>
      <c r="L283" s="2" t="s">
        <v>2514</v>
      </c>
      <c r="M283">
        <v>39.304299999999998</v>
      </c>
      <c r="N283">
        <v>-76.6447</v>
      </c>
      <c r="O283" s="2" t="s">
        <v>3079</v>
      </c>
      <c r="P283" s="2" t="s">
        <v>1452</v>
      </c>
      <c r="Q283" s="2" t="s">
        <v>23</v>
      </c>
      <c r="R283">
        <v>1</v>
      </c>
    </row>
    <row r="284" spans="1:18" x14ac:dyDescent="0.2">
      <c r="A284">
        <v>1414280.0269887899</v>
      </c>
      <c r="B284">
        <v>592243.06180388003</v>
      </c>
      <c r="C284">
        <v>30860</v>
      </c>
      <c r="D284" s="3">
        <v>44269.907638888886</v>
      </c>
      <c r="E284" s="2" t="s">
        <v>1445</v>
      </c>
      <c r="F284" s="2" t="s">
        <v>3080</v>
      </c>
      <c r="G284" s="2" t="s">
        <v>457</v>
      </c>
      <c r="H284" s="2" t="s">
        <v>1447</v>
      </c>
      <c r="I284" s="2" t="s">
        <v>1448</v>
      </c>
      <c r="J284">
        <v>711</v>
      </c>
      <c r="K284" s="2" t="s">
        <v>1449</v>
      </c>
      <c r="L284" s="2" t="s">
        <v>2630</v>
      </c>
      <c r="M284">
        <v>39.292299999999997</v>
      </c>
      <c r="N284">
        <v>-76.639799999999994</v>
      </c>
      <c r="O284" s="2" t="s">
        <v>3081</v>
      </c>
      <c r="P284" s="2" t="s">
        <v>1452</v>
      </c>
      <c r="Q284" s="2" t="s">
        <v>23</v>
      </c>
      <c r="R284">
        <v>1</v>
      </c>
    </row>
    <row r="285" spans="1:18" x14ac:dyDescent="0.2">
      <c r="A285">
        <v>1408229.1074081699</v>
      </c>
      <c r="B285">
        <v>590653.68394221202</v>
      </c>
      <c r="C285">
        <v>30924</v>
      </c>
      <c r="D285" s="3">
        <v>44269.534722222219</v>
      </c>
      <c r="E285" s="2" t="s">
        <v>1445</v>
      </c>
      <c r="F285" s="2" t="s">
        <v>3082</v>
      </c>
      <c r="G285" s="2" t="s">
        <v>457</v>
      </c>
      <c r="H285" s="2" t="s">
        <v>1447</v>
      </c>
      <c r="I285" s="2" t="s">
        <v>1448</v>
      </c>
      <c r="J285">
        <v>835</v>
      </c>
      <c r="K285" s="2" t="s">
        <v>60</v>
      </c>
      <c r="L285" s="2" t="s">
        <v>2587</v>
      </c>
      <c r="M285">
        <v>39.287999999999997</v>
      </c>
      <c r="N285">
        <v>-76.661199999999994</v>
      </c>
      <c r="O285" s="2" t="s">
        <v>3083</v>
      </c>
      <c r="P285" s="2" t="s">
        <v>1452</v>
      </c>
      <c r="Q285" s="2" t="s">
        <v>23</v>
      </c>
      <c r="R285">
        <v>1</v>
      </c>
    </row>
    <row r="286" spans="1:18" x14ac:dyDescent="0.2">
      <c r="A286">
        <v>1426657.0366314901</v>
      </c>
      <c r="B286">
        <v>615861.19352568302</v>
      </c>
      <c r="C286">
        <v>31140</v>
      </c>
      <c r="D286" s="3">
        <v>44267.380555555559</v>
      </c>
      <c r="E286" s="2" t="s">
        <v>1445</v>
      </c>
      <c r="F286" s="2" t="s">
        <v>3084</v>
      </c>
      <c r="G286" s="2" t="s">
        <v>457</v>
      </c>
      <c r="H286" s="2" t="s">
        <v>1447</v>
      </c>
      <c r="I286" s="2" t="s">
        <v>1448</v>
      </c>
      <c r="J286">
        <v>522</v>
      </c>
      <c r="K286" s="2" t="s">
        <v>1560</v>
      </c>
      <c r="L286" s="2" t="s">
        <v>3085</v>
      </c>
      <c r="M286">
        <v>39.356999999999999</v>
      </c>
      <c r="N286">
        <v>-76.595699999999994</v>
      </c>
      <c r="O286" s="2" t="s">
        <v>3086</v>
      </c>
      <c r="P286" s="2" t="s">
        <v>1452</v>
      </c>
      <c r="Q286" s="2" t="s">
        <v>23</v>
      </c>
      <c r="R286">
        <v>1</v>
      </c>
    </row>
    <row r="287" spans="1:18" x14ac:dyDescent="0.2">
      <c r="A287">
        <v>1433410.5012346599</v>
      </c>
      <c r="B287">
        <v>604819.01761435904</v>
      </c>
      <c r="C287">
        <v>31114</v>
      </c>
      <c r="D287" s="3">
        <v>44266.930555555555</v>
      </c>
      <c r="E287" s="2" t="s">
        <v>1567</v>
      </c>
      <c r="F287" s="2" t="s">
        <v>3087</v>
      </c>
      <c r="G287" s="2" t="s">
        <v>457</v>
      </c>
      <c r="H287" s="2" t="s">
        <v>1455</v>
      </c>
      <c r="I287" s="2" t="s">
        <v>1569</v>
      </c>
      <c r="J287">
        <v>422</v>
      </c>
      <c r="K287" s="2" t="s">
        <v>1552</v>
      </c>
      <c r="L287" s="2" t="s">
        <v>3088</v>
      </c>
      <c r="M287">
        <v>39.326599999999999</v>
      </c>
      <c r="N287">
        <v>-76.572000000000003</v>
      </c>
      <c r="O287" s="2" t="s">
        <v>3089</v>
      </c>
      <c r="P287" s="2" t="s">
        <v>1478</v>
      </c>
      <c r="Q287" s="2" t="s">
        <v>23</v>
      </c>
      <c r="R287">
        <v>1</v>
      </c>
    </row>
    <row r="288" spans="1:18" x14ac:dyDescent="0.2">
      <c r="A288">
        <v>1418199.29279687</v>
      </c>
      <c r="B288">
        <v>595864.76450352801</v>
      </c>
      <c r="C288">
        <v>31299</v>
      </c>
      <c r="D288" s="3">
        <v>44265.458333333336</v>
      </c>
      <c r="E288" s="2" t="s">
        <v>1445</v>
      </c>
      <c r="F288" s="2" t="s">
        <v>3090</v>
      </c>
      <c r="G288" s="2" t="s">
        <v>457</v>
      </c>
      <c r="H288" s="2" t="s">
        <v>1447</v>
      </c>
      <c r="I288" s="2" t="s">
        <v>1448</v>
      </c>
      <c r="J288">
        <v>123</v>
      </c>
      <c r="K288" s="2" t="s">
        <v>2471</v>
      </c>
      <c r="L288" s="2" t="s">
        <v>2472</v>
      </c>
      <c r="M288">
        <v>39.302199999999999</v>
      </c>
      <c r="N288">
        <v>-76.625900000000001</v>
      </c>
      <c r="O288" s="2" t="s">
        <v>3091</v>
      </c>
      <c r="P288" s="2" t="s">
        <v>1452</v>
      </c>
      <c r="Q288" s="2" t="s">
        <v>23</v>
      </c>
      <c r="R288">
        <v>1</v>
      </c>
    </row>
    <row r="289" spans="1:18" x14ac:dyDescent="0.2">
      <c r="A289">
        <v>1401773.9395969999</v>
      </c>
      <c r="B289">
        <v>607494.71275218797</v>
      </c>
      <c r="C289">
        <v>31281</v>
      </c>
      <c r="D289" s="3">
        <v>44264.822916666664</v>
      </c>
      <c r="E289" s="2" t="s">
        <v>1445</v>
      </c>
      <c r="F289" s="2" t="s">
        <v>3092</v>
      </c>
      <c r="G289" s="2" t="s">
        <v>457</v>
      </c>
      <c r="H289" s="2" t="s">
        <v>1447</v>
      </c>
      <c r="I289" s="2" t="s">
        <v>1448</v>
      </c>
      <c r="J289">
        <v>621</v>
      </c>
      <c r="K289" s="2" t="s">
        <v>354</v>
      </c>
      <c r="L289" s="2" t="s">
        <v>3093</v>
      </c>
      <c r="M289">
        <v>39.334299999999999</v>
      </c>
      <c r="N289">
        <v>-76.683800000000005</v>
      </c>
      <c r="O289" s="2" t="s">
        <v>3094</v>
      </c>
      <c r="P289" s="2" t="s">
        <v>1452</v>
      </c>
      <c r="Q289" s="2" t="s">
        <v>23</v>
      </c>
      <c r="R289">
        <v>1</v>
      </c>
    </row>
    <row r="290" spans="1:18" x14ac:dyDescent="0.2">
      <c r="A290">
        <v>1406660.3232422899</v>
      </c>
      <c r="B290">
        <v>609442.57370186399</v>
      </c>
      <c r="C290">
        <v>31399</v>
      </c>
      <c r="D290" s="3">
        <v>44264.401388888888</v>
      </c>
      <c r="E290" s="2" t="s">
        <v>1445</v>
      </c>
      <c r="F290" s="2" t="s">
        <v>3095</v>
      </c>
      <c r="G290" s="2" t="s">
        <v>457</v>
      </c>
      <c r="H290" s="2" t="s">
        <v>1447</v>
      </c>
      <c r="I290" s="2" t="s">
        <v>1448</v>
      </c>
      <c r="J290">
        <v>614</v>
      </c>
      <c r="K290" s="2" t="s">
        <v>354</v>
      </c>
      <c r="L290" s="2" t="s">
        <v>2540</v>
      </c>
      <c r="M290">
        <v>39.339599999999997</v>
      </c>
      <c r="N290">
        <v>-76.666499999999999</v>
      </c>
      <c r="O290" s="2" t="s">
        <v>3096</v>
      </c>
      <c r="P290" s="2" t="s">
        <v>1452</v>
      </c>
      <c r="Q290" s="2" t="s">
        <v>23</v>
      </c>
      <c r="R290">
        <v>1</v>
      </c>
    </row>
    <row r="291" spans="1:18" x14ac:dyDescent="0.2">
      <c r="A291">
        <v>1408730.0593041901</v>
      </c>
      <c r="B291">
        <v>608102.52814970806</v>
      </c>
      <c r="C291">
        <v>31582</v>
      </c>
      <c r="D291" s="3">
        <v>44262.623611111114</v>
      </c>
      <c r="E291" s="2" t="s">
        <v>1445</v>
      </c>
      <c r="F291" s="2" t="s">
        <v>3097</v>
      </c>
      <c r="G291" s="2" t="s">
        <v>457</v>
      </c>
      <c r="H291" s="2" t="s">
        <v>1447</v>
      </c>
      <c r="I291" s="2" t="s">
        <v>1448</v>
      </c>
      <c r="J291">
        <v>533</v>
      </c>
      <c r="K291" s="2" t="s">
        <v>1560</v>
      </c>
      <c r="L291" s="2" t="s">
        <v>2745</v>
      </c>
      <c r="M291">
        <v>39.335900000000002</v>
      </c>
      <c r="N291">
        <v>-76.659199999999998</v>
      </c>
      <c r="O291" s="2" t="s">
        <v>3098</v>
      </c>
      <c r="P291" s="2" t="s">
        <v>1458</v>
      </c>
      <c r="Q291" s="2" t="s">
        <v>23</v>
      </c>
      <c r="R291">
        <v>1</v>
      </c>
    </row>
    <row r="292" spans="1:18" x14ac:dyDescent="0.2">
      <c r="A292">
        <v>1405288.4134454499</v>
      </c>
      <c r="B292">
        <v>613407.82659348298</v>
      </c>
      <c r="C292">
        <v>31658</v>
      </c>
      <c r="D292" s="3">
        <v>44261.594444444447</v>
      </c>
      <c r="E292" s="2" t="s">
        <v>1445</v>
      </c>
      <c r="F292" s="2" t="s">
        <v>3099</v>
      </c>
      <c r="G292" s="2" t="s">
        <v>457</v>
      </c>
      <c r="H292" s="2" t="s">
        <v>1455</v>
      </c>
      <c r="I292" s="2" t="s">
        <v>1448</v>
      </c>
      <c r="J292">
        <v>614</v>
      </c>
      <c r="K292" s="2" t="s">
        <v>354</v>
      </c>
      <c r="L292" s="2" t="s">
        <v>2540</v>
      </c>
      <c r="M292">
        <v>39.350499999999997</v>
      </c>
      <c r="N292">
        <v>-76.671300000000002</v>
      </c>
      <c r="O292" s="2" t="s">
        <v>3100</v>
      </c>
      <c r="P292" s="2" t="s">
        <v>1478</v>
      </c>
      <c r="Q292" s="2" t="s">
        <v>23</v>
      </c>
      <c r="R292">
        <v>1</v>
      </c>
    </row>
    <row r="293" spans="1:18" x14ac:dyDescent="0.2">
      <c r="A293">
        <v>1419543.37818517</v>
      </c>
      <c r="B293">
        <v>592482.90730530804</v>
      </c>
      <c r="C293">
        <v>31750</v>
      </c>
      <c r="D293" s="3">
        <v>44260.565972222219</v>
      </c>
      <c r="E293" s="2" t="s">
        <v>1445</v>
      </c>
      <c r="F293" s="2" t="s">
        <v>3101</v>
      </c>
      <c r="G293" s="2" t="s">
        <v>457</v>
      </c>
      <c r="H293" s="2" t="s">
        <v>1447</v>
      </c>
      <c r="I293" s="2" t="s">
        <v>1448</v>
      </c>
      <c r="J293">
        <v>114</v>
      </c>
      <c r="K293" s="2" t="s">
        <v>2471</v>
      </c>
      <c r="L293" s="2" t="s">
        <v>2668</v>
      </c>
      <c r="M293">
        <v>39.292900000000003</v>
      </c>
      <c r="N293">
        <v>-76.621200000000002</v>
      </c>
      <c r="O293" s="2" t="s">
        <v>3102</v>
      </c>
      <c r="P293" s="2" t="s">
        <v>1452</v>
      </c>
      <c r="Q293" s="2" t="s">
        <v>23</v>
      </c>
      <c r="R293">
        <v>1</v>
      </c>
    </row>
    <row r="294" spans="1:18" x14ac:dyDescent="0.2">
      <c r="A294">
        <v>1412900.66342585</v>
      </c>
      <c r="B294">
        <v>597591.93165787996</v>
      </c>
      <c r="C294">
        <v>31814</v>
      </c>
      <c r="D294" s="3">
        <v>44259.593055555553</v>
      </c>
      <c r="E294" s="2" t="s">
        <v>1445</v>
      </c>
      <c r="F294" s="2" t="s">
        <v>3103</v>
      </c>
      <c r="G294" s="2" t="s">
        <v>457</v>
      </c>
      <c r="H294" s="2" t="s">
        <v>1455</v>
      </c>
      <c r="I294" s="2" t="s">
        <v>1448</v>
      </c>
      <c r="J294">
        <v>734</v>
      </c>
      <c r="K294" s="2" t="s">
        <v>1449</v>
      </c>
      <c r="L294" s="2" t="s">
        <v>2514</v>
      </c>
      <c r="M294">
        <v>39.307000000000002</v>
      </c>
      <c r="N294">
        <v>-76.644599999999997</v>
      </c>
      <c r="O294" s="2" t="s">
        <v>3104</v>
      </c>
      <c r="P294" s="2" t="s">
        <v>1478</v>
      </c>
      <c r="Q294" s="2" t="s">
        <v>1453</v>
      </c>
      <c r="R294">
        <v>1</v>
      </c>
    </row>
    <row r="295" spans="1:18" x14ac:dyDescent="0.2">
      <c r="A295">
        <v>1426333.4944271501</v>
      </c>
      <c r="B295">
        <v>593058.32988798001</v>
      </c>
      <c r="C295">
        <v>32435</v>
      </c>
      <c r="D295" s="3">
        <v>44252.254861111112</v>
      </c>
      <c r="E295" s="2" t="s">
        <v>1445</v>
      </c>
      <c r="F295" s="2" t="s">
        <v>3105</v>
      </c>
      <c r="G295" s="2" t="s">
        <v>457</v>
      </c>
      <c r="H295" s="2" t="s">
        <v>1455</v>
      </c>
      <c r="I295" s="2" t="s">
        <v>1448</v>
      </c>
      <c r="J295">
        <v>212</v>
      </c>
      <c r="K295" s="2" t="s">
        <v>1483</v>
      </c>
      <c r="L295" s="2" t="s">
        <v>2808</v>
      </c>
      <c r="M295">
        <v>39.294400000000003</v>
      </c>
      <c r="N295">
        <v>-76.597200000000001</v>
      </c>
      <c r="O295" s="2" t="s">
        <v>3106</v>
      </c>
      <c r="P295" s="2" t="s">
        <v>1478</v>
      </c>
      <c r="Q295" s="2" t="s">
        <v>23</v>
      </c>
      <c r="R295">
        <v>1</v>
      </c>
    </row>
    <row r="296" spans="1:18" x14ac:dyDescent="0.2">
      <c r="A296">
        <v>1438515.96767223</v>
      </c>
      <c r="B296">
        <v>590492.44917729497</v>
      </c>
      <c r="C296">
        <v>32436</v>
      </c>
      <c r="D296" s="3">
        <v>44251.793055555558</v>
      </c>
      <c r="E296" s="2" t="s">
        <v>1445</v>
      </c>
      <c r="F296" s="2" t="s">
        <v>3107</v>
      </c>
      <c r="G296" s="2" t="s">
        <v>457</v>
      </c>
      <c r="H296" s="2" t="s">
        <v>1447</v>
      </c>
      <c r="I296" s="2" t="s">
        <v>1448</v>
      </c>
      <c r="J296">
        <v>233</v>
      </c>
      <c r="K296" s="2" t="s">
        <v>1483</v>
      </c>
      <c r="L296" s="2" t="s">
        <v>3053</v>
      </c>
      <c r="M296">
        <v>39.287199999999999</v>
      </c>
      <c r="N296">
        <v>-76.554199999999994</v>
      </c>
      <c r="O296" s="2" t="s">
        <v>3108</v>
      </c>
      <c r="P296" s="2" t="s">
        <v>3109</v>
      </c>
      <c r="Q296" s="2" t="s">
        <v>23</v>
      </c>
      <c r="R296">
        <v>1</v>
      </c>
    </row>
    <row r="297" spans="1:18" x14ac:dyDescent="0.2">
      <c r="A297">
        <v>1417947.1375746699</v>
      </c>
      <c r="B297">
        <v>595244.52966113796</v>
      </c>
      <c r="C297">
        <v>32596</v>
      </c>
      <c r="D297" s="3">
        <v>44250.680555555555</v>
      </c>
      <c r="E297" s="2" t="s">
        <v>1504</v>
      </c>
      <c r="F297" s="2" t="s">
        <v>3110</v>
      </c>
      <c r="G297" s="2" t="s">
        <v>457</v>
      </c>
      <c r="H297" s="2" t="s">
        <v>1455</v>
      </c>
      <c r="I297" s="2" t="s">
        <v>1506</v>
      </c>
      <c r="J297">
        <v>123</v>
      </c>
      <c r="K297" s="2" t="s">
        <v>2471</v>
      </c>
      <c r="L297" s="2" t="s">
        <v>2472</v>
      </c>
      <c r="M297">
        <v>39.3005</v>
      </c>
      <c r="N297">
        <v>-76.626800000000003</v>
      </c>
      <c r="O297" s="2" t="s">
        <v>3111</v>
      </c>
      <c r="P297" s="2" t="s">
        <v>1478</v>
      </c>
      <c r="Q297" s="2" t="s">
        <v>2474</v>
      </c>
      <c r="R297">
        <v>1</v>
      </c>
    </row>
    <row r="298" spans="1:18" x14ac:dyDescent="0.2">
      <c r="A298">
        <v>1407681.11146755</v>
      </c>
      <c r="B298">
        <v>593419.84424667503</v>
      </c>
      <c r="C298">
        <v>32738</v>
      </c>
      <c r="D298" s="3">
        <v>44248.328472222223</v>
      </c>
      <c r="E298" s="2" t="s">
        <v>1445</v>
      </c>
      <c r="F298" s="2" t="s">
        <v>3112</v>
      </c>
      <c r="G298" s="2" t="s">
        <v>457</v>
      </c>
      <c r="H298" s="2" t="s">
        <v>1447</v>
      </c>
      <c r="I298" s="2" t="s">
        <v>1448</v>
      </c>
      <c r="J298">
        <v>721</v>
      </c>
      <c r="K298" s="2" t="s">
        <v>1449</v>
      </c>
      <c r="L298" s="2" t="s">
        <v>3113</v>
      </c>
      <c r="M298">
        <v>39.2956</v>
      </c>
      <c r="N298">
        <v>-76.6631</v>
      </c>
      <c r="O298" s="2" t="s">
        <v>3114</v>
      </c>
      <c r="P298" s="2" t="s">
        <v>1452</v>
      </c>
      <c r="Q298" s="2" t="s">
        <v>23</v>
      </c>
      <c r="R298">
        <v>1</v>
      </c>
    </row>
    <row r="299" spans="1:18" x14ac:dyDescent="0.2">
      <c r="A299">
        <v>1405119.3922567801</v>
      </c>
      <c r="B299">
        <v>613225.09769614902</v>
      </c>
      <c r="C299">
        <v>32943</v>
      </c>
      <c r="D299" s="3">
        <v>44245.272222222222</v>
      </c>
      <c r="E299" s="2" t="s">
        <v>1445</v>
      </c>
      <c r="F299" s="2" t="s">
        <v>3115</v>
      </c>
      <c r="G299" s="2" t="s">
        <v>457</v>
      </c>
      <c r="H299" s="2" t="s">
        <v>1447</v>
      </c>
      <c r="I299" s="2" t="s">
        <v>1448</v>
      </c>
      <c r="J299">
        <v>614</v>
      </c>
      <c r="K299" s="2" t="s">
        <v>354</v>
      </c>
      <c r="L299" s="2" t="s">
        <v>2540</v>
      </c>
      <c r="M299">
        <v>39.35</v>
      </c>
      <c r="N299">
        <v>-76.671899999999994</v>
      </c>
      <c r="O299" s="2" t="s">
        <v>3116</v>
      </c>
      <c r="P299" s="2" t="s">
        <v>1452</v>
      </c>
      <c r="Q299" s="2" t="s">
        <v>23</v>
      </c>
      <c r="R299">
        <v>1</v>
      </c>
    </row>
    <row r="300" spans="1:18" x14ac:dyDescent="0.2">
      <c r="A300">
        <v>1412821.04580894</v>
      </c>
      <c r="B300">
        <v>588959.23000316299</v>
      </c>
      <c r="C300">
        <v>33301</v>
      </c>
      <c r="D300" s="3">
        <v>44240.252083333333</v>
      </c>
      <c r="E300" s="2" t="s">
        <v>1445</v>
      </c>
      <c r="F300" s="2" t="s">
        <v>3117</v>
      </c>
      <c r="G300" s="2" t="s">
        <v>457</v>
      </c>
      <c r="H300" s="2" t="s">
        <v>1447</v>
      </c>
      <c r="I300" s="2" t="s">
        <v>1448</v>
      </c>
      <c r="J300">
        <v>934</v>
      </c>
      <c r="K300" s="2" t="s">
        <v>1472</v>
      </c>
      <c r="L300" s="2" t="s">
        <v>2568</v>
      </c>
      <c r="M300">
        <v>39.283299999999997</v>
      </c>
      <c r="N300">
        <v>-76.644999999999996</v>
      </c>
      <c r="O300" s="2" t="s">
        <v>3118</v>
      </c>
      <c r="P300" s="2" t="s">
        <v>2463</v>
      </c>
      <c r="Q300" s="2" t="s">
        <v>2545</v>
      </c>
      <c r="R300">
        <v>1</v>
      </c>
    </row>
    <row r="301" spans="1:18" x14ac:dyDescent="0.2">
      <c r="A301">
        <v>1412125.0994869</v>
      </c>
      <c r="B301">
        <v>593254.50899031898</v>
      </c>
      <c r="C301">
        <v>33370</v>
      </c>
      <c r="D301" s="3">
        <v>44238.832638888889</v>
      </c>
      <c r="E301" s="2" t="s">
        <v>1445</v>
      </c>
      <c r="F301" s="2" t="s">
        <v>3119</v>
      </c>
      <c r="G301" s="2" t="s">
        <v>457</v>
      </c>
      <c r="H301" s="2" t="s">
        <v>1447</v>
      </c>
      <c r="I301" s="2" t="s">
        <v>1448</v>
      </c>
      <c r="J301">
        <v>722</v>
      </c>
      <c r="K301" s="2" t="s">
        <v>1449</v>
      </c>
      <c r="L301" s="2" t="s">
        <v>1510</v>
      </c>
      <c r="M301">
        <v>39.295099999999998</v>
      </c>
      <c r="N301">
        <v>-76.647400000000005</v>
      </c>
      <c r="O301" s="2" t="s">
        <v>3120</v>
      </c>
      <c r="P301" s="2" t="s">
        <v>1452</v>
      </c>
      <c r="Q301" s="2" t="s">
        <v>23</v>
      </c>
      <c r="R301">
        <v>1</v>
      </c>
    </row>
    <row r="302" spans="1:18" x14ac:dyDescent="0.2">
      <c r="A302">
        <v>1428059.46983171</v>
      </c>
      <c r="B302">
        <v>567861.075109169</v>
      </c>
      <c r="C302">
        <v>33385</v>
      </c>
      <c r="D302" s="3">
        <v>44238.826388888891</v>
      </c>
      <c r="E302" s="2" t="s">
        <v>1445</v>
      </c>
      <c r="F302" s="2" t="s">
        <v>3121</v>
      </c>
      <c r="G302" s="2" t="s">
        <v>457</v>
      </c>
      <c r="H302" s="2" t="s">
        <v>1447</v>
      </c>
      <c r="I302" s="2" t="s">
        <v>1448</v>
      </c>
      <c r="J302">
        <v>911</v>
      </c>
      <c r="K302" s="2" t="s">
        <v>1472</v>
      </c>
      <c r="L302" s="2" t="s">
        <v>2476</v>
      </c>
      <c r="M302">
        <v>39.225200000000001</v>
      </c>
      <c r="N302">
        <v>-76.591499999999996</v>
      </c>
      <c r="O302" s="2" t="s">
        <v>3122</v>
      </c>
      <c r="P302" s="2" t="s">
        <v>1452</v>
      </c>
      <c r="Q302" s="2" t="s">
        <v>23</v>
      </c>
      <c r="R302">
        <v>1</v>
      </c>
    </row>
    <row r="303" spans="1:18" x14ac:dyDescent="0.2">
      <c r="A303">
        <v>1423472.63723058</v>
      </c>
      <c r="B303">
        <v>573850.75196087698</v>
      </c>
      <c r="C303">
        <v>33384</v>
      </c>
      <c r="D303" s="3">
        <v>44238.791666666664</v>
      </c>
      <c r="E303" s="2" t="s">
        <v>1445</v>
      </c>
      <c r="F303" s="2" t="s">
        <v>3123</v>
      </c>
      <c r="G303" s="2" t="s">
        <v>457</v>
      </c>
      <c r="H303" s="2" t="s">
        <v>1455</v>
      </c>
      <c r="I303" s="2" t="s">
        <v>1448</v>
      </c>
      <c r="J303">
        <v>912</v>
      </c>
      <c r="K303" s="2" t="s">
        <v>1472</v>
      </c>
      <c r="L303" s="2" t="s">
        <v>3124</v>
      </c>
      <c r="M303">
        <v>39.241700000000002</v>
      </c>
      <c r="N303">
        <v>-76.607600000000005</v>
      </c>
      <c r="O303" s="2" t="s">
        <v>3125</v>
      </c>
      <c r="P303" s="2" t="s">
        <v>1494</v>
      </c>
      <c r="Q303" s="2" t="s">
        <v>23</v>
      </c>
      <c r="R303">
        <v>1</v>
      </c>
    </row>
    <row r="304" spans="1:18" x14ac:dyDescent="0.2">
      <c r="A304">
        <v>1434234.7853834101</v>
      </c>
      <c r="B304">
        <v>592001.69071015797</v>
      </c>
      <c r="C304">
        <v>33520</v>
      </c>
      <c r="D304" s="3">
        <v>44237.222222222219</v>
      </c>
      <c r="E304" s="2" t="s">
        <v>1445</v>
      </c>
      <c r="F304" s="2" t="s">
        <v>3126</v>
      </c>
      <c r="G304" s="2" t="s">
        <v>457</v>
      </c>
      <c r="H304" s="2" t="s">
        <v>1447</v>
      </c>
      <c r="I304" s="2" t="s">
        <v>1448</v>
      </c>
      <c r="J304">
        <v>222</v>
      </c>
      <c r="K304" s="2" t="s">
        <v>1483</v>
      </c>
      <c r="L304" s="2" t="s">
        <v>2550</v>
      </c>
      <c r="M304">
        <v>39.291400000000003</v>
      </c>
      <c r="N304">
        <v>-76.569299999999998</v>
      </c>
      <c r="O304" s="2" t="s">
        <v>3127</v>
      </c>
      <c r="P304" s="2" t="s">
        <v>1452</v>
      </c>
      <c r="Q304" s="2" t="s">
        <v>23</v>
      </c>
      <c r="R304">
        <v>1</v>
      </c>
    </row>
    <row r="305" spans="1:18" x14ac:dyDescent="0.2">
      <c r="A305">
        <v>1434083.1446634501</v>
      </c>
      <c r="B305">
        <v>594149.97484208702</v>
      </c>
      <c r="C305">
        <v>33593</v>
      </c>
      <c r="D305" s="3">
        <v>44236.697916666664</v>
      </c>
      <c r="E305" s="2" t="s">
        <v>1445</v>
      </c>
      <c r="F305" s="2" t="s">
        <v>3128</v>
      </c>
      <c r="G305" s="2" t="s">
        <v>457</v>
      </c>
      <c r="H305" s="2" t="s">
        <v>1447</v>
      </c>
      <c r="I305" s="2" t="s">
        <v>1448</v>
      </c>
      <c r="J305">
        <v>224</v>
      </c>
      <c r="K305" s="2" t="s">
        <v>1483</v>
      </c>
      <c r="L305" s="2" t="s">
        <v>2484</v>
      </c>
      <c r="M305">
        <v>39.2973</v>
      </c>
      <c r="N305">
        <v>-76.569800000000001</v>
      </c>
      <c r="O305" s="2" t="s">
        <v>3129</v>
      </c>
      <c r="P305" s="2" t="s">
        <v>1452</v>
      </c>
      <c r="Q305" s="2" t="s">
        <v>23</v>
      </c>
      <c r="R305">
        <v>1</v>
      </c>
    </row>
    <row r="306" spans="1:18" x14ac:dyDescent="0.2">
      <c r="A306">
        <v>1402762.6949821401</v>
      </c>
      <c r="B306">
        <v>591690.25557313999</v>
      </c>
      <c r="C306">
        <v>33670</v>
      </c>
      <c r="D306" s="3">
        <v>44234.958333333336</v>
      </c>
      <c r="E306" s="2" t="s">
        <v>1445</v>
      </c>
      <c r="F306" s="2" t="s">
        <v>3130</v>
      </c>
      <c r="G306" s="2" t="s">
        <v>457</v>
      </c>
      <c r="H306" s="2" t="s">
        <v>1455</v>
      </c>
      <c r="I306" s="2" t="s">
        <v>1448</v>
      </c>
      <c r="J306">
        <v>824</v>
      </c>
      <c r="K306" s="2" t="s">
        <v>60</v>
      </c>
      <c r="L306" s="2" t="s">
        <v>2794</v>
      </c>
      <c r="M306">
        <v>39.290900000000001</v>
      </c>
      <c r="N306">
        <v>-76.680499999999995</v>
      </c>
      <c r="O306" s="2" t="s">
        <v>3131</v>
      </c>
      <c r="P306" s="2" t="s">
        <v>1478</v>
      </c>
      <c r="Q306" s="2" t="s">
        <v>23</v>
      </c>
      <c r="R306">
        <v>1</v>
      </c>
    </row>
    <row r="307" spans="1:18" x14ac:dyDescent="0.2">
      <c r="A307">
        <v>1418581.1029272899</v>
      </c>
      <c r="B307">
        <v>592478.93228155095</v>
      </c>
      <c r="C307">
        <v>33960</v>
      </c>
      <c r="D307" s="3">
        <v>44232.436111111114</v>
      </c>
      <c r="E307" s="2" t="s">
        <v>1504</v>
      </c>
      <c r="F307" s="2" t="s">
        <v>3132</v>
      </c>
      <c r="G307" s="2" t="s">
        <v>457</v>
      </c>
      <c r="H307" s="2" t="s">
        <v>1447</v>
      </c>
      <c r="I307" s="2" t="s">
        <v>1506</v>
      </c>
      <c r="J307">
        <v>121</v>
      </c>
      <c r="K307" s="2" t="s">
        <v>2471</v>
      </c>
      <c r="L307" s="2" t="s">
        <v>2857</v>
      </c>
      <c r="M307">
        <v>39.292900000000003</v>
      </c>
      <c r="N307">
        <v>-76.624600000000001</v>
      </c>
      <c r="O307" s="2" t="s">
        <v>3133</v>
      </c>
      <c r="P307" s="2" t="s">
        <v>1458</v>
      </c>
      <c r="Q307" s="2" t="s">
        <v>23</v>
      </c>
      <c r="R307">
        <v>1</v>
      </c>
    </row>
    <row r="308" spans="1:18" x14ac:dyDescent="0.2">
      <c r="A308">
        <v>1420309.3644077701</v>
      </c>
      <c r="B308">
        <v>592049.01384173904</v>
      </c>
      <c r="C308">
        <v>33940</v>
      </c>
      <c r="D308" s="3">
        <v>44232.242361111108</v>
      </c>
      <c r="E308" s="2" t="s">
        <v>1567</v>
      </c>
      <c r="F308" s="2" t="s">
        <v>2950</v>
      </c>
      <c r="G308" s="2" t="s">
        <v>457</v>
      </c>
      <c r="H308" s="2" t="s">
        <v>1447</v>
      </c>
      <c r="I308" s="2" t="s">
        <v>1569</v>
      </c>
      <c r="J308">
        <v>114</v>
      </c>
      <c r="K308" s="2" t="s">
        <v>2471</v>
      </c>
      <c r="L308" s="2" t="s">
        <v>2668</v>
      </c>
      <c r="M308">
        <v>39.291699999999999</v>
      </c>
      <c r="N308">
        <v>-76.618499999999997</v>
      </c>
      <c r="O308" s="2" t="s">
        <v>3134</v>
      </c>
      <c r="P308" s="2" t="s">
        <v>1452</v>
      </c>
      <c r="Q308" s="2" t="s">
        <v>23</v>
      </c>
      <c r="R308">
        <v>1</v>
      </c>
    </row>
    <row r="309" spans="1:18" x14ac:dyDescent="0.2">
      <c r="A309">
        <v>1403932.9459341799</v>
      </c>
      <c r="B309">
        <v>612856.61918521905</v>
      </c>
      <c r="C309">
        <v>34224</v>
      </c>
      <c r="D309" s="3">
        <v>44229.490972222222</v>
      </c>
      <c r="E309" s="2" t="s">
        <v>1445</v>
      </c>
      <c r="F309" s="2" t="s">
        <v>3135</v>
      </c>
      <c r="G309" s="2" t="s">
        <v>457</v>
      </c>
      <c r="H309" s="2" t="s">
        <v>1447</v>
      </c>
      <c r="I309" s="2" t="s">
        <v>1448</v>
      </c>
      <c r="J309">
        <v>633</v>
      </c>
      <c r="K309" s="2" t="s">
        <v>354</v>
      </c>
      <c r="L309" s="2" t="s">
        <v>1488</v>
      </c>
      <c r="M309">
        <v>39.348999999999997</v>
      </c>
      <c r="N309">
        <v>-76.676100000000005</v>
      </c>
      <c r="O309" s="2" t="s">
        <v>3136</v>
      </c>
      <c r="P309" s="2" t="s">
        <v>1452</v>
      </c>
      <c r="Q309" s="2" t="s">
        <v>1490</v>
      </c>
      <c r="R309">
        <v>1</v>
      </c>
    </row>
    <row r="310" spans="1:18" x14ac:dyDescent="0.2">
      <c r="A310">
        <v>1427791.49723447</v>
      </c>
      <c r="B310">
        <v>570773.71619674901</v>
      </c>
      <c r="C310">
        <v>34297</v>
      </c>
      <c r="D310" s="3">
        <v>44228.695138888892</v>
      </c>
      <c r="E310" s="2" t="s">
        <v>1445</v>
      </c>
      <c r="F310" s="2" t="s">
        <v>3137</v>
      </c>
      <c r="G310" s="2" t="s">
        <v>457</v>
      </c>
      <c r="H310" s="2" t="s">
        <v>1447</v>
      </c>
      <c r="I310" s="2" t="s">
        <v>1448</v>
      </c>
      <c r="J310">
        <v>912</v>
      </c>
      <c r="K310" s="2" t="s">
        <v>1472</v>
      </c>
      <c r="L310" s="2" t="s">
        <v>2476</v>
      </c>
      <c r="M310">
        <v>39.233199999999997</v>
      </c>
      <c r="N310">
        <v>-76.592399999999998</v>
      </c>
      <c r="O310" s="2" t="s">
        <v>3138</v>
      </c>
      <c r="P310" s="2" t="s">
        <v>1452</v>
      </c>
      <c r="Q310" s="2" t="s">
        <v>23</v>
      </c>
      <c r="R310">
        <v>1</v>
      </c>
    </row>
    <row r="311" spans="1:18" x14ac:dyDescent="0.2">
      <c r="A311">
        <v>1432238.85918146</v>
      </c>
      <c r="B311">
        <v>613446.08518455597</v>
      </c>
      <c r="C311">
        <v>34301</v>
      </c>
      <c r="D311" s="3">
        <v>44226.865277777775</v>
      </c>
      <c r="E311" s="2" t="s">
        <v>1445</v>
      </c>
      <c r="F311" s="2" t="s">
        <v>3139</v>
      </c>
      <c r="G311" s="2" t="s">
        <v>457</v>
      </c>
      <c r="H311" s="2" t="s">
        <v>1447</v>
      </c>
      <c r="I311" s="2" t="s">
        <v>1448</v>
      </c>
      <c r="J311">
        <v>421</v>
      </c>
      <c r="K311" s="2" t="s">
        <v>1552</v>
      </c>
      <c r="L311" s="2" t="s">
        <v>3140</v>
      </c>
      <c r="M311">
        <v>39.350299999999997</v>
      </c>
      <c r="N311">
        <v>-76.575999999999993</v>
      </c>
      <c r="O311" s="2" t="s">
        <v>3141</v>
      </c>
      <c r="P311" s="2" t="s">
        <v>1486</v>
      </c>
      <c r="Q311" s="2" t="s">
        <v>23</v>
      </c>
      <c r="R311">
        <v>1</v>
      </c>
    </row>
    <row r="312" spans="1:18" x14ac:dyDescent="0.2">
      <c r="A312">
        <v>1406536.4457699801</v>
      </c>
      <c r="B312">
        <v>596875.888892369</v>
      </c>
      <c r="C312">
        <v>34393</v>
      </c>
      <c r="D312" s="3">
        <v>44226.25</v>
      </c>
      <c r="E312" s="2" t="s">
        <v>1445</v>
      </c>
      <c r="F312" s="2" t="s">
        <v>3142</v>
      </c>
      <c r="G312" s="2" t="s">
        <v>457</v>
      </c>
      <c r="H312" s="2" t="s">
        <v>1447</v>
      </c>
      <c r="I312" s="2" t="s">
        <v>1448</v>
      </c>
      <c r="J312">
        <v>813</v>
      </c>
      <c r="K312" s="2" t="s">
        <v>60</v>
      </c>
      <c r="L312" s="2" t="s">
        <v>2671</v>
      </c>
      <c r="M312">
        <v>39.305100000000003</v>
      </c>
      <c r="N312">
        <v>-76.667100000000005</v>
      </c>
      <c r="O312" s="2" t="s">
        <v>3143</v>
      </c>
      <c r="P312" s="2" t="s">
        <v>1452</v>
      </c>
      <c r="Q312" s="2" t="s">
        <v>23</v>
      </c>
      <c r="R312">
        <v>1</v>
      </c>
    </row>
    <row r="313" spans="1:18" x14ac:dyDescent="0.2">
      <c r="A313">
        <v>1429187.3704941899</v>
      </c>
      <c r="B313">
        <v>569031.68190162699</v>
      </c>
      <c r="C313">
        <v>34395</v>
      </c>
      <c r="D313" s="3">
        <v>44226.230555555558</v>
      </c>
      <c r="E313" s="2" t="s">
        <v>1445</v>
      </c>
      <c r="F313" s="2" t="s">
        <v>3144</v>
      </c>
      <c r="G313" s="2" t="s">
        <v>457</v>
      </c>
      <c r="H313" s="2" t="s">
        <v>1455</v>
      </c>
      <c r="I313" s="2" t="s">
        <v>1448</v>
      </c>
      <c r="J313">
        <v>911</v>
      </c>
      <c r="K313" s="2" t="s">
        <v>1472</v>
      </c>
      <c r="L313" s="2" t="s">
        <v>2476</v>
      </c>
      <c r="M313">
        <v>39.228400000000001</v>
      </c>
      <c r="N313">
        <v>-76.587500000000006</v>
      </c>
      <c r="O313" s="2" t="s">
        <v>3145</v>
      </c>
      <c r="P313" s="2" t="s">
        <v>1478</v>
      </c>
      <c r="Q313" s="2" t="s">
        <v>23</v>
      </c>
      <c r="R313">
        <v>1</v>
      </c>
    </row>
    <row r="314" spans="1:18" x14ac:dyDescent="0.2">
      <c r="A314">
        <v>1425516.3297526501</v>
      </c>
      <c r="B314">
        <v>572839.77108745102</v>
      </c>
      <c r="C314">
        <v>34522</v>
      </c>
      <c r="D314" s="3">
        <v>44225.762499999997</v>
      </c>
      <c r="E314" s="2" t="s">
        <v>1445</v>
      </c>
      <c r="F314" s="2" t="s">
        <v>3146</v>
      </c>
      <c r="G314" s="2" t="s">
        <v>457</v>
      </c>
      <c r="H314" s="2" t="s">
        <v>1447</v>
      </c>
      <c r="I314" s="2" t="s">
        <v>1448</v>
      </c>
      <c r="J314">
        <v>913</v>
      </c>
      <c r="K314" s="2" t="s">
        <v>1472</v>
      </c>
      <c r="L314" s="2" t="s">
        <v>2562</v>
      </c>
      <c r="M314">
        <v>39.238900000000001</v>
      </c>
      <c r="N314">
        <v>-76.600399999999993</v>
      </c>
      <c r="O314" s="2" t="s">
        <v>3147</v>
      </c>
      <c r="P314" s="2" t="s">
        <v>1452</v>
      </c>
      <c r="Q314" s="2" t="s">
        <v>23</v>
      </c>
      <c r="R314">
        <v>1</v>
      </c>
    </row>
    <row r="315" spans="1:18" x14ac:dyDescent="0.2">
      <c r="A315">
        <v>1437196.78256996</v>
      </c>
      <c r="B315">
        <v>605747.64963352506</v>
      </c>
      <c r="C315">
        <v>34463</v>
      </c>
      <c r="D315" s="3">
        <v>44225.525694444441</v>
      </c>
      <c r="E315" s="2" t="s">
        <v>1445</v>
      </c>
      <c r="F315" s="2" t="s">
        <v>3148</v>
      </c>
      <c r="G315" s="2" t="s">
        <v>457</v>
      </c>
      <c r="H315" s="2" t="s">
        <v>1455</v>
      </c>
      <c r="I315" s="2" t="s">
        <v>1448</v>
      </c>
      <c r="J315">
        <v>443</v>
      </c>
      <c r="K315" s="2" t="s">
        <v>1552</v>
      </c>
      <c r="L315" s="2" t="s">
        <v>2590</v>
      </c>
      <c r="M315">
        <v>39.329099999999997</v>
      </c>
      <c r="N315">
        <v>-76.558599999999998</v>
      </c>
      <c r="O315" s="2" t="s">
        <v>3149</v>
      </c>
      <c r="P315" s="2" t="s">
        <v>1486</v>
      </c>
      <c r="Q315" s="2" t="s">
        <v>23</v>
      </c>
      <c r="R315">
        <v>1</v>
      </c>
    </row>
    <row r="316" spans="1:18" x14ac:dyDescent="0.2">
      <c r="A316">
        <v>1416528.1437864201</v>
      </c>
      <c r="B316">
        <v>582199.16214988998</v>
      </c>
      <c r="C316">
        <v>34544</v>
      </c>
      <c r="D316" s="3">
        <v>44224.488194444442</v>
      </c>
      <c r="E316" s="2" t="s">
        <v>1445</v>
      </c>
      <c r="F316" s="2" t="s">
        <v>3150</v>
      </c>
      <c r="G316" s="2" t="s">
        <v>457</v>
      </c>
      <c r="H316" s="2" t="s">
        <v>1447</v>
      </c>
      <c r="I316" s="2" t="s">
        <v>1448</v>
      </c>
      <c r="J316">
        <v>921</v>
      </c>
      <c r="K316" s="2" t="s">
        <v>1472</v>
      </c>
      <c r="L316" s="2" t="s">
        <v>1582</v>
      </c>
      <c r="M316">
        <v>39.264699999999998</v>
      </c>
      <c r="N316">
        <v>-76.632000000000005</v>
      </c>
      <c r="O316" s="2" t="s">
        <v>3151</v>
      </c>
      <c r="P316" s="2" t="s">
        <v>2463</v>
      </c>
      <c r="Q316" s="2" t="s">
        <v>23</v>
      </c>
      <c r="R316">
        <v>1</v>
      </c>
    </row>
    <row r="317" spans="1:18" x14ac:dyDescent="0.2">
      <c r="A317">
        <v>1401927.3484559599</v>
      </c>
      <c r="B317">
        <v>612193.94669362798</v>
      </c>
      <c r="C317">
        <v>34528</v>
      </c>
      <c r="D317" s="3">
        <v>44223.844444444447</v>
      </c>
      <c r="E317" s="2" t="s">
        <v>1445</v>
      </c>
      <c r="F317" s="2" t="s">
        <v>3152</v>
      </c>
      <c r="G317" s="2" t="s">
        <v>457</v>
      </c>
      <c r="H317" s="2" t="s">
        <v>1447</v>
      </c>
      <c r="I317" s="2" t="s">
        <v>1448</v>
      </c>
      <c r="J317">
        <v>633</v>
      </c>
      <c r="K317" s="2" t="s">
        <v>354</v>
      </c>
      <c r="L317" s="2" t="s">
        <v>1488</v>
      </c>
      <c r="M317">
        <v>39.347200000000001</v>
      </c>
      <c r="N317">
        <v>-76.683199999999999</v>
      </c>
      <c r="O317" s="2" t="s">
        <v>3153</v>
      </c>
      <c r="P317" s="2" t="s">
        <v>1452</v>
      </c>
      <c r="Q317" s="2" t="s">
        <v>1490</v>
      </c>
      <c r="R317">
        <v>1</v>
      </c>
    </row>
    <row r="318" spans="1:18" x14ac:dyDescent="0.2">
      <c r="A318">
        <v>1401927.3484559599</v>
      </c>
      <c r="B318">
        <v>612193.94669362798</v>
      </c>
      <c r="C318">
        <v>34543</v>
      </c>
      <c r="D318" s="3">
        <v>44223.844444444447</v>
      </c>
      <c r="E318" s="2" t="s">
        <v>1445</v>
      </c>
      <c r="F318" s="2" t="s">
        <v>3152</v>
      </c>
      <c r="G318" s="2" t="s">
        <v>457</v>
      </c>
      <c r="H318" s="2" t="s">
        <v>1447</v>
      </c>
      <c r="I318" s="2" t="s">
        <v>1448</v>
      </c>
      <c r="J318">
        <v>633</v>
      </c>
      <c r="K318" s="2" t="s">
        <v>354</v>
      </c>
      <c r="L318" s="2" t="s">
        <v>1488</v>
      </c>
      <c r="M318">
        <v>39.347200000000001</v>
      </c>
      <c r="N318">
        <v>-76.683199999999999</v>
      </c>
      <c r="O318" s="2" t="s">
        <v>3153</v>
      </c>
      <c r="P318" s="2" t="s">
        <v>1452</v>
      </c>
      <c r="Q318" s="2" t="s">
        <v>1490</v>
      </c>
      <c r="R318">
        <v>1</v>
      </c>
    </row>
    <row r="319" spans="1:18" x14ac:dyDescent="0.2">
      <c r="A319">
        <v>1404432.1781152501</v>
      </c>
      <c r="B319">
        <v>599745.77354729804</v>
      </c>
      <c r="C319">
        <v>34801</v>
      </c>
      <c r="D319" s="3">
        <v>44221.775000000001</v>
      </c>
      <c r="E319" s="2" t="s">
        <v>1445</v>
      </c>
      <c r="F319" s="2" t="s">
        <v>3154</v>
      </c>
      <c r="G319" s="2" t="s">
        <v>457</v>
      </c>
      <c r="H319" s="2" t="s">
        <v>1447</v>
      </c>
      <c r="I319" s="2" t="s">
        <v>1448</v>
      </c>
      <c r="J319">
        <v>812</v>
      </c>
      <c r="K319" s="2" t="s">
        <v>60</v>
      </c>
      <c r="L319" s="2" t="s">
        <v>2597</v>
      </c>
      <c r="M319">
        <v>39.313000000000002</v>
      </c>
      <c r="N319">
        <v>-76.674499999999995</v>
      </c>
      <c r="O319" s="2" t="s">
        <v>3155</v>
      </c>
      <c r="P319" s="2" t="s">
        <v>2463</v>
      </c>
      <c r="Q319" s="2" t="s">
        <v>23</v>
      </c>
      <c r="R319">
        <v>1</v>
      </c>
    </row>
    <row r="320" spans="1:18" x14ac:dyDescent="0.2">
      <c r="A320">
        <v>1415536.61340804</v>
      </c>
      <c r="B320">
        <v>596509.616612021</v>
      </c>
      <c r="C320">
        <v>34791</v>
      </c>
      <c r="D320" s="3">
        <v>44221.413194444445</v>
      </c>
      <c r="E320" s="2" t="s">
        <v>1445</v>
      </c>
      <c r="F320" s="2" t="s">
        <v>3156</v>
      </c>
      <c r="G320" s="2" t="s">
        <v>457</v>
      </c>
      <c r="H320" s="2" t="s">
        <v>1447</v>
      </c>
      <c r="I320" s="2" t="s">
        <v>1448</v>
      </c>
      <c r="J320">
        <v>123</v>
      </c>
      <c r="K320" s="2" t="s">
        <v>2471</v>
      </c>
      <c r="L320" s="2" t="s">
        <v>2472</v>
      </c>
      <c r="M320">
        <v>39.304000000000002</v>
      </c>
      <c r="N320">
        <v>-76.635300000000001</v>
      </c>
      <c r="O320" s="2" t="s">
        <v>3157</v>
      </c>
      <c r="P320" s="2" t="s">
        <v>1452</v>
      </c>
      <c r="Q320" s="2" t="s">
        <v>23</v>
      </c>
      <c r="R320">
        <v>1</v>
      </c>
    </row>
    <row r="321" spans="1:18" x14ac:dyDescent="0.2">
      <c r="A321">
        <v>1431364.62887844</v>
      </c>
      <c r="B321">
        <v>594501.54409159301</v>
      </c>
      <c r="C321">
        <v>34944</v>
      </c>
      <c r="D321" s="3">
        <v>44218.927083333336</v>
      </c>
      <c r="E321" s="2" t="s">
        <v>1445</v>
      </c>
      <c r="F321" s="2" t="s">
        <v>3158</v>
      </c>
      <c r="G321" s="2" t="s">
        <v>457</v>
      </c>
      <c r="H321" s="2" t="s">
        <v>1455</v>
      </c>
      <c r="I321" s="2" t="s">
        <v>1448</v>
      </c>
      <c r="J321">
        <v>221</v>
      </c>
      <c r="K321" s="2" t="s">
        <v>1483</v>
      </c>
      <c r="L321" s="2" t="s">
        <v>2517</v>
      </c>
      <c r="M321">
        <v>39.298299999999998</v>
      </c>
      <c r="N321">
        <v>-76.579400000000007</v>
      </c>
      <c r="O321" s="2" t="s">
        <v>3159</v>
      </c>
      <c r="P321" s="2" t="s">
        <v>1478</v>
      </c>
      <c r="Q321" s="2" t="s">
        <v>23</v>
      </c>
      <c r="R321">
        <v>1</v>
      </c>
    </row>
    <row r="322" spans="1:18" x14ac:dyDescent="0.2">
      <c r="A322">
        <v>1416043.1954335</v>
      </c>
      <c r="B322">
        <v>597203.696057074</v>
      </c>
      <c r="C322">
        <v>35028</v>
      </c>
      <c r="D322" s="3">
        <v>44218.192361111112</v>
      </c>
      <c r="E322" s="2" t="s">
        <v>1445</v>
      </c>
      <c r="F322" s="2" t="s">
        <v>3160</v>
      </c>
      <c r="G322" s="2" t="s">
        <v>457</v>
      </c>
      <c r="H322" s="2" t="s">
        <v>1447</v>
      </c>
      <c r="I322" s="2" t="s">
        <v>1448</v>
      </c>
      <c r="J322">
        <v>123</v>
      </c>
      <c r="K322" s="2" t="s">
        <v>2471</v>
      </c>
      <c r="L322" s="2" t="s">
        <v>2864</v>
      </c>
      <c r="M322">
        <v>39.305900000000001</v>
      </c>
      <c r="N322">
        <v>-76.633499999999998</v>
      </c>
      <c r="O322" s="2" t="s">
        <v>3161</v>
      </c>
      <c r="P322" s="2" t="s">
        <v>1452</v>
      </c>
      <c r="Q322" s="2" t="s">
        <v>23</v>
      </c>
      <c r="R322">
        <v>1</v>
      </c>
    </row>
    <row r="323" spans="1:18" x14ac:dyDescent="0.2">
      <c r="A323">
        <v>1419217.1654672101</v>
      </c>
      <c r="B323">
        <v>575544.69522515195</v>
      </c>
      <c r="C323">
        <v>35197</v>
      </c>
      <c r="D323" s="3">
        <v>44216.298611111109</v>
      </c>
      <c r="E323" s="2" t="s">
        <v>1567</v>
      </c>
      <c r="F323" s="2" t="s">
        <v>3162</v>
      </c>
      <c r="G323" s="2" t="s">
        <v>457</v>
      </c>
      <c r="H323" s="2" t="s">
        <v>1455</v>
      </c>
      <c r="I323" s="2" t="s">
        <v>1569</v>
      </c>
      <c r="J323">
        <v>922</v>
      </c>
      <c r="K323" s="2" t="s">
        <v>1472</v>
      </c>
      <c r="L323" s="2" t="s">
        <v>2723</v>
      </c>
      <c r="M323">
        <v>39.246400000000001</v>
      </c>
      <c r="N323">
        <v>-76.622600000000006</v>
      </c>
      <c r="O323" s="2" t="s">
        <v>3163</v>
      </c>
      <c r="P323" s="2" t="s">
        <v>1478</v>
      </c>
      <c r="Q323" s="2" t="s">
        <v>23</v>
      </c>
      <c r="R323">
        <v>1</v>
      </c>
    </row>
    <row r="324" spans="1:18" x14ac:dyDescent="0.2">
      <c r="A324">
        <v>1422514.01373</v>
      </c>
      <c r="B324">
        <v>572826.80325462599</v>
      </c>
      <c r="C324">
        <v>35196</v>
      </c>
      <c r="D324" s="3">
        <v>44215.958333333336</v>
      </c>
      <c r="E324" s="2" t="s">
        <v>1567</v>
      </c>
      <c r="F324" s="2" t="s">
        <v>2561</v>
      </c>
      <c r="G324" s="2" t="s">
        <v>457</v>
      </c>
      <c r="H324" s="2" t="s">
        <v>1447</v>
      </c>
      <c r="I324" s="2" t="s">
        <v>1569</v>
      </c>
      <c r="J324">
        <v>912</v>
      </c>
      <c r="K324" s="2" t="s">
        <v>1472</v>
      </c>
      <c r="L324" s="2" t="s">
        <v>2562</v>
      </c>
      <c r="M324">
        <v>39.238900000000001</v>
      </c>
      <c r="N324">
        <v>-76.611000000000004</v>
      </c>
      <c r="O324" s="2" t="s">
        <v>2563</v>
      </c>
      <c r="P324" s="2" t="s">
        <v>1514</v>
      </c>
      <c r="Q324" s="2" t="s">
        <v>23</v>
      </c>
      <c r="R324">
        <v>1</v>
      </c>
    </row>
    <row r="325" spans="1:18" x14ac:dyDescent="0.2">
      <c r="A325">
        <v>1428741.98756888</v>
      </c>
      <c r="B325">
        <v>598714.75294055103</v>
      </c>
      <c r="C325">
        <v>35195</v>
      </c>
      <c r="D325" s="3">
        <v>44215.804861111108</v>
      </c>
      <c r="E325" s="2" t="s">
        <v>1445</v>
      </c>
      <c r="F325" s="2" t="s">
        <v>2564</v>
      </c>
      <c r="G325" s="2" t="s">
        <v>457</v>
      </c>
      <c r="H325" s="2" t="s">
        <v>1447</v>
      </c>
      <c r="I325" s="2" t="s">
        <v>1448</v>
      </c>
      <c r="J325">
        <v>331</v>
      </c>
      <c r="K325" s="2" t="s">
        <v>1460</v>
      </c>
      <c r="L325" s="2" t="s">
        <v>1507</v>
      </c>
      <c r="M325">
        <v>39.309899999999999</v>
      </c>
      <c r="N325">
        <v>-76.5886</v>
      </c>
      <c r="O325" s="2" t="s">
        <v>3164</v>
      </c>
      <c r="P325" s="2" t="s">
        <v>1452</v>
      </c>
      <c r="Q325" s="2" t="s">
        <v>23</v>
      </c>
      <c r="R325">
        <v>1</v>
      </c>
    </row>
    <row r="326" spans="1:18" x14ac:dyDescent="0.2">
      <c r="A326">
        <v>1413451.62280157</v>
      </c>
      <c r="B326">
        <v>601418.58002472599</v>
      </c>
      <c r="C326">
        <v>35271</v>
      </c>
      <c r="D326" s="3">
        <v>44214.791666666664</v>
      </c>
      <c r="E326" s="2" t="s">
        <v>1445</v>
      </c>
      <c r="F326" s="2" t="s">
        <v>3165</v>
      </c>
      <c r="G326" s="2" t="s">
        <v>457</v>
      </c>
      <c r="H326" s="2" t="s">
        <v>1447</v>
      </c>
      <c r="I326" s="2" t="s">
        <v>1448</v>
      </c>
      <c r="J326">
        <v>531</v>
      </c>
      <c r="K326" s="2" t="s">
        <v>1560</v>
      </c>
      <c r="L326" s="2" t="s">
        <v>3166</v>
      </c>
      <c r="M326">
        <v>39.317500000000003</v>
      </c>
      <c r="N326">
        <v>-76.642600000000002</v>
      </c>
      <c r="O326" s="2" t="s">
        <v>3167</v>
      </c>
      <c r="P326" s="2" t="s">
        <v>1481</v>
      </c>
      <c r="Q326" s="2" t="s">
        <v>23</v>
      </c>
      <c r="R326">
        <v>1</v>
      </c>
    </row>
    <row r="327" spans="1:18" x14ac:dyDescent="0.2">
      <c r="A327">
        <v>1414056.23455263</v>
      </c>
      <c r="B327">
        <v>598762.01627391204</v>
      </c>
      <c r="C327">
        <v>35366</v>
      </c>
      <c r="D327" s="3">
        <v>44214.5625</v>
      </c>
      <c r="E327" s="2" t="s">
        <v>1445</v>
      </c>
      <c r="F327" s="2" t="s">
        <v>3168</v>
      </c>
      <c r="G327" s="2" t="s">
        <v>457</v>
      </c>
      <c r="H327" s="2" t="s">
        <v>1447</v>
      </c>
      <c r="I327" s="2" t="s">
        <v>1448</v>
      </c>
      <c r="J327">
        <v>733</v>
      </c>
      <c r="K327" s="2" t="s">
        <v>1449</v>
      </c>
      <c r="L327" s="2" t="s">
        <v>1450</v>
      </c>
      <c r="M327">
        <v>39.310200000000002</v>
      </c>
      <c r="N327">
        <v>-76.640500000000003</v>
      </c>
      <c r="O327" s="2" t="s">
        <v>3169</v>
      </c>
      <c r="P327" s="2" t="s">
        <v>1481</v>
      </c>
      <c r="Q327" s="2" t="s">
        <v>23</v>
      </c>
      <c r="R327">
        <v>1</v>
      </c>
    </row>
    <row r="328" spans="1:18" x14ac:dyDescent="0.2">
      <c r="A328">
        <v>1426391.22313312</v>
      </c>
      <c r="B328">
        <v>592803.61904487805</v>
      </c>
      <c r="C328">
        <v>35431</v>
      </c>
      <c r="D328" s="3">
        <v>44213.261805555558</v>
      </c>
      <c r="E328" s="2" t="s">
        <v>1445</v>
      </c>
      <c r="F328" s="2" t="s">
        <v>3170</v>
      </c>
      <c r="G328" s="2" t="s">
        <v>457</v>
      </c>
      <c r="H328" s="2" t="s">
        <v>1447</v>
      </c>
      <c r="I328" s="2" t="s">
        <v>1448</v>
      </c>
      <c r="J328">
        <v>212</v>
      </c>
      <c r="K328" s="2" t="s">
        <v>1483</v>
      </c>
      <c r="L328" s="2" t="s">
        <v>2808</v>
      </c>
      <c r="M328">
        <v>39.293700000000001</v>
      </c>
      <c r="N328">
        <v>-76.596999999999994</v>
      </c>
      <c r="O328" s="2" t="s">
        <v>3171</v>
      </c>
      <c r="P328" s="2" t="s">
        <v>1452</v>
      </c>
      <c r="Q328" s="2" t="s">
        <v>23</v>
      </c>
      <c r="R328">
        <v>1</v>
      </c>
    </row>
    <row r="329" spans="1:18" x14ac:dyDescent="0.2">
      <c r="A329">
        <v>1401925.09396199</v>
      </c>
      <c r="B329">
        <v>588372.80445046199</v>
      </c>
      <c r="C329">
        <v>35523</v>
      </c>
      <c r="D329" s="3">
        <v>44212.629861111112</v>
      </c>
      <c r="E329" s="2" t="s">
        <v>1445</v>
      </c>
      <c r="F329" s="2" t="s">
        <v>3172</v>
      </c>
      <c r="G329" s="2" t="s">
        <v>457</v>
      </c>
      <c r="H329" s="2" t="s">
        <v>1447</v>
      </c>
      <c r="I329" s="2" t="s">
        <v>1448</v>
      </c>
      <c r="J329">
        <v>824</v>
      </c>
      <c r="K329" s="2" t="s">
        <v>60</v>
      </c>
      <c r="L329" s="2" t="s">
        <v>233</v>
      </c>
      <c r="M329">
        <v>39.281799999999997</v>
      </c>
      <c r="N329">
        <v>-76.683499999999995</v>
      </c>
      <c r="O329" s="2" t="s">
        <v>3173</v>
      </c>
      <c r="P329" s="2" t="s">
        <v>1452</v>
      </c>
      <c r="Q329" s="2" t="s">
        <v>23</v>
      </c>
      <c r="R329">
        <v>1</v>
      </c>
    </row>
    <row r="330" spans="1:18" x14ac:dyDescent="0.2">
      <c r="A330">
        <v>1403795.9336464901</v>
      </c>
      <c r="B330">
        <v>611617.71293806098</v>
      </c>
      <c r="C330">
        <v>35679</v>
      </c>
      <c r="D330" s="3">
        <v>44210.642361111109</v>
      </c>
      <c r="E330" s="2" t="s">
        <v>1445</v>
      </c>
      <c r="F330" s="2" t="s">
        <v>3174</v>
      </c>
      <c r="G330" s="2" t="s">
        <v>457</v>
      </c>
      <c r="H330" s="2" t="s">
        <v>1447</v>
      </c>
      <c r="I330" s="2" t="s">
        <v>1448</v>
      </c>
      <c r="J330">
        <v>614</v>
      </c>
      <c r="K330" s="2" t="s">
        <v>354</v>
      </c>
      <c r="L330" s="2" t="s">
        <v>2540</v>
      </c>
      <c r="M330">
        <v>39.345599999999997</v>
      </c>
      <c r="N330">
        <v>-76.676599999999993</v>
      </c>
      <c r="O330" s="2" t="s">
        <v>3175</v>
      </c>
      <c r="P330" s="2" t="s">
        <v>1452</v>
      </c>
      <c r="Q330" s="2" t="s">
        <v>1490</v>
      </c>
      <c r="R330">
        <v>1</v>
      </c>
    </row>
    <row r="331" spans="1:18" x14ac:dyDescent="0.2">
      <c r="A331">
        <v>1398665.5751203599</v>
      </c>
      <c r="B331">
        <v>615023.917145379</v>
      </c>
      <c r="C331">
        <v>35766</v>
      </c>
      <c r="D331" s="3">
        <v>44208.833333333336</v>
      </c>
      <c r="E331" s="2" t="s">
        <v>1445</v>
      </c>
      <c r="F331" s="2" t="s">
        <v>3176</v>
      </c>
      <c r="G331" s="2" t="s">
        <v>457</v>
      </c>
      <c r="H331" s="2" t="s">
        <v>1447</v>
      </c>
      <c r="I331" s="2" t="s">
        <v>1448</v>
      </c>
      <c r="J331">
        <v>632</v>
      </c>
      <c r="K331" s="2" t="s">
        <v>354</v>
      </c>
      <c r="L331" s="2" t="s">
        <v>2526</v>
      </c>
      <c r="M331">
        <v>39.354999999999997</v>
      </c>
      <c r="N331">
        <v>-76.694699999999997</v>
      </c>
      <c r="O331" s="2" t="s">
        <v>3177</v>
      </c>
      <c r="P331" s="2" t="s">
        <v>1486</v>
      </c>
      <c r="Q331" s="2" t="s">
        <v>23</v>
      </c>
      <c r="R331">
        <v>1</v>
      </c>
    </row>
    <row r="332" spans="1:18" x14ac:dyDescent="0.2">
      <c r="A332">
        <v>1424779.83955842</v>
      </c>
      <c r="B332">
        <v>598879.32015885995</v>
      </c>
      <c r="C332">
        <v>36146</v>
      </c>
      <c r="D332" s="3">
        <v>44204.629166666666</v>
      </c>
      <c r="E332" s="2" t="s">
        <v>1567</v>
      </c>
      <c r="F332" s="2" t="s">
        <v>3178</v>
      </c>
      <c r="G332" s="2" t="s">
        <v>457</v>
      </c>
      <c r="H332" s="2" t="s">
        <v>1447</v>
      </c>
      <c r="I332" s="2" t="s">
        <v>1569</v>
      </c>
      <c r="J332">
        <v>314</v>
      </c>
      <c r="K332" s="2" t="s">
        <v>1460</v>
      </c>
      <c r="L332" s="2" t="s">
        <v>2658</v>
      </c>
      <c r="M332">
        <v>39.310400000000001</v>
      </c>
      <c r="N332">
        <v>-76.602599999999995</v>
      </c>
      <c r="O332" s="2" t="s">
        <v>3179</v>
      </c>
      <c r="P332" s="2" t="s">
        <v>1452</v>
      </c>
      <c r="Q332" s="2" t="s">
        <v>1467</v>
      </c>
      <c r="R332">
        <v>1</v>
      </c>
    </row>
    <row r="333" spans="1:18" x14ac:dyDescent="0.2">
      <c r="A333">
        <v>1410974.61572348</v>
      </c>
      <c r="B333">
        <v>590664.01922425302</v>
      </c>
      <c r="C333">
        <v>36334</v>
      </c>
      <c r="D333" s="3">
        <v>44202.686805555553</v>
      </c>
      <c r="E333" s="2" t="s">
        <v>1445</v>
      </c>
      <c r="F333" s="2" t="s">
        <v>3180</v>
      </c>
      <c r="G333" s="2" t="s">
        <v>457</v>
      </c>
      <c r="H333" s="2" t="s">
        <v>1447</v>
      </c>
      <c r="I333" s="2" t="s">
        <v>1448</v>
      </c>
      <c r="J333">
        <v>714</v>
      </c>
      <c r="K333" s="2" t="s">
        <v>1449</v>
      </c>
      <c r="L333" s="2" t="s">
        <v>2633</v>
      </c>
      <c r="M333">
        <v>39.287999999999997</v>
      </c>
      <c r="N333">
        <v>-76.651499999999999</v>
      </c>
      <c r="O333" s="2" t="s">
        <v>3181</v>
      </c>
      <c r="P333" s="2" t="s">
        <v>1486</v>
      </c>
      <c r="Q333" s="2" t="s">
        <v>2545</v>
      </c>
      <c r="R333">
        <v>1</v>
      </c>
    </row>
    <row r="334" spans="1:18" x14ac:dyDescent="0.2">
      <c r="A334">
        <v>1427376.02193452</v>
      </c>
      <c r="B334">
        <v>600456.97889464698</v>
      </c>
      <c r="C334">
        <v>36425</v>
      </c>
      <c r="D334" s="3">
        <v>44201.540972222225</v>
      </c>
      <c r="E334" s="2" t="s">
        <v>1567</v>
      </c>
      <c r="F334" s="2" t="s">
        <v>3182</v>
      </c>
      <c r="G334" s="2" t="s">
        <v>457</v>
      </c>
      <c r="H334" s="2" t="s">
        <v>1455</v>
      </c>
      <c r="I334" s="2" t="s">
        <v>1569</v>
      </c>
      <c r="J334">
        <v>312</v>
      </c>
      <c r="K334" s="2" t="s">
        <v>1460</v>
      </c>
      <c r="L334" s="2" t="s">
        <v>2839</v>
      </c>
      <c r="M334">
        <v>39.314700000000002</v>
      </c>
      <c r="N334">
        <v>-76.593400000000003</v>
      </c>
      <c r="O334" s="2" t="s">
        <v>3183</v>
      </c>
      <c r="P334" s="2" t="s">
        <v>1478</v>
      </c>
      <c r="Q334" s="2" t="s">
        <v>1467</v>
      </c>
      <c r="R334">
        <v>1</v>
      </c>
    </row>
    <row r="335" spans="1:18" x14ac:dyDescent="0.2">
      <c r="A335">
        <v>1411102.3762727799</v>
      </c>
      <c r="B335">
        <v>601664.45628387597</v>
      </c>
      <c r="C335">
        <v>36700</v>
      </c>
      <c r="D335" s="3">
        <v>44198.559027777781</v>
      </c>
      <c r="E335" s="2" t="s">
        <v>1445</v>
      </c>
      <c r="F335" s="2" t="s">
        <v>3184</v>
      </c>
      <c r="G335" s="2" t="s">
        <v>457</v>
      </c>
      <c r="H335" s="2" t="s">
        <v>1447</v>
      </c>
      <c r="I335" s="2" t="s">
        <v>1448</v>
      </c>
      <c r="J335">
        <v>732</v>
      </c>
      <c r="K335" s="2" t="s">
        <v>1449</v>
      </c>
      <c r="L335" s="2" t="s">
        <v>1576</v>
      </c>
      <c r="M335">
        <v>39.318199999999997</v>
      </c>
      <c r="N335">
        <v>-76.650899999999993</v>
      </c>
      <c r="O335" s="2" t="s">
        <v>3185</v>
      </c>
      <c r="P335" s="2" t="s">
        <v>1452</v>
      </c>
      <c r="Q335" s="2" t="s">
        <v>23</v>
      </c>
      <c r="R335">
        <v>1</v>
      </c>
    </row>
    <row r="336" spans="1:18" x14ac:dyDescent="0.2">
      <c r="A336">
        <v>1422197.2290058699</v>
      </c>
      <c r="B336">
        <v>600689.39873520297</v>
      </c>
      <c r="C336">
        <v>36687</v>
      </c>
      <c r="D336" s="3">
        <v>44198.440972222219</v>
      </c>
      <c r="E336" s="2" t="s">
        <v>1445</v>
      </c>
      <c r="F336" s="2" t="s">
        <v>3186</v>
      </c>
      <c r="G336" s="2" t="s">
        <v>457</v>
      </c>
      <c r="H336" s="2" t="s">
        <v>1455</v>
      </c>
      <c r="I336" s="2" t="s">
        <v>1448</v>
      </c>
      <c r="J336">
        <v>311</v>
      </c>
      <c r="K336" s="2" t="s">
        <v>1460</v>
      </c>
      <c r="L336" s="2" t="s">
        <v>2487</v>
      </c>
      <c r="M336">
        <v>39.315399999999997</v>
      </c>
      <c r="N336">
        <v>-76.611699999999999</v>
      </c>
      <c r="O336" s="2" t="s">
        <v>3187</v>
      </c>
      <c r="P336" s="2" t="s">
        <v>1478</v>
      </c>
      <c r="Q336" s="2" t="s">
        <v>23</v>
      </c>
      <c r="R336">
        <v>1</v>
      </c>
    </row>
    <row r="337" spans="1:18" x14ac:dyDescent="0.2">
      <c r="A337">
        <v>1413698.9711410101</v>
      </c>
      <c r="B337">
        <v>596065.25627832499</v>
      </c>
      <c r="C337">
        <v>36793</v>
      </c>
      <c r="D337" s="3">
        <v>44196.96875</v>
      </c>
      <c r="E337" s="2" t="s">
        <v>1504</v>
      </c>
      <c r="F337" s="2" t="s">
        <v>3188</v>
      </c>
      <c r="G337" s="2" t="s">
        <v>457</v>
      </c>
      <c r="H337" s="2" t="s">
        <v>1455</v>
      </c>
      <c r="I337" s="2" t="s">
        <v>1506</v>
      </c>
      <c r="J337">
        <v>724</v>
      </c>
      <c r="K337" s="2" t="s">
        <v>1449</v>
      </c>
      <c r="L337" s="2" t="s">
        <v>2514</v>
      </c>
      <c r="M337">
        <v>39.302799999999998</v>
      </c>
      <c r="N337">
        <v>-76.641800000000003</v>
      </c>
      <c r="O337" s="2" t="s">
        <v>3189</v>
      </c>
      <c r="P337" s="2" t="s">
        <v>1478</v>
      </c>
      <c r="Q337" s="2" t="s">
        <v>2474</v>
      </c>
      <c r="R337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8C057-0584-1247-AF1B-DFA504F19F23}">
  <dimension ref="A1:X297"/>
  <sheetViews>
    <sheetView topLeftCell="K274" workbookViewId="0"/>
  </sheetViews>
  <sheetFormatPr baseColWidth="10" defaultRowHeight="16" x14ac:dyDescent="0.2"/>
  <cols>
    <col min="1" max="1" width="12.83203125" bestFit="1" customWidth="1"/>
    <col min="2" max="2" width="12.1640625" bestFit="1" customWidth="1"/>
    <col min="4" max="4" width="16" bestFit="1" customWidth="1"/>
    <col min="5" max="5" width="34" bestFit="1" customWidth="1"/>
    <col min="6" max="6" width="53" bestFit="1" customWidth="1"/>
    <col min="7" max="7" width="18" bestFit="1" customWidth="1"/>
    <col min="8" max="8" width="20" bestFit="1" customWidth="1"/>
    <col min="9" max="9" width="15" bestFit="1" customWidth="1"/>
    <col min="10" max="10" width="59.6640625" bestFit="1" customWidth="1"/>
    <col min="11" max="11" width="20.33203125" bestFit="1" customWidth="1"/>
    <col min="12" max="12" width="15" bestFit="1" customWidth="1"/>
    <col min="13" max="13" width="14.83203125" bestFit="1" customWidth="1"/>
    <col min="14" max="14" width="14" bestFit="1" customWidth="1"/>
    <col min="15" max="15" width="7.33203125" bestFit="1" customWidth="1"/>
    <col min="16" max="16" width="16.1640625" bestFit="1" customWidth="1"/>
    <col min="17" max="17" width="10.1640625" bestFit="1" customWidth="1"/>
    <col min="18" max="18" width="10.5" bestFit="1" customWidth="1"/>
    <col min="19" max="19" width="22.33203125" bestFit="1" customWidth="1"/>
    <col min="20" max="20" width="16" bestFit="1" customWidth="1"/>
    <col min="22" max="22" width="12.83203125" bestFit="1" customWidth="1"/>
    <col min="23" max="23" width="12.1640625" bestFit="1" customWidth="1"/>
    <col min="24" max="24" width="7.1640625" bestFit="1" customWidth="1"/>
  </cols>
  <sheetData>
    <row r="1" spans="1:24" x14ac:dyDescent="0.2">
      <c r="A1" t="s">
        <v>929</v>
      </c>
      <c r="B1" t="s">
        <v>930</v>
      </c>
      <c r="C1" t="s">
        <v>931</v>
      </c>
      <c r="D1" t="s">
        <v>932</v>
      </c>
      <c r="E1" t="s">
        <v>933</v>
      </c>
      <c r="F1" t="s">
        <v>934</v>
      </c>
      <c r="G1" t="s">
        <v>935</v>
      </c>
      <c r="H1" t="s">
        <v>936</v>
      </c>
      <c r="I1" t="s">
        <v>937</v>
      </c>
      <c r="J1" t="s">
        <v>938</v>
      </c>
      <c r="K1" t="s">
        <v>939</v>
      </c>
      <c r="L1" t="s">
        <v>940</v>
      </c>
      <c r="M1" t="s">
        <v>941</v>
      </c>
      <c r="N1" t="s">
        <v>942</v>
      </c>
      <c r="O1" t="s">
        <v>943</v>
      </c>
      <c r="P1" t="s">
        <v>944</v>
      </c>
      <c r="Q1" t="s">
        <v>945</v>
      </c>
      <c r="R1" t="s">
        <v>946</v>
      </c>
      <c r="S1" t="s">
        <v>947</v>
      </c>
      <c r="T1" t="s">
        <v>948</v>
      </c>
      <c r="U1" t="s">
        <v>949</v>
      </c>
      <c r="V1" t="s">
        <v>950</v>
      </c>
      <c r="W1" t="s">
        <v>951</v>
      </c>
      <c r="X1" t="s">
        <v>952</v>
      </c>
    </row>
    <row r="2" spans="1:24" x14ac:dyDescent="0.2">
      <c r="A2">
        <v>-83.179470670000001</v>
      </c>
      <c r="B2">
        <v>42.409369009999999</v>
      </c>
      <c r="C2">
        <v>3716088</v>
      </c>
      <c r="D2">
        <v>2112300266</v>
      </c>
      <c r="E2" s="2" t="s">
        <v>953</v>
      </c>
      <c r="F2" s="2" t="s">
        <v>954</v>
      </c>
      <c r="G2" s="2" t="s">
        <v>457</v>
      </c>
      <c r="H2">
        <v>901</v>
      </c>
      <c r="I2">
        <v>9001</v>
      </c>
      <c r="J2" s="2" t="s">
        <v>954</v>
      </c>
      <c r="K2" s="3">
        <v>44561.055555555555</v>
      </c>
      <c r="L2" s="4">
        <v>5.5555555555555552E-2</v>
      </c>
      <c r="M2">
        <v>5</v>
      </c>
      <c r="N2">
        <v>1</v>
      </c>
      <c r="O2">
        <v>2021</v>
      </c>
      <c r="P2">
        <v>201</v>
      </c>
      <c r="Q2">
        <v>2</v>
      </c>
      <c r="R2">
        <v>262000000000000</v>
      </c>
      <c r="S2" s="2" t="s">
        <v>955</v>
      </c>
      <c r="T2">
        <v>2</v>
      </c>
      <c r="U2">
        <v>48235</v>
      </c>
      <c r="V2">
        <v>-83.179470670000001</v>
      </c>
      <c r="W2">
        <v>42.409369009999999</v>
      </c>
      <c r="X2">
        <v>414467</v>
      </c>
    </row>
    <row r="3" spans="1:24" x14ac:dyDescent="0.2">
      <c r="A3">
        <v>-82.950605210000006</v>
      </c>
      <c r="B3">
        <v>42.413905079999999</v>
      </c>
      <c r="C3">
        <v>3715441</v>
      </c>
      <c r="D3">
        <v>2112280333</v>
      </c>
      <c r="E3" s="2" t="s">
        <v>956</v>
      </c>
      <c r="F3" s="2" t="s">
        <v>954</v>
      </c>
      <c r="G3" s="2" t="s">
        <v>457</v>
      </c>
      <c r="H3">
        <v>901</v>
      </c>
      <c r="I3">
        <v>9001</v>
      </c>
      <c r="J3" s="2" t="s">
        <v>954</v>
      </c>
      <c r="K3" s="3">
        <v>44559.173611111109</v>
      </c>
      <c r="L3" s="4">
        <v>0.1736111111111111</v>
      </c>
      <c r="M3">
        <v>3</v>
      </c>
      <c r="N3">
        <v>4</v>
      </c>
      <c r="O3">
        <v>2021</v>
      </c>
      <c r="P3">
        <v>911</v>
      </c>
      <c r="Q3">
        <v>9</v>
      </c>
      <c r="R3">
        <v>262000000000000</v>
      </c>
      <c r="S3" s="2" t="s">
        <v>957</v>
      </c>
      <c r="T3">
        <v>4</v>
      </c>
      <c r="U3">
        <v>48224</v>
      </c>
      <c r="V3">
        <v>-82.950605210000006</v>
      </c>
      <c r="W3">
        <v>42.413905079999999</v>
      </c>
      <c r="X3">
        <v>204392</v>
      </c>
    </row>
    <row r="4" spans="1:24" x14ac:dyDescent="0.2">
      <c r="A4">
        <v>-83.143504770000007</v>
      </c>
      <c r="B4">
        <v>42.427990379999997</v>
      </c>
      <c r="C4">
        <v>3715427</v>
      </c>
      <c r="D4">
        <v>2112280296</v>
      </c>
      <c r="E4" s="2" t="s">
        <v>958</v>
      </c>
      <c r="F4" s="2" t="s">
        <v>954</v>
      </c>
      <c r="G4" s="2" t="s">
        <v>457</v>
      </c>
      <c r="H4">
        <v>901</v>
      </c>
      <c r="I4">
        <v>9001</v>
      </c>
      <c r="J4" s="2" t="s">
        <v>954</v>
      </c>
      <c r="K4" s="3">
        <v>44559.055555555555</v>
      </c>
      <c r="L4" s="4">
        <v>5.5555555555555552E-2</v>
      </c>
      <c r="M4">
        <v>3</v>
      </c>
      <c r="N4">
        <v>1</v>
      </c>
      <c r="O4">
        <v>2021</v>
      </c>
      <c r="P4">
        <v>1208</v>
      </c>
      <c r="Q4">
        <v>12</v>
      </c>
      <c r="R4">
        <v>262000000000000</v>
      </c>
      <c r="S4" s="2" t="s">
        <v>959</v>
      </c>
      <c r="T4">
        <v>2</v>
      </c>
      <c r="U4">
        <v>48221</v>
      </c>
      <c r="V4">
        <v>-83.143504770000007</v>
      </c>
      <c r="W4">
        <v>42.427990370000003</v>
      </c>
      <c r="X4">
        <v>414348</v>
      </c>
    </row>
    <row r="5" spans="1:24" x14ac:dyDescent="0.2">
      <c r="A5">
        <v>-83.21279964</v>
      </c>
      <c r="B5">
        <v>42.345437269999998</v>
      </c>
      <c r="C5">
        <v>3715080</v>
      </c>
      <c r="D5">
        <v>2112270279</v>
      </c>
      <c r="E5" s="2" t="s">
        <v>960</v>
      </c>
      <c r="F5" s="2" t="s">
        <v>954</v>
      </c>
      <c r="G5" s="2" t="s">
        <v>457</v>
      </c>
      <c r="H5">
        <v>901</v>
      </c>
      <c r="I5">
        <v>9001</v>
      </c>
      <c r="J5" s="2" t="s">
        <v>954</v>
      </c>
      <c r="K5" s="3">
        <v>44558.056250000001</v>
      </c>
      <c r="L5" s="4">
        <v>5.6250000000000001E-2</v>
      </c>
      <c r="M5">
        <v>2</v>
      </c>
      <c r="N5">
        <v>1</v>
      </c>
      <c r="O5">
        <v>2021</v>
      </c>
      <c r="P5">
        <v>611</v>
      </c>
      <c r="Q5">
        <v>6</v>
      </c>
      <c r="R5">
        <v>262000000000000</v>
      </c>
      <c r="S5" s="2" t="s">
        <v>961</v>
      </c>
      <c r="T5">
        <v>7</v>
      </c>
      <c r="U5">
        <v>48228</v>
      </c>
      <c r="V5">
        <v>-83.21279964</v>
      </c>
      <c r="W5">
        <v>42.345437269999998</v>
      </c>
      <c r="X5">
        <v>310602</v>
      </c>
    </row>
    <row r="6" spans="1:24" x14ac:dyDescent="0.2">
      <c r="A6">
        <v>-83.050999559999994</v>
      </c>
      <c r="B6">
        <v>42.356803339999999</v>
      </c>
      <c r="C6">
        <v>3715043</v>
      </c>
      <c r="D6">
        <v>2112270215</v>
      </c>
      <c r="E6" s="2" t="s">
        <v>962</v>
      </c>
      <c r="F6" s="2" t="s">
        <v>954</v>
      </c>
      <c r="G6" s="2" t="s">
        <v>457</v>
      </c>
      <c r="H6">
        <v>901</v>
      </c>
      <c r="I6">
        <v>9001</v>
      </c>
      <c r="J6" s="2" t="s">
        <v>954</v>
      </c>
      <c r="K6" s="3">
        <v>44557.856944444444</v>
      </c>
      <c r="L6" s="4">
        <v>0.8569444444444444</v>
      </c>
      <c r="M6">
        <v>1</v>
      </c>
      <c r="N6">
        <v>20</v>
      </c>
      <c r="O6">
        <v>2021</v>
      </c>
      <c r="P6">
        <v>706</v>
      </c>
      <c r="Q6">
        <v>7</v>
      </c>
      <c r="R6">
        <v>262000000000000</v>
      </c>
      <c r="S6" s="2" t="s">
        <v>963</v>
      </c>
      <c r="T6">
        <v>5</v>
      </c>
      <c r="U6">
        <v>48207</v>
      </c>
      <c r="V6">
        <v>-83.050999559999994</v>
      </c>
      <c r="W6">
        <v>42.356803339999999</v>
      </c>
      <c r="X6">
        <v>204320</v>
      </c>
    </row>
    <row r="7" spans="1:24" x14ac:dyDescent="0.2">
      <c r="A7">
        <v>-83.144578039999999</v>
      </c>
      <c r="B7">
        <v>42.398093830000001</v>
      </c>
      <c r="C7">
        <v>3714588</v>
      </c>
      <c r="D7">
        <v>2112260008</v>
      </c>
      <c r="E7" s="2" t="s">
        <v>964</v>
      </c>
      <c r="F7" s="2" t="s">
        <v>954</v>
      </c>
      <c r="G7" s="2" t="s">
        <v>457</v>
      </c>
      <c r="H7">
        <v>901</v>
      </c>
      <c r="I7">
        <v>9001</v>
      </c>
      <c r="J7" s="2" t="s">
        <v>954</v>
      </c>
      <c r="K7" s="3">
        <v>44556.209027777775</v>
      </c>
      <c r="L7" s="4">
        <v>0.20902777777777778</v>
      </c>
      <c r="M7">
        <v>7</v>
      </c>
      <c r="N7">
        <v>5</v>
      </c>
      <c r="O7">
        <v>2021</v>
      </c>
      <c r="P7">
        <v>1001</v>
      </c>
      <c r="Q7">
        <v>10</v>
      </c>
      <c r="R7">
        <v>262000000000000</v>
      </c>
      <c r="S7" s="2" t="s">
        <v>965</v>
      </c>
      <c r="T7">
        <v>7</v>
      </c>
      <c r="U7">
        <v>48238</v>
      </c>
      <c r="V7">
        <v>-83.144578039999999</v>
      </c>
      <c r="W7">
        <v>42.398093830000001</v>
      </c>
      <c r="X7">
        <v>204244</v>
      </c>
    </row>
    <row r="8" spans="1:24" x14ac:dyDescent="0.2">
      <c r="A8">
        <v>-83.070082409999998</v>
      </c>
      <c r="B8">
        <v>42.425828809999999</v>
      </c>
      <c r="C8">
        <v>3714566</v>
      </c>
      <c r="D8">
        <v>2112250195</v>
      </c>
      <c r="E8" s="2" t="s">
        <v>966</v>
      </c>
      <c r="F8" s="2" t="s">
        <v>954</v>
      </c>
      <c r="G8" s="2" t="s">
        <v>457</v>
      </c>
      <c r="H8">
        <v>901</v>
      </c>
      <c r="I8">
        <v>9001</v>
      </c>
      <c r="J8" s="2" t="s">
        <v>954</v>
      </c>
      <c r="K8" s="3">
        <v>44556.081250000003</v>
      </c>
      <c r="L8" s="4">
        <v>8.1250000000000003E-2</v>
      </c>
      <c r="M8">
        <v>7</v>
      </c>
      <c r="N8">
        <v>1</v>
      </c>
      <c r="O8">
        <v>2021</v>
      </c>
      <c r="P8">
        <v>1107</v>
      </c>
      <c r="Q8">
        <v>11</v>
      </c>
      <c r="R8">
        <v>262000000000000</v>
      </c>
      <c r="S8" s="2" t="s">
        <v>967</v>
      </c>
      <c r="T8">
        <v>3</v>
      </c>
      <c r="U8">
        <v>48212</v>
      </c>
      <c r="V8">
        <v>-83.070082409999998</v>
      </c>
      <c r="W8">
        <v>42.425828809999999</v>
      </c>
      <c r="X8">
        <v>204238</v>
      </c>
    </row>
    <row r="9" spans="1:24" x14ac:dyDescent="0.2">
      <c r="A9">
        <v>-82.948753679999996</v>
      </c>
      <c r="B9">
        <v>42.447515000000003</v>
      </c>
      <c r="C9">
        <v>3714508</v>
      </c>
      <c r="D9">
        <v>2112250114</v>
      </c>
      <c r="E9" s="2" t="s">
        <v>968</v>
      </c>
      <c r="F9" s="2" t="s">
        <v>954</v>
      </c>
      <c r="G9" s="2" t="s">
        <v>457</v>
      </c>
      <c r="H9">
        <v>901</v>
      </c>
      <c r="I9">
        <v>9001</v>
      </c>
      <c r="J9" s="2" t="s">
        <v>954</v>
      </c>
      <c r="K9" s="3">
        <v>44555.727777777778</v>
      </c>
      <c r="L9" s="4">
        <v>0.72777777777777775</v>
      </c>
      <c r="M9">
        <v>6</v>
      </c>
      <c r="N9">
        <v>17</v>
      </c>
      <c r="O9">
        <v>2021</v>
      </c>
      <c r="P9">
        <v>903</v>
      </c>
      <c r="Q9">
        <v>9</v>
      </c>
      <c r="R9">
        <v>262000000000000</v>
      </c>
      <c r="S9" s="2" t="s">
        <v>969</v>
      </c>
      <c r="T9">
        <v>3</v>
      </c>
      <c r="U9">
        <v>48205</v>
      </c>
      <c r="V9">
        <v>-82.948753679999996</v>
      </c>
      <c r="W9">
        <v>42.447515000000003</v>
      </c>
      <c r="X9">
        <v>414208</v>
      </c>
    </row>
    <row r="10" spans="1:24" x14ac:dyDescent="0.2">
      <c r="A10">
        <v>-83.204009389999996</v>
      </c>
      <c r="B10">
        <v>42.428525290000003</v>
      </c>
      <c r="C10">
        <v>3714512</v>
      </c>
      <c r="D10">
        <v>2112250138</v>
      </c>
      <c r="E10" s="2" t="s">
        <v>970</v>
      </c>
      <c r="F10" s="2" t="s">
        <v>954</v>
      </c>
      <c r="G10" s="2" t="s">
        <v>457</v>
      </c>
      <c r="H10">
        <v>901</v>
      </c>
      <c r="I10">
        <v>9001</v>
      </c>
      <c r="J10" s="2" t="s">
        <v>954</v>
      </c>
      <c r="K10" s="3">
        <v>44555.4375</v>
      </c>
      <c r="L10" s="4">
        <v>0.4375</v>
      </c>
      <c r="M10">
        <v>6</v>
      </c>
      <c r="N10">
        <v>10</v>
      </c>
      <c r="O10">
        <v>2021</v>
      </c>
      <c r="P10">
        <v>808</v>
      </c>
      <c r="Q10">
        <v>8</v>
      </c>
      <c r="R10">
        <v>262000000000000</v>
      </c>
      <c r="S10" s="2" t="s">
        <v>971</v>
      </c>
      <c r="T10">
        <v>2</v>
      </c>
      <c r="U10">
        <v>48235</v>
      </c>
      <c r="V10">
        <v>-83.204009389999996</v>
      </c>
      <c r="W10">
        <v>42.428525290000003</v>
      </c>
      <c r="X10">
        <v>310516</v>
      </c>
    </row>
    <row r="11" spans="1:24" x14ac:dyDescent="0.2">
      <c r="A11">
        <v>-83.196339589999994</v>
      </c>
      <c r="B11">
        <v>42.391846010000002</v>
      </c>
      <c r="C11">
        <v>3714249</v>
      </c>
      <c r="D11">
        <v>2112240174</v>
      </c>
      <c r="E11" s="2" t="s">
        <v>972</v>
      </c>
      <c r="F11" s="2" t="s">
        <v>954</v>
      </c>
      <c r="G11" s="2" t="s">
        <v>457</v>
      </c>
      <c r="H11">
        <v>901</v>
      </c>
      <c r="I11">
        <v>9001</v>
      </c>
      <c r="J11" s="2" t="s">
        <v>954</v>
      </c>
      <c r="K11" s="3">
        <v>44554.8</v>
      </c>
      <c r="L11" s="4">
        <v>0.8</v>
      </c>
      <c r="M11">
        <v>5</v>
      </c>
      <c r="N11">
        <v>19</v>
      </c>
      <c r="O11">
        <v>2021</v>
      </c>
      <c r="P11">
        <v>202</v>
      </c>
      <c r="Q11">
        <v>2</v>
      </c>
      <c r="R11">
        <v>262000000000000</v>
      </c>
      <c r="S11" s="2" t="s">
        <v>973</v>
      </c>
      <c r="T11">
        <v>1</v>
      </c>
      <c r="U11">
        <v>48227</v>
      </c>
      <c r="V11">
        <v>-83.196339589999994</v>
      </c>
      <c r="W11">
        <v>42.391846010000002</v>
      </c>
      <c r="X11">
        <v>204184</v>
      </c>
    </row>
    <row r="12" spans="1:24" x14ac:dyDescent="0.2">
      <c r="A12">
        <v>-83.132132979999994</v>
      </c>
      <c r="B12">
        <v>42.314514879999997</v>
      </c>
      <c r="C12">
        <v>3714076</v>
      </c>
      <c r="D12">
        <v>2112230309</v>
      </c>
      <c r="E12" s="2" t="s">
        <v>974</v>
      </c>
      <c r="F12" s="2" t="s">
        <v>954</v>
      </c>
      <c r="G12" s="2" t="s">
        <v>457</v>
      </c>
      <c r="H12">
        <v>901</v>
      </c>
      <c r="I12">
        <v>9001</v>
      </c>
      <c r="J12" s="2" t="s">
        <v>954</v>
      </c>
      <c r="K12" s="3">
        <v>44554.161805555559</v>
      </c>
      <c r="L12" s="4">
        <v>0.16180555555555556</v>
      </c>
      <c r="M12">
        <v>5</v>
      </c>
      <c r="N12">
        <v>3</v>
      </c>
      <c r="O12">
        <v>2021</v>
      </c>
      <c r="P12">
        <v>407</v>
      </c>
      <c r="Q12">
        <v>4</v>
      </c>
      <c r="R12">
        <v>262000000000000</v>
      </c>
      <c r="S12" s="2" t="s">
        <v>975</v>
      </c>
      <c r="T12">
        <v>6</v>
      </c>
      <c r="U12">
        <v>48209</v>
      </c>
      <c r="V12">
        <v>-83.132132979999994</v>
      </c>
      <c r="W12">
        <v>42.314514879999997</v>
      </c>
      <c r="X12">
        <v>98295</v>
      </c>
    </row>
    <row r="13" spans="1:24" x14ac:dyDescent="0.2">
      <c r="A13">
        <v>-83.219979240000001</v>
      </c>
      <c r="B13">
        <v>42.354290399999996</v>
      </c>
      <c r="C13">
        <v>3714072</v>
      </c>
      <c r="D13">
        <v>2112230297</v>
      </c>
      <c r="E13" s="2" t="s">
        <v>976</v>
      </c>
      <c r="F13" s="2" t="s">
        <v>954</v>
      </c>
      <c r="G13" s="2" t="s">
        <v>457</v>
      </c>
      <c r="H13">
        <v>901</v>
      </c>
      <c r="I13">
        <v>9001</v>
      </c>
      <c r="J13" s="2" t="s">
        <v>954</v>
      </c>
      <c r="K13" s="3">
        <v>44554.135416666664</v>
      </c>
      <c r="L13" s="4">
        <v>0.13541666666666666</v>
      </c>
      <c r="M13">
        <v>5</v>
      </c>
      <c r="N13">
        <v>3</v>
      </c>
      <c r="O13">
        <v>2021</v>
      </c>
      <c r="P13">
        <v>610</v>
      </c>
      <c r="Q13">
        <v>6</v>
      </c>
      <c r="R13">
        <v>262000000000000</v>
      </c>
      <c r="S13" s="2" t="s">
        <v>977</v>
      </c>
      <c r="T13">
        <v>7</v>
      </c>
      <c r="U13">
        <v>48228</v>
      </c>
      <c r="V13">
        <v>-83.219979240000001</v>
      </c>
      <c r="W13">
        <v>42.354290399999996</v>
      </c>
      <c r="X13">
        <v>204158</v>
      </c>
    </row>
    <row r="14" spans="1:24" x14ac:dyDescent="0.2">
      <c r="A14">
        <v>-83.145473069999994</v>
      </c>
      <c r="B14">
        <v>42.341229239999997</v>
      </c>
      <c r="C14">
        <v>3713757</v>
      </c>
      <c r="D14">
        <v>2112220348</v>
      </c>
      <c r="E14" s="2" t="s">
        <v>978</v>
      </c>
      <c r="F14" s="2" t="s">
        <v>954</v>
      </c>
      <c r="G14" s="2" t="s">
        <v>457</v>
      </c>
      <c r="H14">
        <v>901</v>
      </c>
      <c r="I14">
        <v>9001</v>
      </c>
      <c r="J14" s="2" t="s">
        <v>954</v>
      </c>
      <c r="K14" s="3">
        <v>44552.208333333336</v>
      </c>
      <c r="L14" s="4">
        <v>0.20833333333333334</v>
      </c>
      <c r="M14">
        <v>3</v>
      </c>
      <c r="N14">
        <v>5</v>
      </c>
      <c r="O14">
        <v>2021</v>
      </c>
      <c r="P14">
        <v>402</v>
      </c>
      <c r="Q14">
        <v>4</v>
      </c>
      <c r="R14">
        <v>262000000000000</v>
      </c>
      <c r="S14" s="2" t="s">
        <v>979</v>
      </c>
      <c r="T14">
        <v>6</v>
      </c>
      <c r="U14">
        <v>48210</v>
      </c>
      <c r="V14">
        <v>-83.145473069999994</v>
      </c>
      <c r="W14">
        <v>42.341229239999997</v>
      </c>
      <c r="X14">
        <v>204095</v>
      </c>
    </row>
    <row r="15" spans="1:24" x14ac:dyDescent="0.2">
      <c r="A15">
        <v>-82.984919610000006</v>
      </c>
      <c r="B15">
        <v>42.429683269999998</v>
      </c>
      <c r="C15">
        <v>3711984</v>
      </c>
      <c r="D15">
        <v>2112200323</v>
      </c>
      <c r="E15" s="2" t="s">
        <v>980</v>
      </c>
      <c r="F15" s="2" t="s">
        <v>954</v>
      </c>
      <c r="G15" s="2" t="s">
        <v>457</v>
      </c>
      <c r="H15">
        <v>901</v>
      </c>
      <c r="I15">
        <v>9001</v>
      </c>
      <c r="J15" s="2" t="s">
        <v>954</v>
      </c>
      <c r="K15" s="3">
        <v>44550.938888888886</v>
      </c>
      <c r="L15" s="4">
        <v>0.93888888888888888</v>
      </c>
      <c r="M15">
        <v>1</v>
      </c>
      <c r="N15">
        <v>22</v>
      </c>
      <c r="O15">
        <v>2021</v>
      </c>
      <c r="P15">
        <v>905</v>
      </c>
      <c r="Q15">
        <v>9</v>
      </c>
      <c r="R15">
        <v>262000000000000</v>
      </c>
      <c r="S15" s="2" t="s">
        <v>981</v>
      </c>
      <c r="T15">
        <v>3</v>
      </c>
      <c r="U15">
        <v>48205</v>
      </c>
      <c r="V15">
        <v>-82.984919610000006</v>
      </c>
      <c r="W15">
        <v>42.429683269999998</v>
      </c>
      <c r="X15">
        <v>98121</v>
      </c>
    </row>
    <row r="16" spans="1:24" x14ac:dyDescent="0.2">
      <c r="A16">
        <v>-83.08070712</v>
      </c>
      <c r="B16">
        <v>42.41264915</v>
      </c>
      <c r="C16">
        <v>3711570</v>
      </c>
      <c r="D16">
        <v>2112190221</v>
      </c>
      <c r="E16" s="2" t="s">
        <v>982</v>
      </c>
      <c r="F16" s="2" t="s">
        <v>954</v>
      </c>
      <c r="G16" s="2" t="s">
        <v>457</v>
      </c>
      <c r="H16">
        <v>901</v>
      </c>
      <c r="I16">
        <v>9001</v>
      </c>
      <c r="J16" s="2" t="s">
        <v>954</v>
      </c>
      <c r="K16" s="3">
        <v>44549.871527777781</v>
      </c>
      <c r="L16" s="4">
        <v>0.87152777777777779</v>
      </c>
      <c r="M16">
        <v>7</v>
      </c>
      <c r="N16">
        <v>20</v>
      </c>
      <c r="O16">
        <v>2021</v>
      </c>
      <c r="P16">
        <v>1110</v>
      </c>
      <c r="Q16">
        <v>11</v>
      </c>
      <c r="R16">
        <v>262000000000000</v>
      </c>
      <c r="S16" s="2" t="s">
        <v>983</v>
      </c>
      <c r="T16">
        <v>3</v>
      </c>
      <c r="U16">
        <v>48203</v>
      </c>
      <c r="V16">
        <v>-83.08070712</v>
      </c>
      <c r="W16">
        <v>42.41264915</v>
      </c>
      <c r="X16">
        <v>413931</v>
      </c>
    </row>
    <row r="17" spans="1:24" x14ac:dyDescent="0.2">
      <c r="A17">
        <v>-83.098500029999997</v>
      </c>
      <c r="B17">
        <v>42.323994689999999</v>
      </c>
      <c r="C17">
        <v>3710625</v>
      </c>
      <c r="D17">
        <v>2112170018</v>
      </c>
      <c r="E17" s="2" t="s">
        <v>984</v>
      </c>
      <c r="F17" s="2" t="s">
        <v>954</v>
      </c>
      <c r="G17" s="2" t="s">
        <v>457</v>
      </c>
      <c r="H17">
        <v>901</v>
      </c>
      <c r="I17">
        <v>9001</v>
      </c>
      <c r="J17" s="2" t="s">
        <v>954</v>
      </c>
      <c r="K17" s="3">
        <v>44547.251388888886</v>
      </c>
      <c r="L17" s="4">
        <v>0.25138888888888888</v>
      </c>
      <c r="M17">
        <v>5</v>
      </c>
      <c r="N17">
        <v>6</v>
      </c>
      <c r="O17">
        <v>2021</v>
      </c>
      <c r="P17">
        <v>410</v>
      </c>
      <c r="Q17">
        <v>4</v>
      </c>
      <c r="R17">
        <v>262000000000000</v>
      </c>
      <c r="S17" s="2" t="s">
        <v>985</v>
      </c>
      <c r="T17">
        <v>6</v>
      </c>
      <c r="U17">
        <v>48209</v>
      </c>
      <c r="V17">
        <v>-83.098500029999997</v>
      </c>
      <c r="W17">
        <v>42.323994689999999</v>
      </c>
      <c r="X17">
        <v>97914</v>
      </c>
    </row>
    <row r="18" spans="1:24" x14ac:dyDescent="0.2">
      <c r="A18">
        <v>-83.277302259999999</v>
      </c>
      <c r="B18">
        <v>42.412049379999999</v>
      </c>
      <c r="C18">
        <v>3710528</v>
      </c>
      <c r="D18">
        <v>2112160176</v>
      </c>
      <c r="E18" s="2" t="s">
        <v>986</v>
      </c>
      <c r="F18" s="2" t="s">
        <v>954</v>
      </c>
      <c r="G18" s="2" t="s">
        <v>457</v>
      </c>
      <c r="H18">
        <v>901</v>
      </c>
      <c r="I18">
        <v>9001</v>
      </c>
      <c r="J18" s="2" t="s">
        <v>954</v>
      </c>
      <c r="K18" s="3">
        <v>44546.694444444445</v>
      </c>
      <c r="L18" s="4">
        <v>0.69444444444444442</v>
      </c>
      <c r="M18">
        <v>4</v>
      </c>
      <c r="N18">
        <v>16</v>
      </c>
      <c r="O18">
        <v>2021</v>
      </c>
      <c r="P18">
        <v>809</v>
      </c>
      <c r="Q18">
        <v>8</v>
      </c>
      <c r="R18">
        <v>262000000000000</v>
      </c>
      <c r="S18" s="2" t="s">
        <v>987</v>
      </c>
      <c r="T18">
        <v>1</v>
      </c>
      <c r="U18">
        <v>48219</v>
      </c>
      <c r="V18">
        <v>-83.277302259999999</v>
      </c>
      <c r="W18">
        <v>42.412049379999999</v>
      </c>
      <c r="X18">
        <v>310059</v>
      </c>
    </row>
    <row r="19" spans="1:24" x14ac:dyDescent="0.2">
      <c r="A19">
        <v>-82.940076230000003</v>
      </c>
      <c r="B19">
        <v>42.40441457</v>
      </c>
      <c r="C19">
        <v>3710266</v>
      </c>
      <c r="D19">
        <v>2112160039</v>
      </c>
      <c r="E19" s="2" t="s">
        <v>988</v>
      </c>
      <c r="F19" s="2" t="s">
        <v>954</v>
      </c>
      <c r="G19" s="2" t="s">
        <v>457</v>
      </c>
      <c r="H19">
        <v>901</v>
      </c>
      <c r="I19">
        <v>9001</v>
      </c>
      <c r="J19" s="2" t="s">
        <v>954</v>
      </c>
      <c r="K19" s="3">
        <v>44546.348611111112</v>
      </c>
      <c r="L19" s="4">
        <v>0.34861111111111109</v>
      </c>
      <c r="M19">
        <v>4</v>
      </c>
      <c r="N19">
        <v>8</v>
      </c>
      <c r="O19">
        <v>2021</v>
      </c>
      <c r="P19">
        <v>504</v>
      </c>
      <c r="Q19">
        <v>5</v>
      </c>
      <c r="R19">
        <v>262000000000000</v>
      </c>
      <c r="S19" s="2" t="s">
        <v>989</v>
      </c>
      <c r="T19">
        <v>4</v>
      </c>
      <c r="U19">
        <v>48224</v>
      </c>
      <c r="V19">
        <v>-82.940076230000003</v>
      </c>
      <c r="W19">
        <v>42.40441457</v>
      </c>
      <c r="X19">
        <v>413703</v>
      </c>
    </row>
    <row r="20" spans="1:24" x14ac:dyDescent="0.2">
      <c r="A20">
        <v>-83.027993690000002</v>
      </c>
      <c r="B20">
        <v>42.33594643</v>
      </c>
      <c r="C20">
        <v>3710192</v>
      </c>
      <c r="D20">
        <v>2112150338</v>
      </c>
      <c r="E20" s="2" t="s">
        <v>990</v>
      </c>
      <c r="F20" s="2" t="s">
        <v>954</v>
      </c>
      <c r="G20" s="2" t="s">
        <v>457</v>
      </c>
      <c r="H20">
        <v>901</v>
      </c>
      <c r="I20">
        <v>9001</v>
      </c>
      <c r="J20" s="2" t="s">
        <v>954</v>
      </c>
      <c r="K20" s="3">
        <v>44546.040277777778</v>
      </c>
      <c r="L20" s="4">
        <v>4.027777777777778E-2</v>
      </c>
      <c r="M20">
        <v>4</v>
      </c>
      <c r="N20">
        <v>0</v>
      </c>
      <c r="O20">
        <v>2021</v>
      </c>
      <c r="P20">
        <v>709</v>
      </c>
      <c r="Q20">
        <v>7</v>
      </c>
      <c r="R20">
        <v>262000000000000</v>
      </c>
      <c r="S20" s="2" t="s">
        <v>991</v>
      </c>
      <c r="T20">
        <v>5</v>
      </c>
      <c r="U20">
        <v>48207</v>
      </c>
      <c r="V20">
        <v>-83.027993679999994</v>
      </c>
      <c r="W20">
        <v>42.33594643</v>
      </c>
      <c r="X20">
        <v>203680</v>
      </c>
    </row>
    <row r="21" spans="1:24" x14ac:dyDescent="0.2">
      <c r="A21">
        <v>-83.133392430000001</v>
      </c>
      <c r="B21">
        <v>42.372892370000002</v>
      </c>
      <c r="C21">
        <v>3709720</v>
      </c>
      <c r="D21">
        <v>2112140237</v>
      </c>
      <c r="E21" s="2" t="s">
        <v>992</v>
      </c>
      <c r="F21" s="2" t="s">
        <v>954</v>
      </c>
      <c r="G21" s="2" t="s">
        <v>457</v>
      </c>
      <c r="H21">
        <v>901</v>
      </c>
      <c r="I21">
        <v>9001</v>
      </c>
      <c r="J21" s="2" t="s">
        <v>954</v>
      </c>
      <c r="K21" s="3">
        <v>44544.798611111109</v>
      </c>
      <c r="L21" s="4">
        <v>0.79861111111111116</v>
      </c>
      <c r="M21">
        <v>2</v>
      </c>
      <c r="N21">
        <v>19</v>
      </c>
      <c r="O21">
        <v>2021</v>
      </c>
      <c r="P21">
        <v>1004</v>
      </c>
      <c r="Q21">
        <v>10</v>
      </c>
      <c r="R21">
        <v>262000000000000</v>
      </c>
      <c r="S21" s="2" t="s">
        <v>993</v>
      </c>
      <c r="T21">
        <v>7</v>
      </c>
      <c r="U21">
        <v>48204</v>
      </c>
      <c r="V21">
        <v>-83.133392420000007</v>
      </c>
      <c r="W21">
        <v>42.372892370000002</v>
      </c>
      <c r="X21">
        <v>413629</v>
      </c>
    </row>
    <row r="22" spans="1:24" x14ac:dyDescent="0.2">
      <c r="A22">
        <v>-83.162586129999994</v>
      </c>
      <c r="B22">
        <v>42.259104989999997</v>
      </c>
      <c r="C22">
        <v>3709303</v>
      </c>
      <c r="D22">
        <v>2112130218</v>
      </c>
      <c r="E22" s="2" t="s">
        <v>994</v>
      </c>
      <c r="F22" s="2" t="s">
        <v>954</v>
      </c>
      <c r="G22" s="2" t="s">
        <v>457</v>
      </c>
      <c r="H22">
        <v>901</v>
      </c>
      <c r="I22">
        <v>9001</v>
      </c>
      <c r="J22" s="2" t="s">
        <v>954</v>
      </c>
      <c r="K22" s="3">
        <v>44543.775694444441</v>
      </c>
      <c r="L22" s="4">
        <v>0.77569444444444446</v>
      </c>
      <c r="M22">
        <v>1</v>
      </c>
      <c r="N22">
        <v>18</v>
      </c>
      <c r="O22">
        <v>2021</v>
      </c>
      <c r="P22">
        <v>415</v>
      </c>
      <c r="Q22">
        <v>4</v>
      </c>
      <c r="R22">
        <v>262000000000000</v>
      </c>
      <c r="S22" s="2" t="s">
        <v>995</v>
      </c>
      <c r="T22">
        <v>6</v>
      </c>
      <c r="U22">
        <v>48217</v>
      </c>
      <c r="V22">
        <v>-83.162586129999994</v>
      </c>
      <c r="W22">
        <v>42.259104989999997</v>
      </c>
      <c r="X22">
        <v>413568</v>
      </c>
    </row>
    <row r="23" spans="1:24" x14ac:dyDescent="0.2">
      <c r="A23">
        <v>-83.123003920000002</v>
      </c>
      <c r="B23">
        <v>42.415069080000002</v>
      </c>
      <c r="C23">
        <v>3708053</v>
      </c>
      <c r="D23">
        <v>2112100027</v>
      </c>
      <c r="E23" s="2" t="s">
        <v>996</v>
      </c>
      <c r="F23" s="2" t="s">
        <v>954</v>
      </c>
      <c r="G23" s="2" t="s">
        <v>457</v>
      </c>
      <c r="H23">
        <v>901</v>
      </c>
      <c r="I23">
        <v>9001</v>
      </c>
      <c r="J23" s="2" t="s">
        <v>954</v>
      </c>
      <c r="K23" s="3">
        <v>44540.3125</v>
      </c>
      <c r="L23" s="4">
        <v>0.3125</v>
      </c>
      <c r="M23">
        <v>5</v>
      </c>
      <c r="N23">
        <v>7</v>
      </c>
      <c r="O23">
        <v>2021</v>
      </c>
      <c r="P23">
        <v>1212</v>
      </c>
      <c r="Q23">
        <v>12</v>
      </c>
      <c r="R23">
        <v>262000000000000</v>
      </c>
      <c r="S23" s="2" t="s">
        <v>997</v>
      </c>
      <c r="T23">
        <v>2</v>
      </c>
      <c r="U23">
        <v>48221</v>
      </c>
      <c r="V23">
        <v>-83.123003920000002</v>
      </c>
      <c r="W23">
        <v>42.415069080000002</v>
      </c>
      <c r="X23">
        <v>309644</v>
      </c>
    </row>
    <row r="24" spans="1:24" x14ac:dyDescent="0.2">
      <c r="A24">
        <v>-83.169867580000002</v>
      </c>
      <c r="B24">
        <v>42.381190019999998</v>
      </c>
      <c r="C24">
        <v>3707701</v>
      </c>
      <c r="D24">
        <v>2112090079</v>
      </c>
      <c r="E24" s="2" t="s">
        <v>998</v>
      </c>
      <c r="F24" s="2" t="s">
        <v>954</v>
      </c>
      <c r="G24" s="2" t="s">
        <v>457</v>
      </c>
      <c r="H24">
        <v>901</v>
      </c>
      <c r="I24">
        <v>9001</v>
      </c>
      <c r="J24" s="2" t="s">
        <v>954</v>
      </c>
      <c r="K24" s="3">
        <v>44539.590277777781</v>
      </c>
      <c r="L24" s="4">
        <v>0.59027777777777779</v>
      </c>
      <c r="M24">
        <v>4</v>
      </c>
      <c r="N24">
        <v>14</v>
      </c>
      <c r="O24">
        <v>2021</v>
      </c>
      <c r="P24">
        <v>205</v>
      </c>
      <c r="Q24">
        <v>2</v>
      </c>
      <c r="R24">
        <v>262000000000000</v>
      </c>
      <c r="S24" s="2" t="s">
        <v>999</v>
      </c>
      <c r="T24">
        <v>7</v>
      </c>
      <c r="U24">
        <v>48227</v>
      </c>
      <c r="V24">
        <v>-83.169867569999994</v>
      </c>
      <c r="W24">
        <v>42.381190019999998</v>
      </c>
      <c r="X24">
        <v>97536</v>
      </c>
    </row>
    <row r="25" spans="1:24" x14ac:dyDescent="0.2">
      <c r="A25">
        <v>-83.219708179999998</v>
      </c>
      <c r="B25">
        <v>42.347013590000003</v>
      </c>
      <c r="C25">
        <v>3707605</v>
      </c>
      <c r="D25">
        <v>2112080400</v>
      </c>
      <c r="E25" s="2" t="s">
        <v>1000</v>
      </c>
      <c r="F25" s="2" t="s">
        <v>954</v>
      </c>
      <c r="G25" s="2" t="s">
        <v>457</v>
      </c>
      <c r="H25">
        <v>901</v>
      </c>
      <c r="I25">
        <v>9001</v>
      </c>
      <c r="J25" s="2" t="s">
        <v>954</v>
      </c>
      <c r="K25" s="3">
        <v>44539.125</v>
      </c>
      <c r="L25" s="4">
        <v>0.125</v>
      </c>
      <c r="M25">
        <v>4</v>
      </c>
      <c r="N25">
        <v>3</v>
      </c>
      <c r="O25">
        <v>2021</v>
      </c>
      <c r="P25">
        <v>610</v>
      </c>
      <c r="Q25">
        <v>6</v>
      </c>
      <c r="R25">
        <v>262000000000000</v>
      </c>
      <c r="S25" s="2" t="s">
        <v>977</v>
      </c>
      <c r="T25">
        <v>7</v>
      </c>
      <c r="U25">
        <v>48228</v>
      </c>
      <c r="V25">
        <v>-83.219708179999998</v>
      </c>
      <c r="W25">
        <v>42.347013590000003</v>
      </c>
      <c r="X25">
        <v>97523</v>
      </c>
    </row>
    <row r="26" spans="1:24" x14ac:dyDescent="0.2">
      <c r="A26">
        <v>-83.022025780000007</v>
      </c>
      <c r="B26">
        <v>42.375283029999999</v>
      </c>
      <c r="C26">
        <v>3706923</v>
      </c>
      <c r="D26">
        <v>2112070054</v>
      </c>
      <c r="E26" s="2" t="s">
        <v>1001</v>
      </c>
      <c r="F26" s="2" t="s">
        <v>954</v>
      </c>
      <c r="G26" s="2" t="s">
        <v>457</v>
      </c>
      <c r="H26">
        <v>901</v>
      </c>
      <c r="I26">
        <v>9001</v>
      </c>
      <c r="J26" s="2" t="s">
        <v>954</v>
      </c>
      <c r="K26" s="3">
        <v>44537.463194444441</v>
      </c>
      <c r="L26" s="4">
        <v>0.46319444444444446</v>
      </c>
      <c r="M26">
        <v>2</v>
      </c>
      <c r="N26">
        <v>11</v>
      </c>
      <c r="O26">
        <v>2021</v>
      </c>
      <c r="P26">
        <v>704</v>
      </c>
      <c r="Q26">
        <v>7</v>
      </c>
      <c r="R26">
        <v>262000000000000</v>
      </c>
      <c r="S26" s="2" t="s">
        <v>1002</v>
      </c>
      <c r="T26">
        <v>5</v>
      </c>
      <c r="U26">
        <v>48211</v>
      </c>
      <c r="V26">
        <v>-83.022025780000007</v>
      </c>
      <c r="W26">
        <v>42.375283029999999</v>
      </c>
      <c r="X26">
        <v>203196</v>
      </c>
    </row>
    <row r="27" spans="1:24" x14ac:dyDescent="0.2">
      <c r="A27">
        <v>-82.956789029999996</v>
      </c>
      <c r="B27">
        <v>42.42972786</v>
      </c>
      <c r="C27">
        <v>3706668</v>
      </c>
      <c r="D27">
        <v>2112060237</v>
      </c>
      <c r="E27" s="2" t="s">
        <v>1003</v>
      </c>
      <c r="F27" s="2" t="s">
        <v>954</v>
      </c>
      <c r="G27" s="2" t="s">
        <v>457</v>
      </c>
      <c r="H27">
        <v>901</v>
      </c>
      <c r="I27">
        <v>9001</v>
      </c>
      <c r="J27" s="2" t="s">
        <v>954</v>
      </c>
      <c r="K27" s="3">
        <v>44536.730555555558</v>
      </c>
      <c r="L27" s="4">
        <v>0.73055555555555551</v>
      </c>
      <c r="M27">
        <v>1</v>
      </c>
      <c r="N27">
        <v>17</v>
      </c>
      <c r="O27">
        <v>2021</v>
      </c>
      <c r="P27">
        <v>907</v>
      </c>
      <c r="Q27">
        <v>9</v>
      </c>
      <c r="R27">
        <v>262000000000000</v>
      </c>
      <c r="S27" s="2" t="s">
        <v>1004</v>
      </c>
      <c r="T27">
        <v>4</v>
      </c>
      <c r="U27">
        <v>48224</v>
      </c>
      <c r="V27">
        <v>-82.956789029999996</v>
      </c>
      <c r="W27">
        <v>42.42972786</v>
      </c>
      <c r="X27">
        <v>203158</v>
      </c>
    </row>
    <row r="28" spans="1:24" x14ac:dyDescent="0.2">
      <c r="A28">
        <v>-82.997828080000005</v>
      </c>
      <c r="B28">
        <v>42.391778080000002</v>
      </c>
      <c r="C28">
        <v>3706343</v>
      </c>
      <c r="D28">
        <v>2112050307</v>
      </c>
      <c r="E28" s="2" t="s">
        <v>1005</v>
      </c>
      <c r="F28" s="2" t="s">
        <v>954</v>
      </c>
      <c r="G28" s="2" t="s">
        <v>457</v>
      </c>
      <c r="H28">
        <v>901</v>
      </c>
      <c r="I28">
        <v>9001</v>
      </c>
      <c r="J28" s="2" t="s">
        <v>954</v>
      </c>
      <c r="K28" s="3">
        <v>44536.06527777778</v>
      </c>
      <c r="L28" s="4">
        <v>6.5277777777777782E-2</v>
      </c>
      <c r="M28">
        <v>1</v>
      </c>
      <c r="N28">
        <v>1</v>
      </c>
      <c r="O28">
        <v>2021</v>
      </c>
      <c r="P28">
        <v>501</v>
      </c>
      <c r="Q28">
        <v>5</v>
      </c>
      <c r="R28">
        <v>262000000000000</v>
      </c>
      <c r="S28" s="2" t="s">
        <v>1006</v>
      </c>
      <c r="T28">
        <v>4</v>
      </c>
      <c r="U28">
        <v>48213</v>
      </c>
      <c r="V28">
        <v>-82.997828080000005</v>
      </c>
      <c r="W28">
        <v>42.391778080000002</v>
      </c>
      <c r="X28">
        <v>413122</v>
      </c>
    </row>
    <row r="29" spans="1:24" x14ac:dyDescent="0.2">
      <c r="A29">
        <v>-82.958620999999994</v>
      </c>
      <c r="B29">
        <v>42.397555760000003</v>
      </c>
      <c r="C29">
        <v>3706309</v>
      </c>
      <c r="D29">
        <v>2112050209</v>
      </c>
      <c r="E29" s="2" t="s">
        <v>1007</v>
      </c>
      <c r="F29" s="2" t="s">
        <v>954</v>
      </c>
      <c r="G29" s="2" t="s">
        <v>457</v>
      </c>
      <c r="H29">
        <v>901</v>
      </c>
      <c r="I29">
        <v>9001</v>
      </c>
      <c r="J29" s="2" t="s">
        <v>954</v>
      </c>
      <c r="K29" s="3">
        <v>44535.8125</v>
      </c>
      <c r="L29" s="4">
        <v>0.8125</v>
      </c>
      <c r="M29">
        <v>7</v>
      </c>
      <c r="N29">
        <v>19</v>
      </c>
      <c r="O29">
        <v>2021</v>
      </c>
      <c r="P29">
        <v>503</v>
      </c>
      <c r="Q29">
        <v>5</v>
      </c>
      <c r="R29">
        <v>262000000000000</v>
      </c>
      <c r="S29" s="2" t="s">
        <v>1008</v>
      </c>
      <c r="T29">
        <v>4</v>
      </c>
      <c r="U29">
        <v>48224</v>
      </c>
      <c r="V29">
        <v>-82.958620999999994</v>
      </c>
      <c r="W29">
        <v>42.397555750000002</v>
      </c>
      <c r="X29">
        <v>97362</v>
      </c>
    </row>
    <row r="30" spans="1:24" x14ac:dyDescent="0.2">
      <c r="A30">
        <v>-83.088733750000003</v>
      </c>
      <c r="B30">
        <v>42.368554549999999</v>
      </c>
      <c r="C30">
        <v>3706097</v>
      </c>
      <c r="D30">
        <v>2112050057</v>
      </c>
      <c r="E30" s="2" t="s">
        <v>1009</v>
      </c>
      <c r="F30" s="2" t="s">
        <v>954</v>
      </c>
      <c r="G30" s="2" t="s">
        <v>457</v>
      </c>
      <c r="H30">
        <v>901</v>
      </c>
      <c r="I30">
        <v>9001</v>
      </c>
      <c r="J30" s="2" t="s">
        <v>954</v>
      </c>
      <c r="K30" s="3">
        <v>44535.368055555555</v>
      </c>
      <c r="L30" s="4">
        <v>0.36805555555555558</v>
      </c>
      <c r="M30">
        <v>7</v>
      </c>
      <c r="N30">
        <v>8</v>
      </c>
      <c r="O30">
        <v>2021</v>
      </c>
      <c r="P30">
        <v>1008</v>
      </c>
      <c r="Q30">
        <v>10</v>
      </c>
      <c r="R30">
        <v>262000000000000</v>
      </c>
      <c r="S30" s="2" t="s">
        <v>1010</v>
      </c>
      <c r="T30">
        <v>5</v>
      </c>
      <c r="U30">
        <v>48206</v>
      </c>
      <c r="V30">
        <v>-83.088733750000003</v>
      </c>
      <c r="W30">
        <v>42.368554549999999</v>
      </c>
      <c r="X30">
        <v>309335</v>
      </c>
    </row>
    <row r="31" spans="1:24" x14ac:dyDescent="0.2">
      <c r="A31">
        <v>-83.158501770000001</v>
      </c>
      <c r="B31">
        <v>42.261947620000001</v>
      </c>
      <c r="C31">
        <v>3705620</v>
      </c>
      <c r="D31">
        <v>2112030319</v>
      </c>
      <c r="E31" s="2" t="s">
        <v>1011</v>
      </c>
      <c r="F31" s="2" t="s">
        <v>954</v>
      </c>
      <c r="G31" s="2" t="s">
        <v>457</v>
      </c>
      <c r="H31">
        <v>901</v>
      </c>
      <c r="I31">
        <v>9001</v>
      </c>
      <c r="J31" s="2" t="s">
        <v>954</v>
      </c>
      <c r="K31" s="3">
        <v>44533.947916666664</v>
      </c>
      <c r="L31" s="4">
        <v>0.94791666666666663</v>
      </c>
      <c r="M31">
        <v>5</v>
      </c>
      <c r="N31">
        <v>22</v>
      </c>
      <c r="O31">
        <v>2021</v>
      </c>
      <c r="P31">
        <v>415</v>
      </c>
      <c r="Q31">
        <v>4</v>
      </c>
      <c r="R31">
        <v>262000000000000</v>
      </c>
      <c r="S31" s="2" t="s">
        <v>995</v>
      </c>
      <c r="T31">
        <v>6</v>
      </c>
      <c r="U31">
        <v>48217</v>
      </c>
      <c r="V31">
        <v>-83.158501770000001</v>
      </c>
      <c r="W31">
        <v>42.261947620000001</v>
      </c>
      <c r="X31">
        <v>97235</v>
      </c>
    </row>
    <row r="32" spans="1:24" x14ac:dyDescent="0.2">
      <c r="A32">
        <v>-83.129789619999997</v>
      </c>
      <c r="B32">
        <v>42.312836679999997</v>
      </c>
      <c r="C32">
        <v>3705485</v>
      </c>
      <c r="D32">
        <v>2112030160</v>
      </c>
      <c r="E32" s="2" t="s">
        <v>1012</v>
      </c>
      <c r="F32" s="2" t="s">
        <v>954</v>
      </c>
      <c r="G32" s="2" t="s">
        <v>457</v>
      </c>
      <c r="H32">
        <v>901</v>
      </c>
      <c r="I32">
        <v>9001</v>
      </c>
      <c r="J32" s="2" t="s">
        <v>954</v>
      </c>
      <c r="K32" s="3">
        <v>44533.645833333336</v>
      </c>
      <c r="L32" s="4">
        <v>0.64583333333333337</v>
      </c>
      <c r="M32">
        <v>5</v>
      </c>
      <c r="N32">
        <v>15</v>
      </c>
      <c r="O32">
        <v>2021</v>
      </c>
      <c r="P32">
        <v>407</v>
      </c>
      <c r="Q32">
        <v>4</v>
      </c>
      <c r="R32">
        <v>262000000000000</v>
      </c>
      <c r="S32" s="2" t="s">
        <v>975</v>
      </c>
      <c r="T32">
        <v>6</v>
      </c>
      <c r="U32">
        <v>48209</v>
      </c>
      <c r="V32">
        <v>-83.129789619999997</v>
      </c>
      <c r="W32">
        <v>42.312836679999997</v>
      </c>
      <c r="X32">
        <v>412986</v>
      </c>
    </row>
    <row r="33" spans="1:24" x14ac:dyDescent="0.2">
      <c r="A33">
        <v>-83.1875651</v>
      </c>
      <c r="B33">
        <v>42.429015190000001</v>
      </c>
      <c r="C33">
        <v>3704762</v>
      </c>
      <c r="D33">
        <v>2112010272</v>
      </c>
      <c r="E33" s="2" t="s">
        <v>1013</v>
      </c>
      <c r="F33" s="2" t="s">
        <v>954</v>
      </c>
      <c r="G33" s="2" t="s">
        <v>457</v>
      </c>
      <c r="H33">
        <v>901</v>
      </c>
      <c r="I33">
        <v>9001</v>
      </c>
      <c r="J33" s="2" t="s">
        <v>954</v>
      </c>
      <c r="K33" s="3">
        <v>44531.916666666664</v>
      </c>
      <c r="L33" s="4">
        <v>0.91666666666666663</v>
      </c>
      <c r="M33">
        <v>3</v>
      </c>
      <c r="N33">
        <v>22</v>
      </c>
      <c r="O33">
        <v>2021</v>
      </c>
      <c r="P33">
        <v>1206</v>
      </c>
      <c r="Q33">
        <v>12</v>
      </c>
      <c r="R33">
        <v>262000000000000</v>
      </c>
      <c r="S33" s="2" t="s">
        <v>1014</v>
      </c>
      <c r="T33">
        <v>2</v>
      </c>
      <c r="U33">
        <v>48235</v>
      </c>
      <c r="V33">
        <v>-83.1875651</v>
      </c>
      <c r="W33">
        <v>42.429015190000001</v>
      </c>
      <c r="X33">
        <v>309113</v>
      </c>
    </row>
    <row r="34" spans="1:24" x14ac:dyDescent="0.2">
      <c r="A34">
        <v>-83.180624449999996</v>
      </c>
      <c r="B34">
        <v>42.434568540000001</v>
      </c>
      <c r="C34">
        <v>3704035</v>
      </c>
      <c r="D34">
        <v>2111290325</v>
      </c>
      <c r="E34" s="2" t="s">
        <v>1015</v>
      </c>
      <c r="F34" s="2" t="s">
        <v>954</v>
      </c>
      <c r="G34" s="2" t="s">
        <v>457</v>
      </c>
      <c r="H34">
        <v>901</v>
      </c>
      <c r="I34">
        <v>9001</v>
      </c>
      <c r="J34" s="2" t="s">
        <v>954</v>
      </c>
      <c r="K34" s="3">
        <v>44530.010416666664</v>
      </c>
      <c r="L34" s="4">
        <v>1.0416666666666666E-2</v>
      </c>
      <c r="M34">
        <v>2</v>
      </c>
      <c r="N34">
        <v>0</v>
      </c>
      <c r="O34">
        <v>2021</v>
      </c>
      <c r="P34">
        <v>1201</v>
      </c>
      <c r="Q34">
        <v>12</v>
      </c>
      <c r="R34">
        <v>262000000000000</v>
      </c>
      <c r="S34" s="2" t="s">
        <v>1016</v>
      </c>
      <c r="T34">
        <v>2</v>
      </c>
      <c r="U34">
        <v>48235</v>
      </c>
      <c r="V34">
        <v>-83.180624449999996</v>
      </c>
      <c r="W34">
        <v>42.434568540000001</v>
      </c>
      <c r="X34">
        <v>97008</v>
      </c>
    </row>
    <row r="35" spans="1:24" x14ac:dyDescent="0.2">
      <c r="A35">
        <v>-83.256166390000004</v>
      </c>
      <c r="B35">
        <v>42.381957559999996</v>
      </c>
      <c r="C35">
        <v>3703391</v>
      </c>
      <c r="D35">
        <v>2111270295</v>
      </c>
      <c r="E35" s="2" t="s">
        <v>1017</v>
      </c>
      <c r="F35" s="2" t="s">
        <v>954</v>
      </c>
      <c r="G35" s="2" t="s">
        <v>457</v>
      </c>
      <c r="H35">
        <v>901</v>
      </c>
      <c r="I35">
        <v>9001</v>
      </c>
      <c r="J35" s="2" t="s">
        <v>954</v>
      </c>
      <c r="K35" s="3">
        <v>44528.041666666664</v>
      </c>
      <c r="L35" s="4">
        <v>4.1666666666666664E-2</v>
      </c>
      <c r="M35">
        <v>7</v>
      </c>
      <c r="N35">
        <v>1</v>
      </c>
      <c r="O35">
        <v>2021</v>
      </c>
      <c r="P35">
        <v>600</v>
      </c>
      <c r="Q35">
        <v>6</v>
      </c>
      <c r="R35">
        <v>262000000000000</v>
      </c>
      <c r="S35" s="2" t="s">
        <v>1018</v>
      </c>
      <c r="T35">
        <v>1</v>
      </c>
      <c r="U35">
        <v>48223</v>
      </c>
      <c r="V35">
        <v>-83.256166390000004</v>
      </c>
      <c r="W35">
        <v>42.381957559999996</v>
      </c>
      <c r="X35">
        <v>96895</v>
      </c>
    </row>
    <row r="36" spans="1:24" x14ac:dyDescent="0.2">
      <c r="A36">
        <v>-83.018793700000003</v>
      </c>
      <c r="B36">
        <v>42.415301620000001</v>
      </c>
      <c r="C36">
        <v>3700863</v>
      </c>
      <c r="D36">
        <v>2111200023</v>
      </c>
      <c r="E36" s="2" t="s">
        <v>1019</v>
      </c>
      <c r="F36" s="2" t="s">
        <v>954</v>
      </c>
      <c r="G36" s="2" t="s">
        <v>457</v>
      </c>
      <c r="H36">
        <v>901</v>
      </c>
      <c r="I36">
        <v>9001</v>
      </c>
      <c r="J36" s="2" t="s">
        <v>954</v>
      </c>
      <c r="K36" s="3">
        <v>44520.263888888891</v>
      </c>
      <c r="L36" s="4">
        <v>0.2638888888888889</v>
      </c>
      <c r="M36">
        <v>6</v>
      </c>
      <c r="N36">
        <v>6</v>
      </c>
      <c r="O36">
        <v>2021</v>
      </c>
      <c r="P36">
        <v>1112</v>
      </c>
      <c r="Q36">
        <v>11</v>
      </c>
      <c r="R36">
        <v>262000000000000</v>
      </c>
      <c r="S36" s="2" t="s">
        <v>1020</v>
      </c>
      <c r="T36">
        <v>3</v>
      </c>
      <c r="U36">
        <v>48234</v>
      </c>
      <c r="V36">
        <v>-83.018793700000003</v>
      </c>
      <c r="W36">
        <v>42.415301620000001</v>
      </c>
      <c r="X36">
        <v>202274</v>
      </c>
    </row>
    <row r="37" spans="1:24" x14ac:dyDescent="0.2">
      <c r="A37">
        <v>-83.044669529999993</v>
      </c>
      <c r="B37">
        <v>42.409974750000003</v>
      </c>
      <c r="C37">
        <v>3700784</v>
      </c>
      <c r="D37">
        <v>2111190307</v>
      </c>
      <c r="E37" s="2" t="s">
        <v>1021</v>
      </c>
      <c r="F37" s="2" t="s">
        <v>954</v>
      </c>
      <c r="G37" s="2" t="s">
        <v>457</v>
      </c>
      <c r="H37">
        <v>901</v>
      </c>
      <c r="I37">
        <v>9001</v>
      </c>
      <c r="J37" s="2" t="s">
        <v>954</v>
      </c>
      <c r="K37" s="3">
        <v>44520.038194444445</v>
      </c>
      <c r="L37" s="4">
        <v>3.8194444444444448E-2</v>
      </c>
      <c r="M37">
        <v>6</v>
      </c>
      <c r="N37">
        <v>0</v>
      </c>
      <c r="O37">
        <v>2021</v>
      </c>
      <c r="P37">
        <v>1111</v>
      </c>
      <c r="Q37">
        <v>11</v>
      </c>
      <c r="R37">
        <v>262000000000000</v>
      </c>
      <c r="S37" s="2" t="s">
        <v>1022</v>
      </c>
      <c r="T37">
        <v>3</v>
      </c>
      <c r="U37">
        <v>48212</v>
      </c>
      <c r="V37">
        <v>-83.044669529999993</v>
      </c>
      <c r="W37">
        <v>42.409974750000003</v>
      </c>
      <c r="X37">
        <v>308523</v>
      </c>
    </row>
    <row r="38" spans="1:24" x14ac:dyDescent="0.2">
      <c r="A38">
        <v>-83.193894400000005</v>
      </c>
      <c r="B38">
        <v>42.435970759999996</v>
      </c>
      <c r="C38">
        <v>3700359</v>
      </c>
      <c r="D38">
        <v>2111180222</v>
      </c>
      <c r="E38" s="2" t="s">
        <v>1023</v>
      </c>
      <c r="F38" s="2" t="s">
        <v>954</v>
      </c>
      <c r="G38" s="2" t="s">
        <v>457</v>
      </c>
      <c r="H38">
        <v>901</v>
      </c>
      <c r="I38">
        <v>9001</v>
      </c>
      <c r="J38" s="2" t="s">
        <v>954</v>
      </c>
      <c r="K38" s="3">
        <v>44518.727083333331</v>
      </c>
      <c r="L38" s="4">
        <v>0.7270833333333333</v>
      </c>
      <c r="M38">
        <v>4</v>
      </c>
      <c r="N38">
        <v>17</v>
      </c>
      <c r="O38">
        <v>2021</v>
      </c>
      <c r="P38">
        <v>1206</v>
      </c>
      <c r="Q38">
        <v>12</v>
      </c>
      <c r="R38">
        <v>262000000000000</v>
      </c>
      <c r="S38" s="2" t="s">
        <v>1024</v>
      </c>
      <c r="T38">
        <v>2</v>
      </c>
      <c r="U38">
        <v>48235</v>
      </c>
      <c r="V38">
        <v>-83.193894400000005</v>
      </c>
      <c r="W38">
        <v>42.435970759999996</v>
      </c>
      <c r="X38">
        <v>96459</v>
      </c>
    </row>
    <row r="39" spans="1:24" x14ac:dyDescent="0.2">
      <c r="A39">
        <v>-83.191602669999995</v>
      </c>
      <c r="B39">
        <v>42.358256939999997</v>
      </c>
      <c r="C39">
        <v>3699795</v>
      </c>
      <c r="D39">
        <v>2111170074</v>
      </c>
      <c r="E39" s="2" t="s">
        <v>1025</v>
      </c>
      <c r="F39" s="2" t="s">
        <v>954</v>
      </c>
      <c r="G39" s="2" t="s">
        <v>457</v>
      </c>
      <c r="H39">
        <v>901</v>
      </c>
      <c r="I39">
        <v>9001</v>
      </c>
      <c r="J39" s="2" t="s">
        <v>954</v>
      </c>
      <c r="K39" s="3">
        <v>44517.753472222219</v>
      </c>
      <c r="L39" s="4">
        <v>0.75347222222222221</v>
      </c>
      <c r="M39">
        <v>3</v>
      </c>
      <c r="N39">
        <v>18</v>
      </c>
      <c r="O39">
        <v>2021</v>
      </c>
      <c r="P39">
        <v>207</v>
      </c>
      <c r="Q39">
        <v>2</v>
      </c>
      <c r="R39">
        <v>262000000000000</v>
      </c>
      <c r="S39" s="2" t="s">
        <v>1026</v>
      </c>
      <c r="T39">
        <v>7</v>
      </c>
      <c r="U39">
        <v>48228</v>
      </c>
      <c r="V39">
        <v>-83.191602669999995</v>
      </c>
      <c r="W39">
        <v>42.358256939999997</v>
      </c>
      <c r="X39">
        <v>308399</v>
      </c>
    </row>
    <row r="40" spans="1:24" x14ac:dyDescent="0.2">
      <c r="A40">
        <v>-82.943004209999998</v>
      </c>
      <c r="B40">
        <v>42.450497640000002</v>
      </c>
      <c r="C40">
        <v>3699836</v>
      </c>
      <c r="D40">
        <v>2111170105</v>
      </c>
      <c r="E40" s="2" t="s">
        <v>1027</v>
      </c>
      <c r="F40" s="2" t="s">
        <v>954</v>
      </c>
      <c r="G40" s="2" t="s">
        <v>457</v>
      </c>
      <c r="H40">
        <v>901</v>
      </c>
      <c r="I40">
        <v>9001</v>
      </c>
      <c r="J40" s="2" t="s">
        <v>954</v>
      </c>
      <c r="K40" s="3">
        <v>44517.586111111108</v>
      </c>
      <c r="L40" s="4">
        <v>0.58611111111111114</v>
      </c>
      <c r="M40">
        <v>3</v>
      </c>
      <c r="N40">
        <v>14</v>
      </c>
      <c r="O40">
        <v>2021</v>
      </c>
      <c r="P40">
        <v>903</v>
      </c>
      <c r="Q40">
        <v>9</v>
      </c>
      <c r="R40">
        <v>262000000000000</v>
      </c>
      <c r="S40" s="2" t="s">
        <v>969</v>
      </c>
      <c r="T40">
        <v>3</v>
      </c>
      <c r="U40">
        <v>48205</v>
      </c>
      <c r="V40">
        <v>-82.943004200000004</v>
      </c>
      <c r="W40">
        <v>42.450497640000002</v>
      </c>
      <c r="X40">
        <v>202127</v>
      </c>
    </row>
    <row r="41" spans="1:24" x14ac:dyDescent="0.2">
      <c r="A41">
        <v>-83.238870680000005</v>
      </c>
      <c r="B41">
        <v>42.429580209999997</v>
      </c>
      <c r="C41">
        <v>3699265</v>
      </c>
      <c r="D41">
        <v>2111160052</v>
      </c>
      <c r="E41" s="2" t="s">
        <v>1028</v>
      </c>
      <c r="F41" s="2" t="s">
        <v>954</v>
      </c>
      <c r="G41" s="2" t="s">
        <v>457</v>
      </c>
      <c r="H41">
        <v>901</v>
      </c>
      <c r="I41">
        <v>9001</v>
      </c>
      <c r="J41" s="2" t="s">
        <v>954</v>
      </c>
      <c r="K41" s="3">
        <v>44516.4375</v>
      </c>
      <c r="L41" s="4">
        <v>0.4375</v>
      </c>
      <c r="M41">
        <v>2</v>
      </c>
      <c r="N41">
        <v>10</v>
      </c>
      <c r="O41">
        <v>2021</v>
      </c>
      <c r="P41">
        <v>802</v>
      </c>
      <c r="Q41">
        <v>8</v>
      </c>
      <c r="R41">
        <v>262000000000000</v>
      </c>
      <c r="S41" s="2" t="s">
        <v>1029</v>
      </c>
      <c r="T41">
        <v>1</v>
      </c>
      <c r="U41">
        <v>48219</v>
      </c>
      <c r="V41">
        <v>-83.238870680000005</v>
      </c>
      <c r="W41">
        <v>42.429580209999997</v>
      </c>
      <c r="X41">
        <v>412062</v>
      </c>
    </row>
    <row r="42" spans="1:24" x14ac:dyDescent="0.2">
      <c r="A42">
        <v>-83.251106829999998</v>
      </c>
      <c r="B42">
        <v>42.381331539999998</v>
      </c>
      <c r="C42">
        <v>3699256</v>
      </c>
      <c r="D42">
        <v>2111160028</v>
      </c>
      <c r="E42" s="2" t="s">
        <v>1030</v>
      </c>
      <c r="F42" s="2" t="s">
        <v>954</v>
      </c>
      <c r="G42" s="2" t="s">
        <v>457</v>
      </c>
      <c r="H42">
        <v>901</v>
      </c>
      <c r="I42">
        <v>9001</v>
      </c>
      <c r="J42" s="2" t="s">
        <v>954</v>
      </c>
      <c r="K42" s="3">
        <v>44516.372916666667</v>
      </c>
      <c r="L42" s="4">
        <v>0.37291666666666667</v>
      </c>
      <c r="M42">
        <v>2</v>
      </c>
      <c r="N42">
        <v>8</v>
      </c>
      <c r="O42">
        <v>2021</v>
      </c>
      <c r="P42">
        <v>603</v>
      </c>
      <c r="Q42">
        <v>6</v>
      </c>
      <c r="R42">
        <v>262000000000000</v>
      </c>
      <c r="S42" s="2" t="s">
        <v>1018</v>
      </c>
      <c r="T42">
        <v>1</v>
      </c>
      <c r="U42">
        <v>48223</v>
      </c>
      <c r="V42">
        <v>-83.251106829999998</v>
      </c>
      <c r="W42">
        <v>42.381331539999998</v>
      </c>
      <c r="X42">
        <v>412057</v>
      </c>
    </row>
    <row r="43" spans="1:24" x14ac:dyDescent="0.2">
      <c r="A43">
        <v>-83.07165818</v>
      </c>
      <c r="B43">
        <v>42.4199597</v>
      </c>
      <c r="C43">
        <v>3698835</v>
      </c>
      <c r="D43">
        <v>2111140279</v>
      </c>
      <c r="E43" s="2" t="s">
        <v>1031</v>
      </c>
      <c r="F43" s="2" t="s">
        <v>954</v>
      </c>
      <c r="G43" s="2" t="s">
        <v>457</v>
      </c>
      <c r="H43">
        <v>901</v>
      </c>
      <c r="I43">
        <v>9001</v>
      </c>
      <c r="J43" s="2" t="s">
        <v>954</v>
      </c>
      <c r="K43" s="3">
        <v>44514.973611111112</v>
      </c>
      <c r="L43" s="4">
        <v>0.97361111111111109</v>
      </c>
      <c r="M43">
        <v>7</v>
      </c>
      <c r="N43">
        <v>23</v>
      </c>
      <c r="O43">
        <v>2021</v>
      </c>
      <c r="P43">
        <v>1107</v>
      </c>
      <c r="Q43">
        <v>11</v>
      </c>
      <c r="R43">
        <v>262000000000000</v>
      </c>
      <c r="S43" s="2" t="s">
        <v>967</v>
      </c>
      <c r="T43">
        <v>3</v>
      </c>
      <c r="U43">
        <v>48212</v>
      </c>
      <c r="V43">
        <v>-83.071658170000006</v>
      </c>
      <c r="W43">
        <v>42.4199597</v>
      </c>
      <c r="X43">
        <v>411988</v>
      </c>
    </row>
    <row r="44" spans="1:24" x14ac:dyDescent="0.2">
      <c r="A44">
        <v>-83.124345570000003</v>
      </c>
      <c r="B44">
        <v>42.36763406</v>
      </c>
      <c r="C44">
        <v>3698656</v>
      </c>
      <c r="D44">
        <v>2111140136</v>
      </c>
      <c r="E44" s="2" t="s">
        <v>1032</v>
      </c>
      <c r="F44" s="2" t="s">
        <v>954</v>
      </c>
      <c r="G44" s="2" t="s">
        <v>457</v>
      </c>
      <c r="H44">
        <v>901</v>
      </c>
      <c r="I44">
        <v>9001</v>
      </c>
      <c r="J44" s="2" t="s">
        <v>954</v>
      </c>
      <c r="K44" s="3">
        <v>44514.625</v>
      </c>
      <c r="L44" s="4">
        <v>0.625</v>
      </c>
      <c r="M44">
        <v>7</v>
      </c>
      <c r="N44">
        <v>15</v>
      </c>
      <c r="O44">
        <v>2021</v>
      </c>
      <c r="P44">
        <v>1007</v>
      </c>
      <c r="Q44">
        <v>10</v>
      </c>
      <c r="R44">
        <v>262000000000000</v>
      </c>
      <c r="S44" s="2" t="s">
        <v>1033</v>
      </c>
      <c r="T44">
        <v>5</v>
      </c>
      <c r="U44">
        <v>48204</v>
      </c>
      <c r="V44">
        <v>-83.124345570000003</v>
      </c>
      <c r="W44">
        <v>42.36763406</v>
      </c>
      <c r="X44">
        <v>96191</v>
      </c>
    </row>
    <row r="45" spans="1:24" x14ac:dyDescent="0.2">
      <c r="A45">
        <v>-83.008047270000006</v>
      </c>
      <c r="B45">
        <v>42.413494790000001</v>
      </c>
      <c r="C45">
        <v>3698118</v>
      </c>
      <c r="D45">
        <v>2111120236</v>
      </c>
      <c r="E45" s="2" t="s">
        <v>1034</v>
      </c>
      <c r="F45" s="2" t="s">
        <v>954</v>
      </c>
      <c r="G45" s="2" t="s">
        <v>457</v>
      </c>
      <c r="H45">
        <v>901</v>
      </c>
      <c r="I45">
        <v>9001</v>
      </c>
      <c r="J45" s="2" t="s">
        <v>954</v>
      </c>
      <c r="K45" s="3">
        <v>44512.867361111108</v>
      </c>
      <c r="L45" s="4">
        <v>0.86736111111111114</v>
      </c>
      <c r="M45">
        <v>5</v>
      </c>
      <c r="N45">
        <v>20</v>
      </c>
      <c r="O45">
        <v>2021</v>
      </c>
      <c r="P45">
        <v>908</v>
      </c>
      <c r="Q45">
        <v>9</v>
      </c>
      <c r="R45">
        <v>262000000000000</v>
      </c>
      <c r="S45" s="2" t="s">
        <v>1020</v>
      </c>
      <c r="T45">
        <v>4</v>
      </c>
      <c r="U45">
        <v>48205</v>
      </c>
      <c r="V45">
        <v>-83.008047270000006</v>
      </c>
      <c r="W45">
        <v>42.413494790000001</v>
      </c>
      <c r="X45">
        <v>96112</v>
      </c>
    </row>
    <row r="46" spans="1:24" x14ac:dyDescent="0.2">
      <c r="A46">
        <v>-83.232333920000002</v>
      </c>
      <c r="B46">
        <v>42.359393269999998</v>
      </c>
      <c r="C46">
        <v>3696241</v>
      </c>
      <c r="D46">
        <v>2111070293</v>
      </c>
      <c r="E46" s="2" t="s">
        <v>1035</v>
      </c>
      <c r="F46" s="2" t="s">
        <v>954</v>
      </c>
      <c r="G46" s="2" t="s">
        <v>457</v>
      </c>
      <c r="H46">
        <v>901</v>
      </c>
      <c r="I46">
        <v>9001</v>
      </c>
      <c r="J46" s="2" t="s">
        <v>954</v>
      </c>
      <c r="K46" s="3">
        <v>44508.070833333331</v>
      </c>
      <c r="L46" s="4">
        <v>7.0833333333333331E-2</v>
      </c>
      <c r="M46">
        <v>1</v>
      </c>
      <c r="N46">
        <v>1</v>
      </c>
      <c r="O46">
        <v>2021</v>
      </c>
      <c r="P46">
        <v>607</v>
      </c>
      <c r="Q46">
        <v>6</v>
      </c>
      <c r="R46">
        <v>262000000000000</v>
      </c>
      <c r="S46" s="2" t="s">
        <v>1036</v>
      </c>
      <c r="T46">
        <v>7</v>
      </c>
      <c r="U46">
        <v>48228</v>
      </c>
      <c r="V46">
        <v>-83.232333920000002</v>
      </c>
      <c r="W46">
        <v>42.359393269999998</v>
      </c>
      <c r="X46">
        <v>201622</v>
      </c>
    </row>
    <row r="47" spans="1:24" x14ac:dyDescent="0.2">
      <c r="A47">
        <v>-83.172535229999994</v>
      </c>
      <c r="B47">
        <v>42.402189499999999</v>
      </c>
      <c r="C47">
        <v>3695603</v>
      </c>
      <c r="D47">
        <v>2111050330</v>
      </c>
      <c r="E47" s="2" t="s">
        <v>1037</v>
      </c>
      <c r="F47" s="2" t="s">
        <v>954</v>
      </c>
      <c r="G47" s="2" t="s">
        <v>457</v>
      </c>
      <c r="H47">
        <v>901</v>
      </c>
      <c r="I47">
        <v>9001</v>
      </c>
      <c r="J47" s="2" t="s">
        <v>954</v>
      </c>
      <c r="K47" s="3">
        <v>44506.045138888891</v>
      </c>
      <c r="L47" s="4">
        <v>4.5138888888888888E-2</v>
      </c>
      <c r="M47">
        <v>6</v>
      </c>
      <c r="N47">
        <v>1</v>
      </c>
      <c r="O47">
        <v>2021</v>
      </c>
      <c r="P47">
        <v>203</v>
      </c>
      <c r="Q47">
        <v>2</v>
      </c>
      <c r="R47">
        <v>262000000000000</v>
      </c>
      <c r="S47" s="2" t="s">
        <v>1038</v>
      </c>
      <c r="T47">
        <v>2</v>
      </c>
      <c r="U47">
        <v>48227</v>
      </c>
      <c r="V47">
        <v>-83.172535229999994</v>
      </c>
      <c r="W47">
        <v>42.402189489999998</v>
      </c>
      <c r="X47">
        <v>95723</v>
      </c>
    </row>
    <row r="48" spans="1:24" x14ac:dyDescent="0.2">
      <c r="A48">
        <v>-82.99765386</v>
      </c>
      <c r="B48">
        <v>42.443698830000002</v>
      </c>
      <c r="C48">
        <v>3695431</v>
      </c>
      <c r="D48">
        <v>2111050197</v>
      </c>
      <c r="E48" s="2" t="s">
        <v>1039</v>
      </c>
      <c r="F48" s="2" t="s">
        <v>954</v>
      </c>
      <c r="G48" s="2" t="s">
        <v>457</v>
      </c>
      <c r="H48">
        <v>901</v>
      </c>
      <c r="I48">
        <v>9001</v>
      </c>
      <c r="J48" s="2" t="s">
        <v>954</v>
      </c>
      <c r="K48" s="3">
        <v>44505.729861111111</v>
      </c>
      <c r="L48" s="4">
        <v>0.72986111111111107</v>
      </c>
      <c r="M48">
        <v>5</v>
      </c>
      <c r="N48">
        <v>17</v>
      </c>
      <c r="O48">
        <v>2021</v>
      </c>
      <c r="P48">
        <v>901</v>
      </c>
      <c r="Q48">
        <v>9</v>
      </c>
      <c r="R48">
        <v>262000000000000</v>
      </c>
      <c r="S48" s="2" t="s">
        <v>1040</v>
      </c>
      <c r="T48">
        <v>3</v>
      </c>
      <c r="U48">
        <v>48205</v>
      </c>
      <c r="V48">
        <v>-82.99765386</v>
      </c>
      <c r="W48">
        <v>42.443698830000002</v>
      </c>
      <c r="X48">
        <v>411481</v>
      </c>
    </row>
    <row r="49" spans="1:24" x14ac:dyDescent="0.2">
      <c r="A49">
        <v>-83.25252193</v>
      </c>
      <c r="B49">
        <v>42.382499709999998</v>
      </c>
      <c r="C49">
        <v>3694467</v>
      </c>
      <c r="D49">
        <v>2111030004</v>
      </c>
      <c r="E49" s="2" t="s">
        <v>1041</v>
      </c>
      <c r="F49" s="2" t="s">
        <v>954</v>
      </c>
      <c r="G49" s="2" t="s">
        <v>457</v>
      </c>
      <c r="H49">
        <v>901</v>
      </c>
      <c r="I49">
        <v>9001</v>
      </c>
      <c r="J49" s="2" t="s">
        <v>954</v>
      </c>
      <c r="K49" s="3">
        <v>44503.188888888886</v>
      </c>
      <c r="L49" s="4">
        <v>0.18888888888888888</v>
      </c>
      <c r="M49">
        <v>3</v>
      </c>
      <c r="N49">
        <v>4</v>
      </c>
      <c r="O49">
        <v>2021</v>
      </c>
      <c r="P49">
        <v>603</v>
      </c>
      <c r="Q49">
        <v>6</v>
      </c>
      <c r="R49">
        <v>262000000000000</v>
      </c>
      <c r="S49" s="2" t="s">
        <v>1018</v>
      </c>
      <c r="T49">
        <v>1</v>
      </c>
      <c r="U49">
        <v>48223</v>
      </c>
      <c r="V49">
        <v>-83.25252193</v>
      </c>
      <c r="W49">
        <v>42.382499709999998</v>
      </c>
      <c r="X49">
        <v>307605</v>
      </c>
    </row>
    <row r="50" spans="1:24" x14ac:dyDescent="0.2">
      <c r="A50">
        <v>-83.121717500000003</v>
      </c>
      <c r="B50">
        <v>42.365653479999999</v>
      </c>
      <c r="C50">
        <v>3694173</v>
      </c>
      <c r="D50">
        <v>2111020082</v>
      </c>
      <c r="E50" s="2" t="s">
        <v>1042</v>
      </c>
      <c r="F50" s="2" t="s">
        <v>954</v>
      </c>
      <c r="G50" s="2" t="s">
        <v>457</v>
      </c>
      <c r="H50">
        <v>901</v>
      </c>
      <c r="I50">
        <v>9001</v>
      </c>
      <c r="J50" s="2" t="s">
        <v>954</v>
      </c>
      <c r="K50" s="3">
        <v>44502.530555555553</v>
      </c>
      <c r="L50" s="4">
        <v>0.53055555555555556</v>
      </c>
      <c r="M50">
        <v>2</v>
      </c>
      <c r="N50">
        <v>12</v>
      </c>
      <c r="O50">
        <v>2021</v>
      </c>
      <c r="P50">
        <v>1007</v>
      </c>
      <c r="Q50">
        <v>10</v>
      </c>
      <c r="R50">
        <v>262000000000000</v>
      </c>
      <c r="S50" s="2" t="s">
        <v>1033</v>
      </c>
      <c r="T50">
        <v>5</v>
      </c>
      <c r="U50">
        <v>48204</v>
      </c>
      <c r="V50">
        <v>-83.121717500000003</v>
      </c>
      <c r="W50">
        <v>42.365653479999999</v>
      </c>
      <c r="X50">
        <v>95519</v>
      </c>
    </row>
    <row r="51" spans="1:24" x14ac:dyDescent="0.2">
      <c r="A51">
        <v>-83.117426730000005</v>
      </c>
      <c r="B51">
        <v>42.376168380000003</v>
      </c>
      <c r="C51">
        <v>3693939</v>
      </c>
      <c r="D51">
        <v>2111010253</v>
      </c>
      <c r="E51" s="2" t="s">
        <v>1043</v>
      </c>
      <c r="F51" s="2" t="s">
        <v>954</v>
      </c>
      <c r="G51" s="2" t="s">
        <v>457</v>
      </c>
      <c r="H51">
        <v>901</v>
      </c>
      <c r="I51">
        <v>9001</v>
      </c>
      <c r="J51" s="2" t="s">
        <v>954</v>
      </c>
      <c r="K51" s="3">
        <v>44501.779166666667</v>
      </c>
      <c r="L51" s="4">
        <v>0.77916666666666667</v>
      </c>
      <c r="M51">
        <v>1</v>
      </c>
      <c r="N51">
        <v>18</v>
      </c>
      <c r="O51">
        <v>2021</v>
      </c>
      <c r="P51">
        <v>1005</v>
      </c>
      <c r="Q51">
        <v>10</v>
      </c>
      <c r="R51">
        <v>262000000000000</v>
      </c>
      <c r="S51" s="2" t="s">
        <v>1044</v>
      </c>
      <c r="T51">
        <v>5</v>
      </c>
      <c r="U51">
        <v>48206</v>
      </c>
      <c r="V51">
        <v>-83.117426730000005</v>
      </c>
      <c r="W51">
        <v>42.376168380000003</v>
      </c>
      <c r="X51">
        <v>95492</v>
      </c>
    </row>
    <row r="52" spans="1:24" x14ac:dyDescent="0.2">
      <c r="A52">
        <v>-83.082898869999994</v>
      </c>
      <c r="B52">
        <v>42.432909649999999</v>
      </c>
      <c r="C52">
        <v>3693335</v>
      </c>
      <c r="D52">
        <v>2110300321</v>
      </c>
      <c r="E52" s="2" t="s">
        <v>1045</v>
      </c>
      <c r="F52" s="2" t="s">
        <v>954</v>
      </c>
      <c r="G52" s="2" t="s">
        <v>457</v>
      </c>
      <c r="H52">
        <v>901</v>
      </c>
      <c r="I52">
        <v>9001</v>
      </c>
      <c r="J52" s="2" t="s">
        <v>954</v>
      </c>
      <c r="K52" s="3">
        <v>44500.113888888889</v>
      </c>
      <c r="L52" s="4">
        <v>0.11388888888888889</v>
      </c>
      <c r="M52">
        <v>7</v>
      </c>
      <c r="N52">
        <v>2</v>
      </c>
      <c r="O52">
        <v>2021</v>
      </c>
      <c r="P52">
        <v>1101</v>
      </c>
      <c r="Q52">
        <v>11</v>
      </c>
      <c r="R52">
        <v>262000000000000</v>
      </c>
      <c r="S52" s="2" t="s">
        <v>1046</v>
      </c>
      <c r="T52">
        <v>3</v>
      </c>
      <c r="U52">
        <v>48203</v>
      </c>
      <c r="V52">
        <v>-83.082898869999994</v>
      </c>
      <c r="W52">
        <v>42.432909649999999</v>
      </c>
      <c r="X52">
        <v>201203</v>
      </c>
    </row>
    <row r="53" spans="1:24" x14ac:dyDescent="0.2">
      <c r="A53">
        <v>-82.948646929999995</v>
      </c>
      <c r="B53">
        <v>42.427862920000003</v>
      </c>
      <c r="C53">
        <v>3693007</v>
      </c>
      <c r="D53">
        <v>2110300067</v>
      </c>
      <c r="E53" s="2" t="s">
        <v>1047</v>
      </c>
      <c r="F53" s="2" t="s">
        <v>954</v>
      </c>
      <c r="G53" s="2" t="s">
        <v>457</v>
      </c>
      <c r="H53">
        <v>901</v>
      </c>
      <c r="I53">
        <v>9001</v>
      </c>
      <c r="J53" s="2" t="s">
        <v>954</v>
      </c>
      <c r="K53" s="3">
        <v>44499.305555555555</v>
      </c>
      <c r="L53" s="4">
        <v>0.30555555555555558</v>
      </c>
      <c r="M53">
        <v>6</v>
      </c>
      <c r="N53">
        <v>7</v>
      </c>
      <c r="O53">
        <v>2021</v>
      </c>
      <c r="P53">
        <v>907</v>
      </c>
      <c r="Q53">
        <v>9</v>
      </c>
      <c r="R53">
        <v>262000000000000</v>
      </c>
      <c r="S53" s="2" t="s">
        <v>1004</v>
      </c>
      <c r="T53">
        <v>4</v>
      </c>
      <c r="U53">
        <v>48224</v>
      </c>
      <c r="V53">
        <v>-82.948646929999995</v>
      </c>
      <c r="W53">
        <v>42.427862920000003</v>
      </c>
      <c r="X53">
        <v>411101</v>
      </c>
    </row>
    <row r="54" spans="1:24" x14ac:dyDescent="0.2">
      <c r="A54">
        <v>-83.152768949999995</v>
      </c>
      <c r="B54">
        <v>42.379079150000003</v>
      </c>
      <c r="C54">
        <v>3692618</v>
      </c>
      <c r="D54">
        <v>2110290027</v>
      </c>
      <c r="E54" s="2" t="s">
        <v>1048</v>
      </c>
      <c r="F54" s="2" t="s">
        <v>954</v>
      </c>
      <c r="G54" s="2" t="s">
        <v>457</v>
      </c>
      <c r="H54">
        <v>901</v>
      </c>
      <c r="I54">
        <v>9001</v>
      </c>
      <c r="J54" s="2" t="s">
        <v>954</v>
      </c>
      <c r="K54" s="3">
        <v>44498.236805555556</v>
      </c>
      <c r="L54" s="4">
        <v>0.23680555555555555</v>
      </c>
      <c r="M54">
        <v>5</v>
      </c>
      <c r="N54">
        <v>5</v>
      </c>
      <c r="O54">
        <v>2021</v>
      </c>
      <c r="P54">
        <v>206</v>
      </c>
      <c r="Q54">
        <v>2</v>
      </c>
      <c r="R54">
        <v>262000000000000</v>
      </c>
      <c r="S54" s="2" t="s">
        <v>1049</v>
      </c>
      <c r="T54">
        <v>7</v>
      </c>
      <c r="U54">
        <v>48204</v>
      </c>
      <c r="V54">
        <v>-83.152768949999995</v>
      </c>
      <c r="W54">
        <v>42.379079150000003</v>
      </c>
      <c r="X54">
        <v>201091</v>
      </c>
    </row>
    <row r="55" spans="1:24" x14ac:dyDescent="0.2">
      <c r="A55">
        <v>-82.989594670000002</v>
      </c>
      <c r="B55">
        <v>42.379882610000003</v>
      </c>
      <c r="C55">
        <v>3691798</v>
      </c>
      <c r="D55">
        <v>2110270058</v>
      </c>
      <c r="E55" s="2" t="s">
        <v>1050</v>
      </c>
      <c r="F55" s="2" t="s">
        <v>954</v>
      </c>
      <c r="G55" s="2" t="s">
        <v>457</v>
      </c>
      <c r="H55">
        <v>901</v>
      </c>
      <c r="I55">
        <v>9001</v>
      </c>
      <c r="J55" s="2" t="s">
        <v>954</v>
      </c>
      <c r="K55" s="3">
        <v>44496.311805555553</v>
      </c>
      <c r="L55" s="4">
        <v>0.31180555555555556</v>
      </c>
      <c r="M55">
        <v>3</v>
      </c>
      <c r="N55">
        <v>7</v>
      </c>
      <c r="O55">
        <v>2021</v>
      </c>
      <c r="P55">
        <v>501</v>
      </c>
      <c r="Q55">
        <v>5</v>
      </c>
      <c r="R55">
        <v>262000000000000</v>
      </c>
      <c r="S55" s="2" t="s">
        <v>1051</v>
      </c>
      <c r="T55">
        <v>4</v>
      </c>
      <c r="U55">
        <v>48214</v>
      </c>
      <c r="V55">
        <v>-82.989594670000002</v>
      </c>
      <c r="W55">
        <v>42.379882610000003</v>
      </c>
      <c r="X55">
        <v>307181</v>
      </c>
    </row>
    <row r="56" spans="1:24" x14ac:dyDescent="0.2">
      <c r="A56">
        <v>-83.227472050000003</v>
      </c>
      <c r="B56">
        <v>42.42671</v>
      </c>
      <c r="C56">
        <v>3691335</v>
      </c>
      <c r="D56">
        <v>2110260020</v>
      </c>
      <c r="E56" s="2" t="s">
        <v>1052</v>
      </c>
      <c r="F56" s="2" t="s">
        <v>954</v>
      </c>
      <c r="G56" s="2" t="s">
        <v>457</v>
      </c>
      <c r="H56">
        <v>901</v>
      </c>
      <c r="I56">
        <v>9001</v>
      </c>
      <c r="J56" s="2" t="s">
        <v>954</v>
      </c>
      <c r="K56" s="3">
        <v>44495.231249999997</v>
      </c>
      <c r="L56" s="4">
        <v>0.23125000000000001</v>
      </c>
      <c r="M56">
        <v>2</v>
      </c>
      <c r="N56">
        <v>5</v>
      </c>
      <c r="O56">
        <v>2021</v>
      </c>
      <c r="P56">
        <v>807</v>
      </c>
      <c r="Q56">
        <v>8</v>
      </c>
      <c r="R56">
        <v>262000000000000</v>
      </c>
      <c r="S56" s="2" t="s">
        <v>1053</v>
      </c>
      <c r="T56">
        <v>1</v>
      </c>
      <c r="U56">
        <v>48219</v>
      </c>
      <c r="V56">
        <v>-83.227472050000003</v>
      </c>
      <c r="W56">
        <v>42.42671</v>
      </c>
      <c r="X56">
        <v>410876</v>
      </c>
    </row>
    <row r="57" spans="1:24" x14ac:dyDescent="0.2">
      <c r="A57">
        <v>-83.022362200000003</v>
      </c>
      <c r="B57">
        <v>42.367265619999998</v>
      </c>
      <c r="C57">
        <v>3690693</v>
      </c>
      <c r="D57">
        <v>2110240077</v>
      </c>
      <c r="E57" s="2" t="s">
        <v>1054</v>
      </c>
      <c r="F57" s="2" t="s">
        <v>954</v>
      </c>
      <c r="G57" s="2" t="s">
        <v>457</v>
      </c>
      <c r="H57">
        <v>901</v>
      </c>
      <c r="I57">
        <v>9001</v>
      </c>
      <c r="J57" s="2" t="s">
        <v>954</v>
      </c>
      <c r="K57" s="3">
        <v>44493.387499999997</v>
      </c>
      <c r="L57" s="4">
        <v>0.38750000000000001</v>
      </c>
      <c r="M57">
        <v>7</v>
      </c>
      <c r="N57">
        <v>9</v>
      </c>
      <c r="O57">
        <v>2021</v>
      </c>
      <c r="P57">
        <v>707</v>
      </c>
      <c r="Q57">
        <v>7</v>
      </c>
      <c r="R57">
        <v>262000000000000</v>
      </c>
      <c r="S57" s="2" t="s">
        <v>1055</v>
      </c>
      <c r="T57">
        <v>5</v>
      </c>
      <c r="U57">
        <v>48207</v>
      </c>
      <c r="V57">
        <v>-83.022362200000003</v>
      </c>
      <c r="W57">
        <v>42.367265609999997</v>
      </c>
      <c r="X57">
        <v>410775</v>
      </c>
    </row>
    <row r="58" spans="1:24" x14ac:dyDescent="0.2">
      <c r="A58">
        <v>-83.128726749999998</v>
      </c>
      <c r="B58">
        <v>42.352628879999997</v>
      </c>
      <c r="C58">
        <v>3690549</v>
      </c>
      <c r="D58">
        <v>2110230246</v>
      </c>
      <c r="E58" s="2" t="s">
        <v>1056</v>
      </c>
      <c r="F58" s="2" t="s">
        <v>954</v>
      </c>
      <c r="G58" s="2" t="s">
        <v>457</v>
      </c>
      <c r="H58">
        <v>901</v>
      </c>
      <c r="I58">
        <v>9001</v>
      </c>
      <c r="J58" s="2" t="s">
        <v>954</v>
      </c>
      <c r="K58" s="3">
        <v>44492.9375</v>
      </c>
      <c r="L58" s="4">
        <v>0.9375</v>
      </c>
      <c r="M58">
        <v>6</v>
      </c>
      <c r="N58">
        <v>22</v>
      </c>
      <c r="O58">
        <v>2021</v>
      </c>
      <c r="P58">
        <v>1006</v>
      </c>
      <c r="Q58">
        <v>10</v>
      </c>
      <c r="R58">
        <v>262000000000000</v>
      </c>
      <c r="S58" s="2" t="s">
        <v>1057</v>
      </c>
      <c r="T58">
        <v>6</v>
      </c>
      <c r="U58">
        <v>48204</v>
      </c>
      <c r="V58">
        <v>-83.128726749999998</v>
      </c>
      <c r="W58">
        <v>42.352628879999997</v>
      </c>
      <c r="X58">
        <v>95014</v>
      </c>
    </row>
    <row r="59" spans="1:24" x14ac:dyDescent="0.2">
      <c r="A59">
        <v>-83.134443489999995</v>
      </c>
      <c r="B59">
        <v>42.331101420000003</v>
      </c>
      <c r="C59">
        <v>3690362</v>
      </c>
      <c r="D59">
        <v>2110230062</v>
      </c>
      <c r="E59" s="2" t="s">
        <v>1058</v>
      </c>
      <c r="F59" s="2" t="s">
        <v>954</v>
      </c>
      <c r="G59" s="2" t="s">
        <v>457</v>
      </c>
      <c r="H59">
        <v>901</v>
      </c>
      <c r="I59">
        <v>9001</v>
      </c>
      <c r="J59" s="2" t="s">
        <v>954</v>
      </c>
      <c r="K59" s="3">
        <v>44492.409722222219</v>
      </c>
      <c r="L59" s="4">
        <v>0.40972222222222221</v>
      </c>
      <c r="M59">
        <v>6</v>
      </c>
      <c r="N59">
        <v>9</v>
      </c>
      <c r="O59">
        <v>2021</v>
      </c>
      <c r="P59">
        <v>405</v>
      </c>
      <c r="Q59">
        <v>4</v>
      </c>
      <c r="R59">
        <v>262000000000000</v>
      </c>
      <c r="S59" s="2" t="s">
        <v>979</v>
      </c>
      <c r="T59">
        <v>6</v>
      </c>
      <c r="U59">
        <v>48210</v>
      </c>
      <c r="V59">
        <v>-83.134443489999995</v>
      </c>
      <c r="W59">
        <v>42.331101420000003</v>
      </c>
      <c r="X59">
        <v>410733</v>
      </c>
    </row>
    <row r="60" spans="1:24" x14ac:dyDescent="0.2">
      <c r="A60">
        <v>-82.980171100000007</v>
      </c>
      <c r="B60">
        <v>42.431337939999999</v>
      </c>
      <c r="C60">
        <v>3689094</v>
      </c>
      <c r="D60">
        <v>2110200053</v>
      </c>
      <c r="E60" s="2" t="s">
        <v>1059</v>
      </c>
      <c r="F60" s="2" t="s">
        <v>954</v>
      </c>
      <c r="G60" s="2" t="s">
        <v>457</v>
      </c>
      <c r="H60">
        <v>901</v>
      </c>
      <c r="I60">
        <v>9001</v>
      </c>
      <c r="J60" s="2" t="s">
        <v>954</v>
      </c>
      <c r="K60" s="3">
        <v>44489.375694444447</v>
      </c>
      <c r="L60" s="4">
        <v>0.37569444444444444</v>
      </c>
      <c r="M60">
        <v>3</v>
      </c>
      <c r="N60">
        <v>9</v>
      </c>
      <c r="O60">
        <v>2021</v>
      </c>
      <c r="P60">
        <v>906</v>
      </c>
      <c r="Q60">
        <v>9</v>
      </c>
      <c r="R60">
        <v>262000000000000</v>
      </c>
      <c r="S60" s="2" t="s">
        <v>1060</v>
      </c>
      <c r="T60">
        <v>4</v>
      </c>
      <c r="U60">
        <v>48205</v>
      </c>
      <c r="V60">
        <v>-82.980171100000007</v>
      </c>
      <c r="W60">
        <v>42.431337939999999</v>
      </c>
      <c r="X60">
        <v>200590</v>
      </c>
    </row>
    <row r="61" spans="1:24" x14ac:dyDescent="0.2">
      <c r="A61">
        <v>-83.21653963</v>
      </c>
      <c r="B61">
        <v>42.343368390000002</v>
      </c>
      <c r="C61">
        <v>3688555</v>
      </c>
      <c r="D61">
        <v>2110180364</v>
      </c>
      <c r="E61" s="2" t="s">
        <v>1061</v>
      </c>
      <c r="F61" s="2" t="s">
        <v>954</v>
      </c>
      <c r="G61" s="2" t="s">
        <v>457</v>
      </c>
      <c r="H61">
        <v>901</v>
      </c>
      <c r="I61">
        <v>9001</v>
      </c>
      <c r="J61" s="2" t="s">
        <v>954</v>
      </c>
      <c r="K61" s="3">
        <v>44488.02847222222</v>
      </c>
      <c r="L61" s="4">
        <v>2.8472222222222222E-2</v>
      </c>
      <c r="M61">
        <v>2</v>
      </c>
      <c r="N61">
        <v>0</v>
      </c>
      <c r="O61">
        <v>2021</v>
      </c>
      <c r="P61">
        <v>612</v>
      </c>
      <c r="Q61">
        <v>6</v>
      </c>
      <c r="R61">
        <v>262000000000000</v>
      </c>
      <c r="S61" s="2" t="s">
        <v>977</v>
      </c>
      <c r="T61">
        <v>7</v>
      </c>
      <c r="U61">
        <v>48228</v>
      </c>
      <c r="V61">
        <v>-83.21653963</v>
      </c>
      <c r="W61">
        <v>42.343368390000002</v>
      </c>
      <c r="X61">
        <v>94726</v>
      </c>
    </row>
    <row r="62" spans="1:24" x14ac:dyDescent="0.2">
      <c r="A62">
        <v>-83.082584310000001</v>
      </c>
      <c r="B62">
        <v>42.36669534</v>
      </c>
      <c r="C62">
        <v>3688514</v>
      </c>
      <c r="D62">
        <v>2110180356</v>
      </c>
      <c r="E62" s="2" t="s">
        <v>1062</v>
      </c>
      <c r="F62" s="2" t="s">
        <v>954</v>
      </c>
      <c r="G62" s="2" t="s">
        <v>457</v>
      </c>
      <c r="H62">
        <v>901</v>
      </c>
      <c r="I62">
        <v>9001</v>
      </c>
      <c r="J62" s="2" t="s">
        <v>954</v>
      </c>
      <c r="K62" s="3">
        <v>44487.993055555555</v>
      </c>
      <c r="L62" s="4">
        <v>0.99305555555555558</v>
      </c>
      <c r="M62">
        <v>1</v>
      </c>
      <c r="N62">
        <v>23</v>
      </c>
      <c r="O62">
        <v>2021</v>
      </c>
      <c r="P62">
        <v>1008</v>
      </c>
      <c r="Q62">
        <v>10</v>
      </c>
      <c r="R62">
        <v>262000000000000</v>
      </c>
      <c r="S62" s="2" t="s">
        <v>1010</v>
      </c>
      <c r="T62">
        <v>5</v>
      </c>
      <c r="U62">
        <v>48202</v>
      </c>
      <c r="V62">
        <v>-83.082584310000001</v>
      </c>
      <c r="W62">
        <v>42.36669534</v>
      </c>
      <c r="X62">
        <v>200502</v>
      </c>
    </row>
    <row r="63" spans="1:24" x14ac:dyDescent="0.2">
      <c r="A63">
        <v>-83.057102520000001</v>
      </c>
      <c r="B63">
        <v>42.42091619</v>
      </c>
      <c r="C63">
        <v>3688268</v>
      </c>
      <c r="D63">
        <v>2110180058</v>
      </c>
      <c r="E63" s="2" t="s">
        <v>1063</v>
      </c>
      <c r="F63" s="2" t="s">
        <v>954</v>
      </c>
      <c r="G63" s="2" t="s">
        <v>457</v>
      </c>
      <c r="H63">
        <v>901</v>
      </c>
      <c r="I63">
        <v>9001</v>
      </c>
      <c r="J63" s="2" t="s">
        <v>954</v>
      </c>
      <c r="K63" s="3">
        <v>44487.484722222223</v>
      </c>
      <c r="L63" s="4">
        <v>0.48472222222222222</v>
      </c>
      <c r="M63">
        <v>1</v>
      </c>
      <c r="N63">
        <v>11</v>
      </c>
      <c r="O63">
        <v>2021</v>
      </c>
      <c r="P63">
        <v>1108</v>
      </c>
      <c r="Q63">
        <v>11</v>
      </c>
      <c r="R63">
        <v>262000000000000</v>
      </c>
      <c r="S63" s="2" t="s">
        <v>1064</v>
      </c>
      <c r="T63">
        <v>3</v>
      </c>
      <c r="U63">
        <v>48212</v>
      </c>
      <c r="V63">
        <v>-83.057102520000001</v>
      </c>
      <c r="W63">
        <v>42.42091619</v>
      </c>
      <c r="X63">
        <v>306707</v>
      </c>
    </row>
    <row r="64" spans="1:24" x14ac:dyDescent="0.2">
      <c r="A64">
        <v>-83.008976860000004</v>
      </c>
      <c r="B64">
        <v>42.436352890000002</v>
      </c>
      <c r="C64">
        <v>3685458</v>
      </c>
      <c r="D64">
        <v>2110110006</v>
      </c>
      <c r="E64" s="2" t="s">
        <v>1065</v>
      </c>
      <c r="F64" s="2" t="s">
        <v>954</v>
      </c>
      <c r="G64" s="2" t="s">
        <v>457</v>
      </c>
      <c r="H64">
        <v>901</v>
      </c>
      <c r="I64">
        <v>9001</v>
      </c>
      <c r="J64" s="2" t="s">
        <v>954</v>
      </c>
      <c r="K64" s="3">
        <v>44480.182638888888</v>
      </c>
      <c r="L64" s="4">
        <v>0.18263888888888888</v>
      </c>
      <c r="M64">
        <v>1</v>
      </c>
      <c r="N64">
        <v>4</v>
      </c>
      <c r="O64">
        <v>2021</v>
      </c>
      <c r="P64">
        <v>901</v>
      </c>
      <c r="Q64">
        <v>9</v>
      </c>
      <c r="R64">
        <v>262000000000000</v>
      </c>
      <c r="S64" s="2" t="s">
        <v>1066</v>
      </c>
      <c r="T64">
        <v>3</v>
      </c>
      <c r="U64">
        <v>48234</v>
      </c>
      <c r="V64">
        <v>-83.008976860000004</v>
      </c>
      <c r="W64">
        <v>42.436352890000002</v>
      </c>
      <c r="X64">
        <v>200019</v>
      </c>
    </row>
    <row r="65" spans="1:24" x14ac:dyDescent="0.2">
      <c r="A65">
        <v>-83.176972579999997</v>
      </c>
      <c r="B65">
        <v>42.431156899999998</v>
      </c>
      <c r="C65">
        <v>3685164</v>
      </c>
      <c r="D65">
        <v>2110100025</v>
      </c>
      <c r="E65" s="2" t="s">
        <v>1067</v>
      </c>
      <c r="F65" s="2" t="s">
        <v>954</v>
      </c>
      <c r="G65" s="2" t="s">
        <v>457</v>
      </c>
      <c r="H65">
        <v>901</v>
      </c>
      <c r="I65">
        <v>9001</v>
      </c>
      <c r="J65" s="2" t="s">
        <v>954</v>
      </c>
      <c r="K65" s="3">
        <v>44479.204861111109</v>
      </c>
      <c r="L65" s="4">
        <v>0.2048611111111111</v>
      </c>
      <c r="M65">
        <v>7</v>
      </c>
      <c r="N65">
        <v>4</v>
      </c>
      <c r="O65">
        <v>2021</v>
      </c>
      <c r="P65">
        <v>1202</v>
      </c>
      <c r="Q65">
        <v>12</v>
      </c>
      <c r="R65">
        <v>262000000000000</v>
      </c>
      <c r="S65" s="2" t="s">
        <v>1068</v>
      </c>
      <c r="T65">
        <v>2</v>
      </c>
      <c r="U65">
        <v>48235</v>
      </c>
      <c r="V65">
        <v>-83.176972579999997</v>
      </c>
      <c r="W65">
        <v>42.431156899999998</v>
      </c>
      <c r="X65">
        <v>94230</v>
      </c>
    </row>
    <row r="66" spans="1:24" x14ac:dyDescent="0.2">
      <c r="A66">
        <v>-83.199244230000005</v>
      </c>
      <c r="B66">
        <v>42.41417337</v>
      </c>
      <c r="C66">
        <v>3684767</v>
      </c>
      <c r="D66">
        <v>2110090042</v>
      </c>
      <c r="E66" s="2" t="s">
        <v>1069</v>
      </c>
      <c r="F66" s="2" t="s">
        <v>954</v>
      </c>
      <c r="G66" s="2" t="s">
        <v>457</v>
      </c>
      <c r="H66">
        <v>901</v>
      </c>
      <c r="I66">
        <v>9001</v>
      </c>
      <c r="J66" s="2" t="s">
        <v>954</v>
      </c>
      <c r="K66" s="3">
        <v>44478.260416666664</v>
      </c>
      <c r="L66" s="4">
        <v>0.26041666666666669</v>
      </c>
      <c r="M66">
        <v>6</v>
      </c>
      <c r="N66">
        <v>6</v>
      </c>
      <c r="O66">
        <v>2021</v>
      </c>
      <c r="P66">
        <v>201</v>
      </c>
      <c r="Q66">
        <v>2</v>
      </c>
      <c r="R66">
        <v>262000000000000</v>
      </c>
      <c r="S66" s="2" t="s">
        <v>1070</v>
      </c>
      <c r="T66">
        <v>1</v>
      </c>
      <c r="U66">
        <v>48235</v>
      </c>
      <c r="V66">
        <v>-83.199244230000005</v>
      </c>
      <c r="W66">
        <v>42.414173359999999</v>
      </c>
      <c r="X66">
        <v>409845</v>
      </c>
    </row>
    <row r="67" spans="1:24" x14ac:dyDescent="0.2">
      <c r="A67">
        <v>-82.977135540000006</v>
      </c>
      <c r="B67">
        <v>42.403434830000002</v>
      </c>
      <c r="C67">
        <v>3684104</v>
      </c>
      <c r="D67">
        <v>2110070192</v>
      </c>
      <c r="E67" s="2" t="s">
        <v>1071</v>
      </c>
      <c r="F67" s="2" t="s">
        <v>954</v>
      </c>
      <c r="G67" s="2" t="s">
        <v>457</v>
      </c>
      <c r="H67">
        <v>901</v>
      </c>
      <c r="I67">
        <v>9001</v>
      </c>
      <c r="J67" s="2" t="s">
        <v>954</v>
      </c>
      <c r="K67" s="3">
        <v>44476.6875</v>
      </c>
      <c r="L67" s="4">
        <v>0.6875</v>
      </c>
      <c r="M67">
        <v>4</v>
      </c>
      <c r="N67">
        <v>16</v>
      </c>
      <c r="O67">
        <v>2021</v>
      </c>
      <c r="P67">
        <v>910</v>
      </c>
      <c r="Q67">
        <v>9</v>
      </c>
      <c r="R67">
        <v>262000000000000</v>
      </c>
      <c r="S67" s="2" t="s">
        <v>1072</v>
      </c>
      <c r="T67">
        <v>4</v>
      </c>
      <c r="U67">
        <v>48213</v>
      </c>
      <c r="V67">
        <v>-82.977135540000006</v>
      </c>
      <c r="W67">
        <v>42.403434830000002</v>
      </c>
      <c r="X67">
        <v>306077</v>
      </c>
    </row>
    <row r="68" spans="1:24" x14ac:dyDescent="0.2">
      <c r="A68">
        <v>-83.00950211</v>
      </c>
      <c r="B68">
        <v>42.432499460000003</v>
      </c>
      <c r="C68">
        <v>3683850</v>
      </c>
      <c r="D68">
        <v>2110060315</v>
      </c>
      <c r="E68" s="2" t="s">
        <v>1073</v>
      </c>
      <c r="F68" s="2" t="s">
        <v>954</v>
      </c>
      <c r="G68" s="2" t="s">
        <v>457</v>
      </c>
      <c r="H68">
        <v>901</v>
      </c>
      <c r="I68">
        <v>9001</v>
      </c>
      <c r="J68" s="2" t="s">
        <v>954</v>
      </c>
      <c r="K68" s="3">
        <v>44475.881944444445</v>
      </c>
      <c r="L68" s="4">
        <v>0.88194444444444442</v>
      </c>
      <c r="M68">
        <v>3</v>
      </c>
      <c r="N68">
        <v>21</v>
      </c>
      <c r="O68">
        <v>2021</v>
      </c>
      <c r="P68">
        <v>904</v>
      </c>
      <c r="Q68">
        <v>9</v>
      </c>
      <c r="R68">
        <v>262000000000000</v>
      </c>
      <c r="S68" s="2" t="s">
        <v>1074</v>
      </c>
      <c r="T68">
        <v>3</v>
      </c>
      <c r="U68">
        <v>48234</v>
      </c>
      <c r="V68">
        <v>-83.00950211</v>
      </c>
      <c r="W68">
        <v>42.432499460000003</v>
      </c>
      <c r="X68">
        <v>93994</v>
      </c>
    </row>
    <row r="69" spans="1:24" x14ac:dyDescent="0.2">
      <c r="A69">
        <v>-83.122352210000003</v>
      </c>
      <c r="B69">
        <v>42.377105210000003</v>
      </c>
      <c r="C69">
        <v>3682440</v>
      </c>
      <c r="D69">
        <v>2110030093</v>
      </c>
      <c r="E69" s="2" t="s">
        <v>1075</v>
      </c>
      <c r="F69" s="2" t="s">
        <v>954</v>
      </c>
      <c r="G69" s="2" t="s">
        <v>457</v>
      </c>
      <c r="H69">
        <v>901</v>
      </c>
      <c r="I69">
        <v>9001</v>
      </c>
      <c r="J69" s="2" t="s">
        <v>954</v>
      </c>
      <c r="K69" s="3">
        <v>44472.482638888891</v>
      </c>
      <c r="L69" s="4">
        <v>0.4826388888888889</v>
      </c>
      <c r="M69">
        <v>7</v>
      </c>
      <c r="N69">
        <v>11</v>
      </c>
      <c r="O69">
        <v>2021</v>
      </c>
      <c r="P69">
        <v>1004</v>
      </c>
      <c r="Q69">
        <v>10</v>
      </c>
      <c r="R69">
        <v>262000000000000</v>
      </c>
      <c r="S69" s="2" t="s">
        <v>993</v>
      </c>
      <c r="T69">
        <v>7</v>
      </c>
      <c r="U69">
        <v>48206</v>
      </c>
      <c r="V69">
        <v>-83.122352210000003</v>
      </c>
      <c r="W69">
        <v>42.377105210000003</v>
      </c>
      <c r="X69">
        <v>305796</v>
      </c>
    </row>
    <row r="70" spans="1:24" x14ac:dyDescent="0.2">
      <c r="A70">
        <v>-83.131615420000003</v>
      </c>
      <c r="B70">
        <v>42.365772659999998</v>
      </c>
      <c r="C70">
        <v>3682012</v>
      </c>
      <c r="D70">
        <v>2110020013</v>
      </c>
      <c r="E70" s="2" t="s">
        <v>1076</v>
      </c>
      <c r="F70" s="2" t="s">
        <v>954</v>
      </c>
      <c r="G70" s="2" t="s">
        <v>457</v>
      </c>
      <c r="H70">
        <v>901</v>
      </c>
      <c r="I70">
        <v>9001</v>
      </c>
      <c r="J70" s="2" t="s">
        <v>954</v>
      </c>
      <c r="K70" s="3">
        <v>44471.18472222222</v>
      </c>
      <c r="L70" s="4">
        <v>0.18472222222222223</v>
      </c>
      <c r="M70">
        <v>6</v>
      </c>
      <c r="N70">
        <v>4</v>
      </c>
      <c r="O70">
        <v>2021</v>
      </c>
      <c r="P70">
        <v>1004</v>
      </c>
      <c r="Q70">
        <v>10</v>
      </c>
      <c r="R70">
        <v>262000000000000</v>
      </c>
      <c r="S70" s="2" t="s">
        <v>993</v>
      </c>
      <c r="T70">
        <v>7</v>
      </c>
      <c r="U70">
        <v>48204</v>
      </c>
      <c r="V70">
        <v>-83.131615420000003</v>
      </c>
      <c r="W70">
        <v>42.365772659999998</v>
      </c>
      <c r="X70">
        <v>305725</v>
      </c>
    </row>
    <row r="71" spans="1:24" x14ac:dyDescent="0.2">
      <c r="A71">
        <v>-83.072102950000001</v>
      </c>
      <c r="B71">
        <v>42.368420749999999</v>
      </c>
      <c r="C71">
        <v>3680897</v>
      </c>
      <c r="D71">
        <v>2109290033</v>
      </c>
      <c r="E71" s="2" t="s">
        <v>1077</v>
      </c>
      <c r="F71" s="2" t="s">
        <v>954</v>
      </c>
      <c r="G71" s="2" t="s">
        <v>457</v>
      </c>
      <c r="H71">
        <v>901</v>
      </c>
      <c r="I71">
        <v>9001</v>
      </c>
      <c r="J71" s="2" t="s">
        <v>954</v>
      </c>
      <c r="K71" s="3">
        <v>44468.216666666667</v>
      </c>
      <c r="L71" s="4">
        <v>0.21666666666666667</v>
      </c>
      <c r="M71">
        <v>3</v>
      </c>
      <c r="N71">
        <v>5</v>
      </c>
      <c r="O71">
        <v>2021</v>
      </c>
      <c r="P71">
        <v>306</v>
      </c>
      <c r="Q71">
        <v>3</v>
      </c>
      <c r="R71">
        <v>262000000000000</v>
      </c>
      <c r="S71" s="2" t="s">
        <v>1078</v>
      </c>
      <c r="T71">
        <v>5</v>
      </c>
      <c r="U71">
        <v>48202</v>
      </c>
      <c r="V71">
        <v>-83.072102950000001</v>
      </c>
      <c r="W71">
        <v>42.368420749999999</v>
      </c>
      <c r="X71">
        <v>305564</v>
      </c>
    </row>
    <row r="72" spans="1:24" x14ac:dyDescent="0.2">
      <c r="A72">
        <v>-83.136792040000003</v>
      </c>
      <c r="B72">
        <v>42.356592480000003</v>
      </c>
      <c r="C72">
        <v>3679797</v>
      </c>
      <c r="D72">
        <v>2109260092</v>
      </c>
      <c r="E72" s="2" t="s">
        <v>1079</v>
      </c>
      <c r="F72" s="2" t="s">
        <v>954</v>
      </c>
      <c r="G72" s="2" t="s">
        <v>457</v>
      </c>
      <c r="H72">
        <v>901</v>
      </c>
      <c r="I72">
        <v>9001</v>
      </c>
      <c r="J72" s="2" t="s">
        <v>954</v>
      </c>
      <c r="K72" s="3">
        <v>44465.529166666667</v>
      </c>
      <c r="L72" s="4">
        <v>0.52916666666666667</v>
      </c>
      <c r="M72">
        <v>7</v>
      </c>
      <c r="N72">
        <v>12</v>
      </c>
      <c r="O72">
        <v>2021</v>
      </c>
      <c r="P72">
        <v>1006</v>
      </c>
      <c r="Q72">
        <v>10</v>
      </c>
      <c r="R72">
        <v>262000000000000</v>
      </c>
      <c r="S72" s="2" t="s">
        <v>1057</v>
      </c>
      <c r="T72">
        <v>6</v>
      </c>
      <c r="U72">
        <v>48204</v>
      </c>
      <c r="V72">
        <v>-83.136792029999995</v>
      </c>
      <c r="W72">
        <v>42.356592480000003</v>
      </c>
      <c r="X72">
        <v>93419</v>
      </c>
    </row>
    <row r="73" spans="1:24" x14ac:dyDescent="0.2">
      <c r="A73">
        <v>-83.206254439999995</v>
      </c>
      <c r="B73">
        <v>42.401342669999998</v>
      </c>
      <c r="C73">
        <v>3679736</v>
      </c>
      <c r="D73">
        <v>2109250307</v>
      </c>
      <c r="E73" s="2" t="s">
        <v>1080</v>
      </c>
      <c r="F73" s="2" t="s">
        <v>954</v>
      </c>
      <c r="G73" s="2" t="s">
        <v>457</v>
      </c>
      <c r="H73">
        <v>901</v>
      </c>
      <c r="I73">
        <v>9001</v>
      </c>
      <c r="J73" s="2" t="s">
        <v>954</v>
      </c>
      <c r="K73" s="3">
        <v>44465.125</v>
      </c>
      <c r="L73" s="4">
        <v>0.125</v>
      </c>
      <c r="M73">
        <v>7</v>
      </c>
      <c r="N73">
        <v>3</v>
      </c>
      <c r="O73">
        <v>2021</v>
      </c>
      <c r="P73">
        <v>812</v>
      </c>
      <c r="Q73">
        <v>8</v>
      </c>
      <c r="R73">
        <v>262000000000000</v>
      </c>
      <c r="S73" s="2" t="s">
        <v>1081</v>
      </c>
      <c r="T73">
        <v>1</v>
      </c>
      <c r="U73">
        <v>48227</v>
      </c>
      <c r="V73">
        <v>-83.206254439999995</v>
      </c>
      <c r="W73">
        <v>42.401342669999998</v>
      </c>
      <c r="X73">
        <v>305371</v>
      </c>
    </row>
    <row r="74" spans="1:24" x14ac:dyDescent="0.2">
      <c r="A74">
        <v>-82.994395909999994</v>
      </c>
      <c r="B74">
        <v>42.412807129999997</v>
      </c>
      <c r="C74">
        <v>3679823</v>
      </c>
      <c r="D74">
        <v>2109260127</v>
      </c>
      <c r="E74" s="2" t="s">
        <v>1082</v>
      </c>
      <c r="F74" s="2" t="s">
        <v>954</v>
      </c>
      <c r="G74" s="2" t="s">
        <v>457</v>
      </c>
      <c r="H74">
        <v>901</v>
      </c>
      <c r="I74">
        <v>9001</v>
      </c>
      <c r="J74" s="2" t="s">
        <v>954</v>
      </c>
      <c r="K74" s="3">
        <v>44465.083333333336</v>
      </c>
      <c r="L74" s="4">
        <v>8.3333333333333329E-2</v>
      </c>
      <c r="M74">
        <v>7</v>
      </c>
      <c r="N74">
        <v>2</v>
      </c>
      <c r="O74">
        <v>2021</v>
      </c>
      <c r="P74">
        <v>909</v>
      </c>
      <c r="Q74">
        <v>9</v>
      </c>
      <c r="R74">
        <v>262000000000000</v>
      </c>
      <c r="S74" s="2" t="s">
        <v>1083</v>
      </c>
      <c r="T74">
        <v>4</v>
      </c>
      <c r="U74">
        <v>48205</v>
      </c>
      <c r="V74">
        <v>-82.994395909999994</v>
      </c>
      <c r="W74">
        <v>42.412807129999997</v>
      </c>
      <c r="X74">
        <v>93429</v>
      </c>
    </row>
    <row r="75" spans="1:24" x14ac:dyDescent="0.2">
      <c r="A75">
        <v>-83.115822300000005</v>
      </c>
      <c r="B75">
        <v>42.367484519999998</v>
      </c>
      <c r="C75">
        <v>3679475</v>
      </c>
      <c r="D75">
        <v>2109250081</v>
      </c>
      <c r="E75" s="2" t="s">
        <v>1084</v>
      </c>
      <c r="F75" s="2" t="s">
        <v>954</v>
      </c>
      <c r="G75" s="2" t="s">
        <v>457</v>
      </c>
      <c r="H75">
        <v>901</v>
      </c>
      <c r="I75">
        <v>9001</v>
      </c>
      <c r="J75" s="2" t="s">
        <v>954</v>
      </c>
      <c r="K75" s="3">
        <v>44464.486111111109</v>
      </c>
      <c r="L75" s="4">
        <v>0.4861111111111111</v>
      </c>
      <c r="M75">
        <v>6</v>
      </c>
      <c r="N75">
        <v>11</v>
      </c>
      <c r="O75">
        <v>2021</v>
      </c>
      <c r="P75">
        <v>1007</v>
      </c>
      <c r="Q75">
        <v>10</v>
      </c>
      <c r="R75">
        <v>262000000000000</v>
      </c>
      <c r="S75" s="2" t="s">
        <v>1033</v>
      </c>
      <c r="T75">
        <v>5</v>
      </c>
      <c r="U75">
        <v>48206</v>
      </c>
      <c r="V75">
        <v>-83.115822300000005</v>
      </c>
      <c r="W75">
        <v>42.367484519999998</v>
      </c>
      <c r="X75">
        <v>305320</v>
      </c>
    </row>
    <row r="76" spans="1:24" x14ac:dyDescent="0.2">
      <c r="A76">
        <v>-83.202521360000006</v>
      </c>
      <c r="B76">
        <v>42.345977189999999</v>
      </c>
      <c r="C76">
        <v>3679449</v>
      </c>
      <c r="D76">
        <v>2109250045</v>
      </c>
      <c r="E76" s="2" t="s">
        <v>1085</v>
      </c>
      <c r="F76" s="2" t="s">
        <v>954</v>
      </c>
      <c r="G76" s="2" t="s">
        <v>457</v>
      </c>
      <c r="H76">
        <v>901</v>
      </c>
      <c r="I76">
        <v>9001</v>
      </c>
      <c r="J76" s="2" t="s">
        <v>954</v>
      </c>
      <c r="K76" s="3">
        <v>44464.297222222223</v>
      </c>
      <c r="L76" s="4">
        <v>0.29722222222222222</v>
      </c>
      <c r="M76">
        <v>6</v>
      </c>
      <c r="N76">
        <v>7</v>
      </c>
      <c r="O76">
        <v>2021</v>
      </c>
      <c r="P76">
        <v>611</v>
      </c>
      <c r="Q76">
        <v>6</v>
      </c>
      <c r="R76">
        <v>262000000000000</v>
      </c>
      <c r="S76" s="2" t="s">
        <v>961</v>
      </c>
      <c r="T76">
        <v>7</v>
      </c>
      <c r="U76">
        <v>48228</v>
      </c>
      <c r="V76">
        <v>-83.202521360000006</v>
      </c>
      <c r="W76">
        <v>42.345977189999999</v>
      </c>
      <c r="X76">
        <v>199102</v>
      </c>
    </row>
    <row r="77" spans="1:24" x14ac:dyDescent="0.2">
      <c r="A77">
        <v>-82.993483260000005</v>
      </c>
      <c r="B77">
        <v>42.411360129999998</v>
      </c>
      <c r="C77">
        <v>3678892</v>
      </c>
      <c r="D77">
        <v>2109230242</v>
      </c>
      <c r="E77" s="2" t="s">
        <v>1086</v>
      </c>
      <c r="F77" s="2" t="s">
        <v>954</v>
      </c>
      <c r="G77" s="2" t="s">
        <v>457</v>
      </c>
      <c r="H77">
        <v>901</v>
      </c>
      <c r="I77">
        <v>9001</v>
      </c>
      <c r="J77" s="2" t="s">
        <v>954</v>
      </c>
      <c r="K77" s="3">
        <v>44462.866666666669</v>
      </c>
      <c r="L77" s="4">
        <v>0.8666666666666667</v>
      </c>
      <c r="M77">
        <v>4</v>
      </c>
      <c r="N77">
        <v>20</v>
      </c>
      <c r="O77">
        <v>2021</v>
      </c>
      <c r="P77">
        <v>909</v>
      </c>
      <c r="Q77">
        <v>9</v>
      </c>
      <c r="R77">
        <v>262000000000000</v>
      </c>
      <c r="S77" s="2" t="s">
        <v>1083</v>
      </c>
      <c r="T77">
        <v>4</v>
      </c>
      <c r="U77">
        <v>48213</v>
      </c>
      <c r="V77">
        <v>-82.993483260000005</v>
      </c>
      <c r="W77">
        <v>42.411360119999998</v>
      </c>
      <c r="X77">
        <v>408954</v>
      </c>
    </row>
    <row r="78" spans="1:24" x14ac:dyDescent="0.2">
      <c r="A78">
        <v>-82.952351829999998</v>
      </c>
      <c r="B78">
        <v>42.43531926</v>
      </c>
      <c r="C78">
        <v>3677852</v>
      </c>
      <c r="D78">
        <v>2109200413</v>
      </c>
      <c r="E78" s="2" t="s">
        <v>1087</v>
      </c>
      <c r="F78" s="2" t="s">
        <v>954</v>
      </c>
      <c r="G78" s="2" t="s">
        <v>457</v>
      </c>
      <c r="H78">
        <v>901</v>
      </c>
      <c r="I78">
        <v>9001</v>
      </c>
      <c r="J78" s="2" t="s">
        <v>954</v>
      </c>
      <c r="K78" s="3">
        <v>44460.074305555558</v>
      </c>
      <c r="L78" s="4">
        <v>7.4305555555555555E-2</v>
      </c>
      <c r="M78">
        <v>2</v>
      </c>
      <c r="N78">
        <v>1</v>
      </c>
      <c r="O78">
        <v>2021</v>
      </c>
      <c r="P78">
        <v>907</v>
      </c>
      <c r="Q78">
        <v>9</v>
      </c>
      <c r="R78">
        <v>262000000000000</v>
      </c>
      <c r="S78" s="2" t="s">
        <v>1004</v>
      </c>
      <c r="T78">
        <v>4</v>
      </c>
      <c r="U78">
        <v>48224</v>
      </c>
      <c r="V78">
        <v>-82.952351829999998</v>
      </c>
      <c r="W78">
        <v>42.43531926</v>
      </c>
      <c r="X78">
        <v>305109</v>
      </c>
    </row>
    <row r="79" spans="1:24" x14ac:dyDescent="0.2">
      <c r="A79">
        <v>-83.052467390000004</v>
      </c>
      <c r="B79">
        <v>42.358863630000002</v>
      </c>
      <c r="C79">
        <v>3677561</v>
      </c>
      <c r="D79">
        <v>2109200055</v>
      </c>
      <c r="E79" s="2" t="s">
        <v>1088</v>
      </c>
      <c r="F79" s="2" t="s">
        <v>954</v>
      </c>
      <c r="G79" s="2" t="s">
        <v>457</v>
      </c>
      <c r="H79">
        <v>901</v>
      </c>
      <c r="I79">
        <v>9001</v>
      </c>
      <c r="J79" s="2" t="s">
        <v>954</v>
      </c>
      <c r="K79" s="3">
        <v>44459.340277777781</v>
      </c>
      <c r="L79" s="4">
        <v>0.34027777777777779</v>
      </c>
      <c r="M79">
        <v>1</v>
      </c>
      <c r="N79">
        <v>8</v>
      </c>
      <c r="O79">
        <v>2021</v>
      </c>
      <c r="P79">
        <v>706</v>
      </c>
      <c r="Q79">
        <v>7</v>
      </c>
      <c r="R79">
        <v>262000000000000</v>
      </c>
      <c r="S79" s="2" t="s">
        <v>963</v>
      </c>
      <c r="T79">
        <v>5</v>
      </c>
      <c r="U79">
        <v>48207</v>
      </c>
      <c r="V79">
        <v>-83.052467390000004</v>
      </c>
      <c r="W79">
        <v>42.358863630000002</v>
      </c>
      <c r="X79">
        <v>408759</v>
      </c>
    </row>
    <row r="80" spans="1:24" x14ac:dyDescent="0.2">
      <c r="A80">
        <v>-83.049964849999995</v>
      </c>
      <c r="B80">
        <v>42.426163090000003</v>
      </c>
      <c r="C80">
        <v>3675924</v>
      </c>
      <c r="D80">
        <v>2109150328</v>
      </c>
      <c r="E80" s="2" t="s">
        <v>1089</v>
      </c>
      <c r="F80" s="2" t="s">
        <v>954</v>
      </c>
      <c r="G80" s="2" t="s">
        <v>457</v>
      </c>
      <c r="H80">
        <v>901</v>
      </c>
      <c r="I80">
        <v>9001</v>
      </c>
      <c r="J80" s="2" t="s">
        <v>954</v>
      </c>
      <c r="K80" s="3">
        <v>44455.048611111109</v>
      </c>
      <c r="L80" s="4">
        <v>4.8611111111111112E-2</v>
      </c>
      <c r="M80">
        <v>4</v>
      </c>
      <c r="N80">
        <v>1</v>
      </c>
      <c r="O80">
        <v>2021</v>
      </c>
      <c r="P80">
        <v>1108</v>
      </c>
      <c r="Q80">
        <v>11</v>
      </c>
      <c r="R80">
        <v>262000000000000</v>
      </c>
      <c r="S80" s="2" t="s">
        <v>1090</v>
      </c>
      <c r="T80">
        <v>3</v>
      </c>
      <c r="U80">
        <v>48234</v>
      </c>
      <c r="V80">
        <v>-83.049964840000001</v>
      </c>
      <c r="W80">
        <v>42.426163090000003</v>
      </c>
      <c r="X80">
        <v>198615</v>
      </c>
    </row>
    <row r="81" spans="1:24" x14ac:dyDescent="0.2">
      <c r="A81">
        <v>-83.174938870000005</v>
      </c>
      <c r="B81">
        <v>42.416632130000004</v>
      </c>
      <c r="C81">
        <v>3675356</v>
      </c>
      <c r="D81">
        <v>2109140212</v>
      </c>
      <c r="E81" s="2" t="s">
        <v>1091</v>
      </c>
      <c r="F81" s="2" t="s">
        <v>954</v>
      </c>
      <c r="G81" s="2" t="s">
        <v>457</v>
      </c>
      <c r="H81">
        <v>901</v>
      </c>
      <c r="I81">
        <v>9001</v>
      </c>
      <c r="J81" s="2" t="s">
        <v>954</v>
      </c>
      <c r="K81" s="3">
        <v>44453.729861111111</v>
      </c>
      <c r="L81" s="4">
        <v>0.72986111111111107</v>
      </c>
      <c r="M81">
        <v>2</v>
      </c>
      <c r="N81">
        <v>17</v>
      </c>
      <c r="O81">
        <v>2021</v>
      </c>
      <c r="P81">
        <v>1207</v>
      </c>
      <c r="Q81">
        <v>12</v>
      </c>
      <c r="R81">
        <v>262000000000000</v>
      </c>
      <c r="S81" s="2" t="s">
        <v>1092</v>
      </c>
      <c r="T81">
        <v>2</v>
      </c>
      <c r="U81">
        <v>48235</v>
      </c>
      <c r="V81">
        <v>-83.174938870000005</v>
      </c>
      <c r="W81">
        <v>42.416632130000004</v>
      </c>
      <c r="X81">
        <v>92805</v>
      </c>
    </row>
    <row r="82" spans="1:24" x14ac:dyDescent="0.2">
      <c r="A82">
        <v>-83.067193630000006</v>
      </c>
      <c r="B82">
        <v>42.40774072</v>
      </c>
      <c r="C82">
        <v>3674742</v>
      </c>
      <c r="D82">
        <v>2109120312</v>
      </c>
      <c r="E82" s="2" t="s">
        <v>1093</v>
      </c>
      <c r="F82" s="2" t="s">
        <v>954</v>
      </c>
      <c r="G82" s="2" t="s">
        <v>457</v>
      </c>
      <c r="H82">
        <v>901</v>
      </c>
      <c r="I82">
        <v>9001</v>
      </c>
      <c r="J82" s="2" t="s">
        <v>954</v>
      </c>
      <c r="K82" s="3">
        <v>44452.073611111111</v>
      </c>
      <c r="L82" s="4">
        <v>7.3611111111111113E-2</v>
      </c>
      <c r="M82">
        <v>1</v>
      </c>
      <c r="N82">
        <v>1</v>
      </c>
      <c r="O82">
        <v>2021</v>
      </c>
      <c r="P82">
        <v>1110</v>
      </c>
      <c r="Q82">
        <v>11</v>
      </c>
      <c r="R82">
        <v>262000000000000</v>
      </c>
      <c r="S82" s="2" t="s">
        <v>1094</v>
      </c>
      <c r="T82">
        <v>3</v>
      </c>
      <c r="U82">
        <v>48212</v>
      </c>
      <c r="V82">
        <v>-83.067193630000006</v>
      </c>
      <c r="W82">
        <v>42.40774072</v>
      </c>
      <c r="X82">
        <v>92710</v>
      </c>
    </row>
    <row r="83" spans="1:24" x14ac:dyDescent="0.2">
      <c r="A83">
        <v>-83.219080419999997</v>
      </c>
      <c r="B83">
        <v>42.365023729999997</v>
      </c>
      <c r="C83">
        <v>3674628</v>
      </c>
      <c r="D83">
        <v>2109120198</v>
      </c>
      <c r="E83" s="2" t="s">
        <v>1095</v>
      </c>
      <c r="F83" s="2" t="s">
        <v>954</v>
      </c>
      <c r="G83" s="2" t="s">
        <v>457</v>
      </c>
      <c r="H83">
        <v>901</v>
      </c>
      <c r="I83">
        <v>9001</v>
      </c>
      <c r="J83" s="2" t="s">
        <v>954</v>
      </c>
      <c r="K83" s="3">
        <v>44451.793749999997</v>
      </c>
      <c r="L83" s="4">
        <v>0.79374999999999996</v>
      </c>
      <c r="M83">
        <v>7</v>
      </c>
      <c r="N83">
        <v>19</v>
      </c>
      <c r="O83">
        <v>2021</v>
      </c>
      <c r="P83">
        <v>607</v>
      </c>
      <c r="Q83">
        <v>6</v>
      </c>
      <c r="R83">
        <v>262000000000000</v>
      </c>
      <c r="S83" s="2" t="s">
        <v>1036</v>
      </c>
      <c r="T83">
        <v>7</v>
      </c>
      <c r="U83">
        <v>48228</v>
      </c>
      <c r="V83">
        <v>-83.219080419999997</v>
      </c>
      <c r="W83">
        <v>42.365023729999997</v>
      </c>
      <c r="X83">
        <v>304599</v>
      </c>
    </row>
    <row r="84" spans="1:24" x14ac:dyDescent="0.2">
      <c r="A84">
        <v>-83.073969360000007</v>
      </c>
      <c r="B84">
        <v>42.432927810000002</v>
      </c>
      <c r="C84">
        <v>3674554</v>
      </c>
      <c r="D84">
        <v>2109120169</v>
      </c>
      <c r="E84" s="2" t="s">
        <v>1096</v>
      </c>
      <c r="F84" s="2" t="s">
        <v>954</v>
      </c>
      <c r="G84" s="2" t="s">
        <v>457</v>
      </c>
      <c r="H84">
        <v>901</v>
      </c>
      <c r="I84">
        <v>9001</v>
      </c>
      <c r="J84" s="2" t="s">
        <v>954</v>
      </c>
      <c r="K84" s="3">
        <v>44451.705555555556</v>
      </c>
      <c r="L84" s="4">
        <v>0.7055555555555556</v>
      </c>
      <c r="M84">
        <v>7</v>
      </c>
      <c r="N84">
        <v>16</v>
      </c>
      <c r="O84">
        <v>2021</v>
      </c>
      <c r="P84">
        <v>1102</v>
      </c>
      <c r="Q84">
        <v>11</v>
      </c>
      <c r="R84">
        <v>262000000000000</v>
      </c>
      <c r="S84" s="2" t="s">
        <v>1097</v>
      </c>
      <c r="T84">
        <v>3</v>
      </c>
      <c r="U84">
        <v>48234</v>
      </c>
      <c r="V84">
        <v>-83.073969360000007</v>
      </c>
      <c r="W84">
        <v>42.432927810000002</v>
      </c>
      <c r="X84">
        <v>198410</v>
      </c>
    </row>
    <row r="85" spans="1:24" x14ac:dyDescent="0.2">
      <c r="A85">
        <v>-83.209987330000004</v>
      </c>
      <c r="B85">
        <v>42.382176569999999</v>
      </c>
      <c r="C85">
        <v>3674540</v>
      </c>
      <c r="D85">
        <v>2109120116</v>
      </c>
      <c r="E85" s="2" t="s">
        <v>1098</v>
      </c>
      <c r="F85" s="2" t="s">
        <v>954</v>
      </c>
      <c r="G85" s="2" t="s">
        <v>457</v>
      </c>
      <c r="H85">
        <v>901</v>
      </c>
      <c r="I85">
        <v>9001</v>
      </c>
      <c r="J85" s="2" t="s">
        <v>954</v>
      </c>
      <c r="K85" s="3">
        <v>44450.666666666664</v>
      </c>
      <c r="L85" s="4">
        <v>0.66666666666666663</v>
      </c>
      <c r="M85">
        <v>6</v>
      </c>
      <c r="N85">
        <v>16</v>
      </c>
      <c r="O85">
        <v>2021</v>
      </c>
      <c r="P85">
        <v>605</v>
      </c>
      <c r="Q85">
        <v>6</v>
      </c>
      <c r="R85">
        <v>262000000000000</v>
      </c>
      <c r="S85" s="2" t="s">
        <v>1099</v>
      </c>
      <c r="T85">
        <v>1</v>
      </c>
      <c r="U85">
        <v>48227</v>
      </c>
      <c r="V85">
        <v>-83.209987330000004</v>
      </c>
      <c r="W85">
        <v>42.382176569999999</v>
      </c>
      <c r="X85">
        <v>408266</v>
      </c>
    </row>
    <row r="86" spans="1:24" x14ac:dyDescent="0.2">
      <c r="A86">
        <v>-82.993936500000004</v>
      </c>
      <c r="B86">
        <v>42.441981490000003</v>
      </c>
      <c r="C86">
        <v>3673929</v>
      </c>
      <c r="D86">
        <v>2109100313</v>
      </c>
      <c r="E86" s="2" t="s">
        <v>1100</v>
      </c>
      <c r="F86" s="2" t="s">
        <v>954</v>
      </c>
      <c r="G86" s="2" t="s">
        <v>457</v>
      </c>
      <c r="H86">
        <v>901</v>
      </c>
      <c r="I86">
        <v>9001</v>
      </c>
      <c r="J86" s="2" t="s">
        <v>954</v>
      </c>
      <c r="K86" s="3">
        <v>44449.936111111114</v>
      </c>
      <c r="L86" s="4">
        <v>0.93611111111111112</v>
      </c>
      <c r="M86">
        <v>5</v>
      </c>
      <c r="N86">
        <v>22</v>
      </c>
      <c r="O86">
        <v>2021</v>
      </c>
      <c r="P86">
        <v>901</v>
      </c>
      <c r="Q86">
        <v>9</v>
      </c>
      <c r="R86">
        <v>262000000000000</v>
      </c>
      <c r="S86" s="2" t="s">
        <v>1040</v>
      </c>
      <c r="T86">
        <v>3</v>
      </c>
      <c r="U86">
        <v>48205</v>
      </c>
      <c r="V86">
        <v>-82.993936500000004</v>
      </c>
      <c r="W86">
        <v>42.441981490000003</v>
      </c>
      <c r="X86">
        <v>408172</v>
      </c>
    </row>
    <row r="87" spans="1:24" x14ac:dyDescent="0.2">
      <c r="A87">
        <v>-83.241384839999995</v>
      </c>
      <c r="B87">
        <v>42.376342610000002</v>
      </c>
      <c r="C87">
        <v>3673650</v>
      </c>
      <c r="D87">
        <v>2109100003</v>
      </c>
      <c r="E87" s="2" t="s">
        <v>1101</v>
      </c>
      <c r="F87" s="2" t="s">
        <v>954</v>
      </c>
      <c r="G87" s="2" t="s">
        <v>457</v>
      </c>
      <c r="H87">
        <v>901</v>
      </c>
      <c r="I87">
        <v>9001</v>
      </c>
      <c r="J87" s="2" t="s">
        <v>954</v>
      </c>
      <c r="K87" s="3">
        <v>44449.188194444447</v>
      </c>
      <c r="L87" s="4">
        <v>0.18819444444444444</v>
      </c>
      <c r="M87">
        <v>5</v>
      </c>
      <c r="N87">
        <v>4</v>
      </c>
      <c r="O87">
        <v>2021</v>
      </c>
      <c r="P87">
        <v>603</v>
      </c>
      <c r="Q87">
        <v>6</v>
      </c>
      <c r="R87">
        <v>262000000000000</v>
      </c>
      <c r="S87" s="2" t="s">
        <v>1102</v>
      </c>
      <c r="T87">
        <v>7</v>
      </c>
      <c r="U87">
        <v>48228</v>
      </c>
      <c r="V87">
        <v>-83.241384839999995</v>
      </c>
      <c r="W87">
        <v>42.376342610000002</v>
      </c>
      <c r="X87">
        <v>408129</v>
      </c>
    </row>
    <row r="88" spans="1:24" x14ac:dyDescent="0.2">
      <c r="A88">
        <v>-83.151515529999998</v>
      </c>
      <c r="B88">
        <v>42.402579809999999</v>
      </c>
      <c r="C88">
        <v>3673618</v>
      </c>
      <c r="D88">
        <v>2109090388</v>
      </c>
      <c r="E88" s="2" t="s">
        <v>1103</v>
      </c>
      <c r="F88" s="2" t="s">
        <v>954</v>
      </c>
      <c r="G88" s="2" t="s">
        <v>457</v>
      </c>
      <c r="H88">
        <v>901</v>
      </c>
      <c r="I88">
        <v>9001</v>
      </c>
      <c r="J88" s="2" t="s">
        <v>954</v>
      </c>
      <c r="K88" s="3">
        <v>44449.140277777777</v>
      </c>
      <c r="L88" s="4">
        <v>0.14027777777777778</v>
      </c>
      <c r="M88">
        <v>5</v>
      </c>
      <c r="N88">
        <v>3</v>
      </c>
      <c r="O88">
        <v>2021</v>
      </c>
      <c r="P88">
        <v>1001</v>
      </c>
      <c r="Q88">
        <v>10</v>
      </c>
      <c r="R88">
        <v>262000000000000</v>
      </c>
      <c r="S88" s="2" t="s">
        <v>1104</v>
      </c>
      <c r="T88">
        <v>2</v>
      </c>
      <c r="U88">
        <v>48238</v>
      </c>
      <c r="V88">
        <v>-83.151515529999998</v>
      </c>
      <c r="W88">
        <v>42.402579809999999</v>
      </c>
      <c r="X88">
        <v>198253</v>
      </c>
    </row>
    <row r="89" spans="1:24" x14ac:dyDescent="0.2">
      <c r="A89">
        <v>-83.216076560000005</v>
      </c>
      <c r="B89">
        <v>42.357864300000003</v>
      </c>
      <c r="C89">
        <v>3673238</v>
      </c>
      <c r="D89">
        <v>2109080380</v>
      </c>
      <c r="E89" s="2" t="s">
        <v>1105</v>
      </c>
      <c r="F89" s="2" t="s">
        <v>954</v>
      </c>
      <c r="G89" s="2" t="s">
        <v>457</v>
      </c>
      <c r="H89">
        <v>901</v>
      </c>
      <c r="I89">
        <v>9001</v>
      </c>
      <c r="J89" s="2" t="s">
        <v>954</v>
      </c>
      <c r="K89" s="3">
        <v>44448.020833333336</v>
      </c>
      <c r="L89" s="4">
        <v>2.0833333333333332E-2</v>
      </c>
      <c r="M89">
        <v>4</v>
      </c>
      <c r="N89">
        <v>0</v>
      </c>
      <c r="O89">
        <v>2021</v>
      </c>
      <c r="P89">
        <v>608</v>
      </c>
      <c r="Q89">
        <v>6</v>
      </c>
      <c r="R89">
        <v>262000000000000</v>
      </c>
      <c r="S89" s="2" t="s">
        <v>1106</v>
      </c>
      <c r="T89">
        <v>7</v>
      </c>
      <c r="U89">
        <v>48228</v>
      </c>
      <c r="V89">
        <v>-83.216076560000005</v>
      </c>
      <c r="W89">
        <v>42.357864300000003</v>
      </c>
      <c r="X89">
        <v>304378</v>
      </c>
    </row>
    <row r="90" spans="1:24" x14ac:dyDescent="0.2">
      <c r="A90">
        <v>-83.216908439999997</v>
      </c>
      <c r="B90">
        <v>42.37971005</v>
      </c>
      <c r="C90">
        <v>3672255</v>
      </c>
      <c r="D90">
        <v>2109060235</v>
      </c>
      <c r="E90" s="2" t="s">
        <v>1107</v>
      </c>
      <c r="F90" s="2" t="s">
        <v>954</v>
      </c>
      <c r="G90" s="2" t="s">
        <v>457</v>
      </c>
      <c r="H90">
        <v>901</v>
      </c>
      <c r="I90">
        <v>9001</v>
      </c>
      <c r="J90" s="2" t="s">
        <v>954</v>
      </c>
      <c r="K90" s="3">
        <v>44445.790277777778</v>
      </c>
      <c r="L90" s="4">
        <v>0.79027777777777775</v>
      </c>
      <c r="M90">
        <v>1</v>
      </c>
      <c r="N90">
        <v>18</v>
      </c>
      <c r="O90">
        <v>2021</v>
      </c>
      <c r="P90">
        <v>605</v>
      </c>
      <c r="Q90">
        <v>6</v>
      </c>
      <c r="R90">
        <v>262000000000000</v>
      </c>
      <c r="S90" s="2" t="s">
        <v>1099</v>
      </c>
      <c r="T90">
        <v>1</v>
      </c>
      <c r="U90">
        <v>48223</v>
      </c>
      <c r="V90">
        <v>-83.216908439999997</v>
      </c>
      <c r="W90">
        <v>42.37971005</v>
      </c>
      <c r="X90">
        <v>407957</v>
      </c>
    </row>
    <row r="91" spans="1:24" x14ac:dyDescent="0.2">
      <c r="A91">
        <v>-83.121322410000005</v>
      </c>
      <c r="B91">
        <v>42.313879149999998</v>
      </c>
      <c r="C91">
        <v>3671753</v>
      </c>
      <c r="D91">
        <v>2109050051</v>
      </c>
      <c r="E91" s="2" t="s">
        <v>1108</v>
      </c>
      <c r="F91" s="2" t="s">
        <v>954</v>
      </c>
      <c r="G91" s="2" t="s">
        <v>457</v>
      </c>
      <c r="H91">
        <v>901</v>
      </c>
      <c r="I91">
        <v>9001</v>
      </c>
      <c r="J91" s="2" t="s">
        <v>954</v>
      </c>
      <c r="K91" s="3">
        <v>44444.286111111112</v>
      </c>
      <c r="L91" s="4">
        <v>0.28611111111111109</v>
      </c>
      <c r="M91">
        <v>7</v>
      </c>
      <c r="N91">
        <v>6</v>
      </c>
      <c r="O91">
        <v>2021</v>
      </c>
      <c r="P91">
        <v>407</v>
      </c>
      <c r="Q91">
        <v>4</v>
      </c>
      <c r="R91">
        <v>262000000000000</v>
      </c>
      <c r="S91" s="2" t="s">
        <v>975</v>
      </c>
      <c r="T91">
        <v>6</v>
      </c>
      <c r="U91">
        <v>48209</v>
      </c>
      <c r="V91">
        <v>-83.121322410000005</v>
      </c>
      <c r="W91">
        <v>42.313879149999998</v>
      </c>
      <c r="X91">
        <v>92301</v>
      </c>
    </row>
    <row r="92" spans="1:24" x14ac:dyDescent="0.2">
      <c r="A92">
        <v>-83.061549760000005</v>
      </c>
      <c r="B92">
        <v>42.44402599</v>
      </c>
      <c r="C92">
        <v>3671738</v>
      </c>
      <c r="D92">
        <v>2109050012</v>
      </c>
      <c r="E92" s="2" t="s">
        <v>1109</v>
      </c>
      <c r="F92" s="2" t="s">
        <v>954</v>
      </c>
      <c r="G92" s="2" t="s">
        <v>457</v>
      </c>
      <c r="H92">
        <v>901</v>
      </c>
      <c r="I92">
        <v>9001</v>
      </c>
      <c r="J92" s="2" t="s">
        <v>954</v>
      </c>
      <c r="K92" s="3">
        <v>44444.183333333334</v>
      </c>
      <c r="L92" s="4">
        <v>0.18333333333333332</v>
      </c>
      <c r="M92">
        <v>7</v>
      </c>
      <c r="N92">
        <v>4</v>
      </c>
      <c r="O92">
        <v>2021</v>
      </c>
      <c r="P92">
        <v>1103</v>
      </c>
      <c r="Q92">
        <v>11</v>
      </c>
      <c r="R92">
        <v>262000000000000</v>
      </c>
      <c r="S92" s="2" t="s">
        <v>1110</v>
      </c>
      <c r="T92">
        <v>3</v>
      </c>
      <c r="U92">
        <v>48234</v>
      </c>
      <c r="V92">
        <v>-83.061549760000005</v>
      </c>
      <c r="W92">
        <v>42.44402599</v>
      </c>
      <c r="X92">
        <v>92297</v>
      </c>
    </row>
    <row r="93" spans="1:24" x14ac:dyDescent="0.2">
      <c r="A93">
        <v>-83.158463229999995</v>
      </c>
      <c r="B93">
        <v>42.371297970000001</v>
      </c>
      <c r="C93">
        <v>3671691</v>
      </c>
      <c r="D93">
        <v>2109040280</v>
      </c>
      <c r="E93" s="2" t="s">
        <v>1111</v>
      </c>
      <c r="F93" s="2" t="s">
        <v>954</v>
      </c>
      <c r="G93" s="2" t="s">
        <v>457</v>
      </c>
      <c r="H93">
        <v>901</v>
      </c>
      <c r="I93">
        <v>9001</v>
      </c>
      <c r="J93" s="2" t="s">
        <v>954</v>
      </c>
      <c r="K93" s="3">
        <v>44444.045138888891</v>
      </c>
      <c r="L93" s="4">
        <v>4.5138888888888888E-2</v>
      </c>
      <c r="M93">
        <v>7</v>
      </c>
      <c r="N93">
        <v>1</v>
      </c>
      <c r="O93">
        <v>2021</v>
      </c>
      <c r="P93">
        <v>208</v>
      </c>
      <c r="Q93">
        <v>2</v>
      </c>
      <c r="R93">
        <v>262000000000000</v>
      </c>
      <c r="S93" s="2" t="s">
        <v>1112</v>
      </c>
      <c r="T93">
        <v>7</v>
      </c>
      <c r="U93">
        <v>48204</v>
      </c>
      <c r="V93">
        <v>-83.158463229999995</v>
      </c>
      <c r="W93">
        <v>42.371297970000001</v>
      </c>
      <c r="X93">
        <v>407872</v>
      </c>
    </row>
    <row r="94" spans="1:24" x14ac:dyDescent="0.2">
      <c r="A94">
        <v>-82.942724209999994</v>
      </c>
      <c r="B94">
        <v>42.399266140000002</v>
      </c>
      <c r="C94">
        <v>3671421</v>
      </c>
      <c r="D94">
        <v>2109040009</v>
      </c>
      <c r="E94" s="2" t="s">
        <v>1113</v>
      </c>
      <c r="F94" s="2" t="s">
        <v>954</v>
      </c>
      <c r="G94" s="2" t="s">
        <v>457</v>
      </c>
      <c r="H94">
        <v>901</v>
      </c>
      <c r="I94">
        <v>9001</v>
      </c>
      <c r="J94" s="2" t="s">
        <v>954</v>
      </c>
      <c r="K94" s="3">
        <v>44443.169444444444</v>
      </c>
      <c r="L94" s="4">
        <v>0.16944444444444445</v>
      </c>
      <c r="M94">
        <v>6</v>
      </c>
      <c r="N94">
        <v>4</v>
      </c>
      <c r="O94">
        <v>2021</v>
      </c>
      <c r="P94">
        <v>506</v>
      </c>
      <c r="Q94">
        <v>5</v>
      </c>
      <c r="R94">
        <v>262000000000000</v>
      </c>
      <c r="S94" s="2" t="s">
        <v>989</v>
      </c>
      <c r="T94">
        <v>4</v>
      </c>
      <c r="U94">
        <v>48224</v>
      </c>
      <c r="V94">
        <v>-82.942724200000001</v>
      </c>
      <c r="W94">
        <v>42.399266140000002</v>
      </c>
      <c r="X94">
        <v>197920</v>
      </c>
    </row>
    <row r="95" spans="1:24" x14ac:dyDescent="0.2">
      <c r="A95">
        <v>-83.080449819999998</v>
      </c>
      <c r="B95">
        <v>42.432923099999996</v>
      </c>
      <c r="C95">
        <v>3671348</v>
      </c>
      <c r="D95">
        <v>2109030349</v>
      </c>
      <c r="E95" s="2" t="s">
        <v>1114</v>
      </c>
      <c r="F95" s="2" t="s">
        <v>954</v>
      </c>
      <c r="G95" s="2" t="s">
        <v>457</v>
      </c>
      <c r="H95">
        <v>901</v>
      </c>
      <c r="I95">
        <v>9001</v>
      </c>
      <c r="J95" s="2" t="s">
        <v>954</v>
      </c>
      <c r="K95" s="3">
        <v>44442.95</v>
      </c>
      <c r="L95" s="4">
        <v>0.95</v>
      </c>
      <c r="M95">
        <v>5</v>
      </c>
      <c r="N95">
        <v>22</v>
      </c>
      <c r="O95">
        <v>2021</v>
      </c>
      <c r="P95">
        <v>1102</v>
      </c>
      <c r="Q95">
        <v>11</v>
      </c>
      <c r="R95">
        <v>262000000000000</v>
      </c>
      <c r="S95" s="2" t="s">
        <v>1097</v>
      </c>
      <c r="T95">
        <v>3</v>
      </c>
      <c r="U95">
        <v>48234</v>
      </c>
      <c r="V95">
        <v>-83.080449819999998</v>
      </c>
      <c r="W95">
        <v>42.432923099999996</v>
      </c>
      <c r="X95">
        <v>304079</v>
      </c>
    </row>
    <row r="96" spans="1:24" x14ac:dyDescent="0.2">
      <c r="A96">
        <v>-83.256473869999994</v>
      </c>
      <c r="B96">
        <v>42.386618630000001</v>
      </c>
      <c r="C96">
        <v>3670588</v>
      </c>
      <c r="D96">
        <v>2109020061</v>
      </c>
      <c r="E96" s="2" t="s">
        <v>1115</v>
      </c>
      <c r="F96" s="2" t="s">
        <v>954</v>
      </c>
      <c r="G96" s="2" t="s">
        <v>457</v>
      </c>
      <c r="H96">
        <v>901</v>
      </c>
      <c r="I96">
        <v>9001</v>
      </c>
      <c r="J96" s="2" t="s">
        <v>954</v>
      </c>
      <c r="K96" s="3">
        <v>44441.361111111109</v>
      </c>
      <c r="L96" s="4">
        <v>0.3611111111111111</v>
      </c>
      <c r="M96">
        <v>4</v>
      </c>
      <c r="N96">
        <v>8</v>
      </c>
      <c r="O96">
        <v>2021</v>
      </c>
      <c r="P96">
        <v>602</v>
      </c>
      <c r="Q96">
        <v>6</v>
      </c>
      <c r="R96">
        <v>262000000000000</v>
      </c>
      <c r="S96" s="2" t="s">
        <v>1018</v>
      </c>
      <c r="T96">
        <v>1</v>
      </c>
      <c r="U96">
        <v>48223</v>
      </c>
      <c r="V96">
        <v>-83.256473869999994</v>
      </c>
      <c r="W96">
        <v>42.386618630000001</v>
      </c>
      <c r="X96">
        <v>92156</v>
      </c>
    </row>
    <row r="97" spans="1:24" x14ac:dyDescent="0.2">
      <c r="A97">
        <v>-82.965476210000006</v>
      </c>
      <c r="B97">
        <v>42.435431289999997</v>
      </c>
      <c r="C97">
        <v>3670502</v>
      </c>
      <c r="D97">
        <v>2109010393</v>
      </c>
      <c r="E97" s="2" t="s">
        <v>1116</v>
      </c>
      <c r="F97" s="2" t="s">
        <v>954</v>
      </c>
      <c r="G97" s="2" t="s">
        <v>457</v>
      </c>
      <c r="H97">
        <v>901</v>
      </c>
      <c r="I97">
        <v>9001</v>
      </c>
      <c r="J97" s="2" t="s">
        <v>954</v>
      </c>
      <c r="K97" s="3">
        <v>44441.080555555556</v>
      </c>
      <c r="L97" s="4">
        <v>8.0555555555555561E-2</v>
      </c>
      <c r="M97">
        <v>4</v>
      </c>
      <c r="N97">
        <v>1</v>
      </c>
      <c r="O97">
        <v>2021</v>
      </c>
      <c r="P97">
        <v>903</v>
      </c>
      <c r="Q97">
        <v>9</v>
      </c>
      <c r="R97">
        <v>262000000000000</v>
      </c>
      <c r="S97" s="2" t="s">
        <v>969</v>
      </c>
      <c r="T97">
        <v>3</v>
      </c>
      <c r="U97">
        <v>48205</v>
      </c>
      <c r="V97">
        <v>-82.965476210000006</v>
      </c>
      <c r="W97">
        <v>42.435431289999997</v>
      </c>
      <c r="X97">
        <v>197776</v>
      </c>
    </row>
    <row r="98" spans="1:24" x14ac:dyDescent="0.2">
      <c r="A98">
        <v>-82.986816009999998</v>
      </c>
      <c r="B98">
        <v>42.418531729999998</v>
      </c>
      <c r="C98">
        <v>3670473</v>
      </c>
      <c r="D98">
        <v>2109010354</v>
      </c>
      <c r="E98" s="2" t="s">
        <v>1117</v>
      </c>
      <c r="F98" s="2" t="s">
        <v>954</v>
      </c>
      <c r="G98" s="2" t="s">
        <v>457</v>
      </c>
      <c r="H98">
        <v>901</v>
      </c>
      <c r="I98">
        <v>9001</v>
      </c>
      <c r="J98" s="2" t="s">
        <v>954</v>
      </c>
      <c r="K98" s="3">
        <v>44440.99722222222</v>
      </c>
      <c r="L98" s="4">
        <v>0.99722222222222223</v>
      </c>
      <c r="M98">
        <v>3</v>
      </c>
      <c r="N98">
        <v>23</v>
      </c>
      <c r="O98">
        <v>2021</v>
      </c>
      <c r="P98">
        <v>909</v>
      </c>
      <c r="Q98">
        <v>9</v>
      </c>
      <c r="R98">
        <v>262000000000000</v>
      </c>
      <c r="S98" s="2" t="s">
        <v>1118</v>
      </c>
      <c r="T98">
        <v>4</v>
      </c>
      <c r="U98">
        <v>48205</v>
      </c>
      <c r="V98">
        <v>-82.986816009999998</v>
      </c>
      <c r="W98">
        <v>42.418531729999998</v>
      </c>
      <c r="X98">
        <v>407651</v>
      </c>
    </row>
    <row r="99" spans="1:24" x14ac:dyDescent="0.2">
      <c r="A99">
        <v>-82.937282409999995</v>
      </c>
      <c r="B99">
        <v>42.368229640000003</v>
      </c>
      <c r="C99">
        <v>3670195</v>
      </c>
      <c r="D99">
        <v>2109010065</v>
      </c>
      <c r="E99" s="2" t="s">
        <v>1119</v>
      </c>
      <c r="F99" s="2" t="s">
        <v>954</v>
      </c>
      <c r="G99" s="2" t="s">
        <v>457</v>
      </c>
      <c r="H99">
        <v>901</v>
      </c>
      <c r="I99">
        <v>9001</v>
      </c>
      <c r="J99" s="2" t="s">
        <v>954</v>
      </c>
      <c r="K99" s="3">
        <v>44440.450694444444</v>
      </c>
      <c r="L99" s="4">
        <v>0.45069444444444445</v>
      </c>
      <c r="M99">
        <v>3</v>
      </c>
      <c r="N99">
        <v>10</v>
      </c>
      <c r="O99">
        <v>2021</v>
      </c>
      <c r="P99">
        <v>512</v>
      </c>
      <c r="Q99">
        <v>5</v>
      </c>
      <c r="R99">
        <v>262000000000000</v>
      </c>
      <c r="S99" s="2" t="s">
        <v>1120</v>
      </c>
      <c r="T99">
        <v>4</v>
      </c>
      <c r="U99">
        <v>48215</v>
      </c>
      <c r="V99">
        <v>-82.937282409999995</v>
      </c>
      <c r="W99">
        <v>42.368229640000003</v>
      </c>
      <c r="X99">
        <v>303883</v>
      </c>
    </row>
    <row r="100" spans="1:24" x14ac:dyDescent="0.2">
      <c r="A100">
        <v>-83.19219262</v>
      </c>
      <c r="B100">
        <v>42.374898350000002</v>
      </c>
      <c r="C100">
        <v>3669570</v>
      </c>
      <c r="D100">
        <v>2108300321</v>
      </c>
      <c r="E100" s="2" t="s">
        <v>1121</v>
      </c>
      <c r="F100" s="2" t="s">
        <v>954</v>
      </c>
      <c r="G100" s="2" t="s">
        <v>457</v>
      </c>
      <c r="H100">
        <v>901</v>
      </c>
      <c r="I100">
        <v>9001</v>
      </c>
      <c r="J100" s="2" t="s">
        <v>954</v>
      </c>
      <c r="K100" s="3">
        <v>44438.875</v>
      </c>
      <c r="L100" s="4">
        <v>0.875</v>
      </c>
      <c r="M100">
        <v>1</v>
      </c>
      <c r="N100">
        <v>21</v>
      </c>
      <c r="O100">
        <v>2021</v>
      </c>
      <c r="P100">
        <v>204</v>
      </c>
      <c r="Q100">
        <v>2</v>
      </c>
      <c r="R100">
        <v>262000000000000</v>
      </c>
      <c r="S100" s="2" t="s">
        <v>1122</v>
      </c>
      <c r="T100">
        <v>7</v>
      </c>
      <c r="U100">
        <v>48227</v>
      </c>
      <c r="V100">
        <v>-83.19219262</v>
      </c>
      <c r="W100">
        <v>42.374898350000002</v>
      </c>
      <c r="X100">
        <v>92013</v>
      </c>
    </row>
    <row r="101" spans="1:24" x14ac:dyDescent="0.2">
      <c r="A101">
        <v>-82.945606589999997</v>
      </c>
      <c r="B101">
        <v>42.387655909999999</v>
      </c>
      <c r="C101">
        <v>3669166</v>
      </c>
      <c r="D101">
        <v>2108290324</v>
      </c>
      <c r="E101" s="2" t="s">
        <v>1123</v>
      </c>
      <c r="F101" s="2" t="s">
        <v>954</v>
      </c>
      <c r="G101" s="2" t="s">
        <v>457</v>
      </c>
      <c r="H101">
        <v>901</v>
      </c>
      <c r="I101">
        <v>9001</v>
      </c>
      <c r="J101" s="2" t="s">
        <v>954</v>
      </c>
      <c r="K101" s="3">
        <v>44438.075694444444</v>
      </c>
      <c r="L101" s="4">
        <v>7.5694444444444439E-2</v>
      </c>
      <c r="M101">
        <v>1</v>
      </c>
      <c r="N101">
        <v>1</v>
      </c>
      <c r="O101">
        <v>2021</v>
      </c>
      <c r="P101">
        <v>506</v>
      </c>
      <c r="Q101">
        <v>5</v>
      </c>
      <c r="R101">
        <v>262000000000000</v>
      </c>
      <c r="S101" s="2" t="s">
        <v>989</v>
      </c>
      <c r="T101">
        <v>4</v>
      </c>
      <c r="U101">
        <v>48224</v>
      </c>
      <c r="V101">
        <v>-82.945606589999997</v>
      </c>
      <c r="W101">
        <v>42.387655909999999</v>
      </c>
      <c r="X101">
        <v>303715</v>
      </c>
    </row>
    <row r="102" spans="1:24" x14ac:dyDescent="0.2">
      <c r="A102">
        <v>-82.967881719999994</v>
      </c>
      <c r="B102">
        <v>42.433027090000003</v>
      </c>
      <c r="C102">
        <v>3669152</v>
      </c>
      <c r="D102">
        <v>2108290248</v>
      </c>
      <c r="E102" s="2" t="s">
        <v>1124</v>
      </c>
      <c r="F102" s="2" t="s">
        <v>954</v>
      </c>
      <c r="G102" s="2" t="s">
        <v>457</v>
      </c>
      <c r="H102">
        <v>901</v>
      </c>
      <c r="I102">
        <v>9001</v>
      </c>
      <c r="J102" s="2" t="s">
        <v>954</v>
      </c>
      <c r="K102" s="3">
        <v>44437.84097222222</v>
      </c>
      <c r="L102" s="4">
        <v>0.84097222222222223</v>
      </c>
      <c r="M102">
        <v>7</v>
      </c>
      <c r="N102">
        <v>20</v>
      </c>
      <c r="O102">
        <v>2021</v>
      </c>
      <c r="P102">
        <v>906</v>
      </c>
      <c r="Q102">
        <v>9</v>
      </c>
      <c r="R102">
        <v>262000000000000</v>
      </c>
      <c r="S102" s="2" t="s">
        <v>1060</v>
      </c>
      <c r="T102">
        <v>4</v>
      </c>
      <c r="U102">
        <v>48205</v>
      </c>
      <c r="V102">
        <v>-82.967881719999994</v>
      </c>
      <c r="W102">
        <v>42.433027090000003</v>
      </c>
      <c r="X102">
        <v>197592</v>
      </c>
    </row>
    <row r="103" spans="1:24" x14ac:dyDescent="0.2">
      <c r="A103">
        <v>-83.076644920000007</v>
      </c>
      <c r="B103">
        <v>42.408320979999999</v>
      </c>
      <c r="C103">
        <v>3668755</v>
      </c>
      <c r="D103">
        <v>2108280230</v>
      </c>
      <c r="E103" s="2" t="s">
        <v>1125</v>
      </c>
      <c r="F103" s="2" t="s">
        <v>954</v>
      </c>
      <c r="G103" s="2" t="s">
        <v>457</v>
      </c>
      <c r="H103">
        <v>901</v>
      </c>
      <c r="I103">
        <v>9001</v>
      </c>
      <c r="J103" s="2" t="s">
        <v>954</v>
      </c>
      <c r="K103" s="3">
        <v>44436.756944444445</v>
      </c>
      <c r="L103" s="4">
        <v>0.75694444444444442</v>
      </c>
      <c r="M103">
        <v>6</v>
      </c>
      <c r="N103">
        <v>18</v>
      </c>
      <c r="O103">
        <v>2021</v>
      </c>
      <c r="P103">
        <v>1110</v>
      </c>
      <c r="Q103">
        <v>11</v>
      </c>
      <c r="R103">
        <v>262000000000000</v>
      </c>
      <c r="S103" s="2" t="s">
        <v>1094</v>
      </c>
      <c r="T103">
        <v>3</v>
      </c>
      <c r="U103">
        <v>48212</v>
      </c>
      <c r="V103">
        <v>-83.076644920000007</v>
      </c>
      <c r="W103">
        <v>42.408320979999999</v>
      </c>
      <c r="X103">
        <v>303640</v>
      </c>
    </row>
    <row r="104" spans="1:24" x14ac:dyDescent="0.2">
      <c r="A104">
        <v>-83.223906330000005</v>
      </c>
      <c r="B104">
        <v>42.36493969</v>
      </c>
      <c r="C104">
        <v>3668160</v>
      </c>
      <c r="D104">
        <v>2108270009</v>
      </c>
      <c r="E104" s="2" t="s">
        <v>1126</v>
      </c>
      <c r="F104" s="2" t="s">
        <v>954</v>
      </c>
      <c r="G104" s="2" t="s">
        <v>457</v>
      </c>
      <c r="H104">
        <v>901</v>
      </c>
      <c r="I104">
        <v>9001</v>
      </c>
      <c r="J104" s="2" t="s">
        <v>954</v>
      </c>
      <c r="K104" s="3">
        <v>44435.171527777777</v>
      </c>
      <c r="L104" s="4">
        <v>0.17152777777777778</v>
      </c>
      <c r="M104">
        <v>5</v>
      </c>
      <c r="N104">
        <v>4</v>
      </c>
      <c r="O104">
        <v>2021</v>
      </c>
      <c r="P104">
        <v>607</v>
      </c>
      <c r="Q104">
        <v>6</v>
      </c>
      <c r="R104">
        <v>262000000000000</v>
      </c>
      <c r="S104" s="2" t="s">
        <v>1036</v>
      </c>
      <c r="T104">
        <v>7</v>
      </c>
      <c r="U104">
        <v>48228</v>
      </c>
      <c r="V104">
        <v>-83.223906330000005</v>
      </c>
      <c r="W104">
        <v>42.36493969</v>
      </c>
      <c r="X104">
        <v>303548</v>
      </c>
    </row>
    <row r="105" spans="1:24" x14ac:dyDescent="0.2">
      <c r="A105">
        <v>-83.076692859999994</v>
      </c>
      <c r="B105">
        <v>42.391987030000003</v>
      </c>
      <c r="C105">
        <v>3666813</v>
      </c>
      <c r="D105">
        <v>2108230398</v>
      </c>
      <c r="E105" s="2" t="s">
        <v>1127</v>
      </c>
      <c r="F105" s="2" t="s">
        <v>954</v>
      </c>
      <c r="G105" s="2" t="s">
        <v>457</v>
      </c>
      <c r="H105">
        <v>901</v>
      </c>
      <c r="I105">
        <v>9001</v>
      </c>
      <c r="J105" s="2" t="s">
        <v>954</v>
      </c>
      <c r="K105" s="3">
        <v>44432.009722222225</v>
      </c>
      <c r="L105" s="4">
        <v>9.7222222222222224E-3</v>
      </c>
      <c r="M105">
        <v>2</v>
      </c>
      <c r="N105">
        <v>0</v>
      </c>
      <c r="O105">
        <v>2021</v>
      </c>
      <c r="P105">
        <v>301</v>
      </c>
      <c r="Q105">
        <v>3</v>
      </c>
      <c r="R105">
        <v>262000000000000</v>
      </c>
      <c r="S105" s="2" t="s">
        <v>1128</v>
      </c>
      <c r="T105">
        <v>5</v>
      </c>
      <c r="U105">
        <v>48202</v>
      </c>
      <c r="V105">
        <v>-83.076692850000001</v>
      </c>
      <c r="W105">
        <v>42.391987030000003</v>
      </c>
      <c r="X105">
        <v>197237</v>
      </c>
    </row>
    <row r="106" spans="1:24" x14ac:dyDescent="0.2">
      <c r="A106">
        <v>-83.156022910000004</v>
      </c>
      <c r="B106">
        <v>42.445778820000001</v>
      </c>
      <c r="C106">
        <v>3666413</v>
      </c>
      <c r="D106">
        <v>2108220326</v>
      </c>
      <c r="E106" s="2" t="s">
        <v>1129</v>
      </c>
      <c r="F106" s="2" t="s">
        <v>954</v>
      </c>
      <c r="G106" s="2" t="s">
        <v>457</v>
      </c>
      <c r="H106">
        <v>901</v>
      </c>
      <c r="I106">
        <v>9001</v>
      </c>
      <c r="J106" s="2" t="s">
        <v>954</v>
      </c>
      <c r="K106" s="3">
        <v>44431.114583333336</v>
      </c>
      <c r="L106" s="4">
        <v>0.11458333333333333</v>
      </c>
      <c r="M106">
        <v>1</v>
      </c>
      <c r="N106">
        <v>2</v>
      </c>
      <c r="O106">
        <v>2021</v>
      </c>
      <c r="P106">
        <v>1203</v>
      </c>
      <c r="Q106">
        <v>12</v>
      </c>
      <c r="R106">
        <v>262000000000000</v>
      </c>
      <c r="S106" s="2" t="s">
        <v>1130</v>
      </c>
      <c r="T106">
        <v>2</v>
      </c>
      <c r="U106">
        <v>48221</v>
      </c>
      <c r="V106">
        <v>-83.156022910000004</v>
      </c>
      <c r="W106">
        <v>42.445778820000001</v>
      </c>
      <c r="X106">
        <v>91555</v>
      </c>
    </row>
    <row r="107" spans="1:24" x14ac:dyDescent="0.2">
      <c r="A107">
        <v>-82.96575962</v>
      </c>
      <c r="B107">
        <v>42.442685109999999</v>
      </c>
      <c r="C107">
        <v>3665666</v>
      </c>
      <c r="D107">
        <v>2108200233</v>
      </c>
      <c r="E107" s="2" t="s">
        <v>1131</v>
      </c>
      <c r="F107" s="2" t="s">
        <v>954</v>
      </c>
      <c r="G107" s="2" t="s">
        <v>457</v>
      </c>
      <c r="H107">
        <v>901</v>
      </c>
      <c r="I107">
        <v>9001</v>
      </c>
      <c r="J107" s="2" t="s">
        <v>954</v>
      </c>
      <c r="K107" s="3">
        <v>44428.81527777778</v>
      </c>
      <c r="L107" s="4">
        <v>0.81527777777777777</v>
      </c>
      <c r="M107">
        <v>5</v>
      </c>
      <c r="N107">
        <v>19</v>
      </c>
      <c r="O107">
        <v>2021</v>
      </c>
      <c r="P107">
        <v>902</v>
      </c>
      <c r="Q107">
        <v>9</v>
      </c>
      <c r="R107">
        <v>262000000000000</v>
      </c>
      <c r="S107" s="2" t="s">
        <v>969</v>
      </c>
      <c r="T107">
        <v>3</v>
      </c>
      <c r="U107">
        <v>48205</v>
      </c>
      <c r="V107">
        <v>-82.965759610000006</v>
      </c>
      <c r="W107">
        <v>42.442685109999999</v>
      </c>
      <c r="X107">
        <v>91442</v>
      </c>
    </row>
    <row r="108" spans="1:24" x14ac:dyDescent="0.2">
      <c r="A108">
        <v>-83.135511350000002</v>
      </c>
      <c r="B108">
        <v>42.328124449999997</v>
      </c>
      <c r="C108">
        <v>3664024</v>
      </c>
      <c r="D108">
        <v>2108160041</v>
      </c>
      <c r="E108" s="2" t="s">
        <v>1132</v>
      </c>
      <c r="F108" s="2" t="s">
        <v>954</v>
      </c>
      <c r="G108" s="2" t="s">
        <v>457</v>
      </c>
      <c r="H108">
        <v>901</v>
      </c>
      <c r="I108">
        <v>9001</v>
      </c>
      <c r="J108" s="2" t="s">
        <v>954</v>
      </c>
      <c r="K108" s="3">
        <v>44424.334027777775</v>
      </c>
      <c r="L108" s="4">
        <v>0.33402777777777776</v>
      </c>
      <c r="M108">
        <v>1</v>
      </c>
      <c r="N108">
        <v>8</v>
      </c>
      <c r="O108">
        <v>2021</v>
      </c>
      <c r="P108">
        <v>405</v>
      </c>
      <c r="Q108">
        <v>4</v>
      </c>
      <c r="R108">
        <v>262000000000000</v>
      </c>
      <c r="S108" s="2" t="s">
        <v>979</v>
      </c>
      <c r="T108">
        <v>6</v>
      </c>
      <c r="U108">
        <v>48210</v>
      </c>
      <c r="V108">
        <v>-83.135511350000002</v>
      </c>
      <c r="W108">
        <v>42.328124449999997</v>
      </c>
      <c r="X108">
        <v>91184</v>
      </c>
    </row>
    <row r="109" spans="1:24" x14ac:dyDescent="0.2">
      <c r="A109">
        <v>-83.042015550000002</v>
      </c>
      <c r="B109">
        <v>42.33184747</v>
      </c>
      <c r="C109">
        <v>3663350</v>
      </c>
      <c r="D109">
        <v>2108140037</v>
      </c>
      <c r="E109" s="2" t="s">
        <v>1133</v>
      </c>
      <c r="F109" s="2" t="s">
        <v>954</v>
      </c>
      <c r="G109" s="2" t="s">
        <v>457</v>
      </c>
      <c r="H109">
        <v>901</v>
      </c>
      <c r="I109">
        <v>9001</v>
      </c>
      <c r="J109" s="2" t="s">
        <v>954</v>
      </c>
      <c r="K109" s="3">
        <v>44422.244444444441</v>
      </c>
      <c r="L109" s="4">
        <v>0.24444444444444444</v>
      </c>
      <c r="M109">
        <v>6</v>
      </c>
      <c r="N109">
        <v>5</v>
      </c>
      <c r="O109">
        <v>2021</v>
      </c>
      <c r="P109">
        <v>312</v>
      </c>
      <c r="Q109">
        <v>3</v>
      </c>
      <c r="R109">
        <v>262000000000000</v>
      </c>
      <c r="S109" s="2" t="s">
        <v>1134</v>
      </c>
      <c r="T109">
        <v>5</v>
      </c>
      <c r="U109">
        <v>48226</v>
      </c>
      <c r="V109">
        <v>-83.042015550000002</v>
      </c>
      <c r="W109">
        <v>42.33184747</v>
      </c>
      <c r="X109">
        <v>91090</v>
      </c>
    </row>
    <row r="110" spans="1:24" x14ac:dyDescent="0.2">
      <c r="A110">
        <v>-82.992507709999998</v>
      </c>
      <c r="B110">
        <v>42.384012429999999</v>
      </c>
      <c r="C110">
        <v>3662918</v>
      </c>
      <c r="D110">
        <v>2108120281</v>
      </c>
      <c r="E110" s="2" t="s">
        <v>1135</v>
      </c>
      <c r="F110" s="2" t="s">
        <v>954</v>
      </c>
      <c r="G110" s="2" t="s">
        <v>457</v>
      </c>
      <c r="H110">
        <v>901</v>
      </c>
      <c r="I110">
        <v>9001</v>
      </c>
      <c r="J110" s="2" t="s">
        <v>954</v>
      </c>
      <c r="K110" s="3">
        <v>44420.929861111108</v>
      </c>
      <c r="L110" s="4">
        <v>0.92986111111111114</v>
      </c>
      <c r="M110">
        <v>4</v>
      </c>
      <c r="N110">
        <v>22</v>
      </c>
      <c r="O110">
        <v>2021</v>
      </c>
      <c r="P110">
        <v>501</v>
      </c>
      <c r="Q110">
        <v>5</v>
      </c>
      <c r="R110">
        <v>262000000000000</v>
      </c>
      <c r="S110" s="2" t="s">
        <v>1006</v>
      </c>
      <c r="T110">
        <v>4</v>
      </c>
      <c r="U110">
        <v>48214</v>
      </c>
      <c r="V110">
        <v>-82.992507709999998</v>
      </c>
      <c r="W110">
        <v>42.384012429999999</v>
      </c>
      <c r="X110">
        <v>406478</v>
      </c>
    </row>
    <row r="111" spans="1:24" x14ac:dyDescent="0.2">
      <c r="A111">
        <v>-83.098670999999996</v>
      </c>
      <c r="B111">
        <v>42.385906400000003</v>
      </c>
      <c r="C111">
        <v>3662887</v>
      </c>
      <c r="D111">
        <v>2108120273</v>
      </c>
      <c r="E111" s="2" t="s">
        <v>1136</v>
      </c>
      <c r="F111" s="2" t="s">
        <v>954</v>
      </c>
      <c r="G111" s="2" t="s">
        <v>457</v>
      </c>
      <c r="H111">
        <v>901</v>
      </c>
      <c r="I111">
        <v>9001</v>
      </c>
      <c r="J111" s="2" t="s">
        <v>954</v>
      </c>
      <c r="K111" s="3">
        <v>44420.915277777778</v>
      </c>
      <c r="L111" s="4">
        <v>0.91527777777777775</v>
      </c>
      <c r="M111">
        <v>4</v>
      </c>
      <c r="N111">
        <v>21</v>
      </c>
      <c r="O111">
        <v>2021</v>
      </c>
      <c r="P111">
        <v>1005</v>
      </c>
      <c r="Q111">
        <v>10</v>
      </c>
      <c r="R111">
        <v>262000000000000</v>
      </c>
      <c r="S111" s="2" t="s">
        <v>1128</v>
      </c>
      <c r="T111">
        <v>5</v>
      </c>
      <c r="U111">
        <v>48206</v>
      </c>
      <c r="V111">
        <v>-83.098670999999996</v>
      </c>
      <c r="W111">
        <v>42.385906400000003</v>
      </c>
      <c r="X111">
        <v>302650</v>
      </c>
    </row>
    <row r="112" spans="1:24" x14ac:dyDescent="0.2">
      <c r="A112">
        <v>-83.112955260000007</v>
      </c>
      <c r="B112">
        <v>42.356569020000002</v>
      </c>
      <c r="C112">
        <v>3662369</v>
      </c>
      <c r="D112">
        <v>2108110176</v>
      </c>
      <c r="E112" s="2" t="s">
        <v>1137</v>
      </c>
      <c r="F112" s="2" t="s">
        <v>954</v>
      </c>
      <c r="G112" s="2" t="s">
        <v>457</v>
      </c>
      <c r="H112">
        <v>901</v>
      </c>
      <c r="I112">
        <v>9001</v>
      </c>
      <c r="J112" s="2" t="s">
        <v>954</v>
      </c>
      <c r="K112" s="3">
        <v>44419.709722222222</v>
      </c>
      <c r="L112" s="4">
        <v>0.70972222222222225</v>
      </c>
      <c r="M112">
        <v>3</v>
      </c>
      <c r="N112">
        <v>17</v>
      </c>
      <c r="O112">
        <v>2021</v>
      </c>
      <c r="P112">
        <v>1006</v>
      </c>
      <c r="Q112">
        <v>10</v>
      </c>
      <c r="R112">
        <v>262000000000000</v>
      </c>
      <c r="S112" s="2" t="s">
        <v>1057</v>
      </c>
      <c r="T112">
        <v>6</v>
      </c>
      <c r="U112">
        <v>48204</v>
      </c>
      <c r="V112">
        <v>-83.112955260000007</v>
      </c>
      <c r="W112">
        <v>42.356569020000002</v>
      </c>
      <c r="X112">
        <v>302563</v>
      </c>
    </row>
    <row r="113" spans="1:24" x14ac:dyDescent="0.2">
      <c r="A113">
        <v>-83.067163699999995</v>
      </c>
      <c r="B113">
        <v>42.43304809</v>
      </c>
      <c r="C113">
        <v>3662226</v>
      </c>
      <c r="D113">
        <v>2108100355</v>
      </c>
      <c r="E113" s="2" t="s">
        <v>1138</v>
      </c>
      <c r="F113" s="2" t="s">
        <v>954</v>
      </c>
      <c r="G113" s="2" t="s">
        <v>457</v>
      </c>
      <c r="H113">
        <v>901</v>
      </c>
      <c r="I113">
        <v>9001</v>
      </c>
      <c r="J113" s="2" t="s">
        <v>954</v>
      </c>
      <c r="K113" s="3">
        <v>44419.131944444445</v>
      </c>
      <c r="L113" s="4">
        <v>0.13194444444444445</v>
      </c>
      <c r="M113">
        <v>3</v>
      </c>
      <c r="N113">
        <v>3</v>
      </c>
      <c r="O113">
        <v>2021</v>
      </c>
      <c r="P113">
        <v>1102</v>
      </c>
      <c r="Q113">
        <v>11</v>
      </c>
      <c r="R113">
        <v>262000000000000</v>
      </c>
      <c r="S113" s="2" t="s">
        <v>1139</v>
      </c>
      <c r="T113">
        <v>3</v>
      </c>
      <c r="U113">
        <v>48234</v>
      </c>
      <c r="V113">
        <v>-83.067163699999995</v>
      </c>
      <c r="W113">
        <v>42.43304809</v>
      </c>
      <c r="X113">
        <v>196530</v>
      </c>
    </row>
    <row r="114" spans="1:24" x14ac:dyDescent="0.2">
      <c r="A114">
        <v>-83.273824230000002</v>
      </c>
      <c r="B114">
        <v>42.423154529999998</v>
      </c>
      <c r="C114">
        <v>3662120</v>
      </c>
      <c r="D114">
        <v>2108100233</v>
      </c>
      <c r="E114" s="2" t="s">
        <v>1140</v>
      </c>
      <c r="F114" s="2" t="s">
        <v>954</v>
      </c>
      <c r="G114" s="2" t="s">
        <v>457</v>
      </c>
      <c r="H114">
        <v>901</v>
      </c>
      <c r="I114">
        <v>9001</v>
      </c>
      <c r="J114" s="2" t="s">
        <v>954</v>
      </c>
      <c r="K114" s="3">
        <v>44418.845138888886</v>
      </c>
      <c r="L114" s="4">
        <v>0.84513888888888888</v>
      </c>
      <c r="M114">
        <v>2</v>
      </c>
      <c r="N114">
        <v>20</v>
      </c>
      <c r="O114">
        <v>2021</v>
      </c>
      <c r="P114">
        <v>805</v>
      </c>
      <c r="Q114">
        <v>8</v>
      </c>
      <c r="R114">
        <v>262000000000000</v>
      </c>
      <c r="S114" s="2" t="s">
        <v>1141</v>
      </c>
      <c r="T114">
        <v>1</v>
      </c>
      <c r="U114">
        <v>48219</v>
      </c>
      <c r="V114">
        <v>-83.273824230000002</v>
      </c>
      <c r="W114">
        <v>42.423154529999998</v>
      </c>
      <c r="X114">
        <v>406331</v>
      </c>
    </row>
    <row r="115" spans="1:24" x14ac:dyDescent="0.2">
      <c r="A115">
        <v>-82.940843839999999</v>
      </c>
      <c r="B115">
        <v>42.410198970000003</v>
      </c>
      <c r="C115">
        <v>3661447</v>
      </c>
      <c r="D115">
        <v>2108080283</v>
      </c>
      <c r="E115" s="2" t="s">
        <v>1142</v>
      </c>
      <c r="F115" s="2" t="s">
        <v>954</v>
      </c>
      <c r="G115" s="2" t="s">
        <v>457</v>
      </c>
      <c r="H115">
        <v>901</v>
      </c>
      <c r="I115">
        <v>9001</v>
      </c>
      <c r="J115" s="2" t="s">
        <v>954</v>
      </c>
      <c r="K115" s="3">
        <v>44417.029861111114</v>
      </c>
      <c r="L115" s="4">
        <v>2.9861111111111113E-2</v>
      </c>
      <c r="M115">
        <v>1</v>
      </c>
      <c r="N115">
        <v>0</v>
      </c>
      <c r="O115">
        <v>2021</v>
      </c>
      <c r="P115">
        <v>504</v>
      </c>
      <c r="Q115">
        <v>5</v>
      </c>
      <c r="R115">
        <v>262000000000000</v>
      </c>
      <c r="S115" s="2" t="s">
        <v>989</v>
      </c>
      <c r="T115">
        <v>4</v>
      </c>
      <c r="U115">
        <v>48224</v>
      </c>
      <c r="V115">
        <v>-82.940843839999999</v>
      </c>
      <c r="W115">
        <v>42.410198970000003</v>
      </c>
      <c r="X115">
        <v>196419</v>
      </c>
    </row>
    <row r="116" spans="1:24" x14ac:dyDescent="0.2">
      <c r="A116">
        <v>-83.257387030000004</v>
      </c>
      <c r="B116">
        <v>42.412861599999999</v>
      </c>
      <c r="C116">
        <v>3661420</v>
      </c>
      <c r="D116">
        <v>2108080209</v>
      </c>
      <c r="E116" s="2" t="s">
        <v>1143</v>
      </c>
      <c r="F116" s="2" t="s">
        <v>954</v>
      </c>
      <c r="G116" s="2" t="s">
        <v>457</v>
      </c>
      <c r="H116">
        <v>901</v>
      </c>
      <c r="I116">
        <v>9001</v>
      </c>
      <c r="J116" s="2" t="s">
        <v>954</v>
      </c>
      <c r="K116" s="3">
        <v>44416.842361111114</v>
      </c>
      <c r="L116" s="4">
        <v>0.84236111111111112</v>
      </c>
      <c r="M116">
        <v>7</v>
      </c>
      <c r="N116">
        <v>20</v>
      </c>
      <c r="O116">
        <v>2021</v>
      </c>
      <c r="P116">
        <v>809</v>
      </c>
      <c r="Q116">
        <v>8</v>
      </c>
      <c r="R116">
        <v>262000000000000</v>
      </c>
      <c r="S116" s="2" t="s">
        <v>987</v>
      </c>
      <c r="T116">
        <v>1</v>
      </c>
      <c r="U116">
        <v>48219</v>
      </c>
      <c r="V116">
        <v>-83.257387030000004</v>
      </c>
      <c r="W116">
        <v>42.412861599999999</v>
      </c>
      <c r="X116">
        <v>302407</v>
      </c>
    </row>
    <row r="117" spans="1:24" x14ac:dyDescent="0.2">
      <c r="A117">
        <v>-83.250715029999995</v>
      </c>
      <c r="B117">
        <v>42.40763974</v>
      </c>
      <c r="C117">
        <v>3660932</v>
      </c>
      <c r="D117">
        <v>2108070067</v>
      </c>
      <c r="E117" s="2" t="s">
        <v>1144</v>
      </c>
      <c r="F117" s="2" t="s">
        <v>954</v>
      </c>
      <c r="G117" s="2" t="s">
        <v>457</v>
      </c>
      <c r="H117">
        <v>901</v>
      </c>
      <c r="I117">
        <v>9001</v>
      </c>
      <c r="J117" s="2" t="s">
        <v>954</v>
      </c>
      <c r="K117" s="3">
        <v>44415.354166666664</v>
      </c>
      <c r="L117" s="4">
        <v>0.35416666666666669</v>
      </c>
      <c r="M117">
        <v>6</v>
      </c>
      <c r="N117">
        <v>8</v>
      </c>
      <c r="O117">
        <v>2021</v>
      </c>
      <c r="P117">
        <v>810</v>
      </c>
      <c r="Q117">
        <v>8</v>
      </c>
      <c r="R117">
        <v>262000000000000</v>
      </c>
      <c r="S117" s="2" t="s">
        <v>1145</v>
      </c>
      <c r="T117">
        <v>1</v>
      </c>
      <c r="U117">
        <v>48219</v>
      </c>
      <c r="V117">
        <v>-83.250715029999995</v>
      </c>
      <c r="W117">
        <v>42.40763974</v>
      </c>
      <c r="X117">
        <v>90681</v>
      </c>
    </row>
    <row r="118" spans="1:24" x14ac:dyDescent="0.2">
      <c r="A118">
        <v>-82.968545480000003</v>
      </c>
      <c r="B118">
        <v>42.448953170000003</v>
      </c>
      <c r="C118">
        <v>3660836</v>
      </c>
      <c r="D118">
        <v>2108070014</v>
      </c>
      <c r="E118" s="2" t="s">
        <v>1146</v>
      </c>
      <c r="F118" s="2" t="s">
        <v>954</v>
      </c>
      <c r="G118" s="2" t="s">
        <v>457</v>
      </c>
      <c r="H118">
        <v>901</v>
      </c>
      <c r="I118">
        <v>9001</v>
      </c>
      <c r="J118" s="2" t="s">
        <v>954</v>
      </c>
      <c r="K118" s="3">
        <v>44415.163888888892</v>
      </c>
      <c r="L118" s="4">
        <v>0.16388888888888889</v>
      </c>
      <c r="M118">
        <v>6</v>
      </c>
      <c r="N118">
        <v>3</v>
      </c>
      <c r="O118">
        <v>2021</v>
      </c>
      <c r="P118">
        <v>902</v>
      </c>
      <c r="Q118">
        <v>9</v>
      </c>
      <c r="R118">
        <v>262000000000000</v>
      </c>
      <c r="S118" s="2" t="s">
        <v>1147</v>
      </c>
      <c r="T118">
        <v>3</v>
      </c>
      <c r="U118">
        <v>48205</v>
      </c>
      <c r="V118">
        <v>-82.968545480000003</v>
      </c>
      <c r="W118">
        <v>42.448953170000003</v>
      </c>
      <c r="X118">
        <v>196310</v>
      </c>
    </row>
    <row r="119" spans="1:24" x14ac:dyDescent="0.2">
      <c r="A119">
        <v>-83.234298780000003</v>
      </c>
      <c r="B119">
        <v>42.346816179999998</v>
      </c>
      <c r="C119">
        <v>3660688</v>
      </c>
      <c r="D119">
        <v>2108060194</v>
      </c>
      <c r="E119" s="2" t="s">
        <v>1148</v>
      </c>
      <c r="F119" s="2" t="s">
        <v>954</v>
      </c>
      <c r="G119" s="2" t="s">
        <v>457</v>
      </c>
      <c r="H119">
        <v>901</v>
      </c>
      <c r="I119">
        <v>9001</v>
      </c>
      <c r="J119" s="2" t="s">
        <v>954</v>
      </c>
      <c r="K119" s="3">
        <v>44414.734722222223</v>
      </c>
      <c r="L119" s="4">
        <v>0.73472222222222228</v>
      </c>
      <c r="M119">
        <v>5</v>
      </c>
      <c r="N119">
        <v>17</v>
      </c>
      <c r="O119">
        <v>2021</v>
      </c>
      <c r="P119">
        <v>610</v>
      </c>
      <c r="Q119">
        <v>6</v>
      </c>
      <c r="R119">
        <v>262000000000000</v>
      </c>
      <c r="S119" s="2" t="s">
        <v>977</v>
      </c>
      <c r="T119">
        <v>7</v>
      </c>
      <c r="U119">
        <v>48228</v>
      </c>
      <c r="V119">
        <v>-83.234298780000003</v>
      </c>
      <c r="W119">
        <v>42.346816179999998</v>
      </c>
      <c r="X119">
        <v>196284</v>
      </c>
    </row>
    <row r="120" spans="1:24" x14ac:dyDescent="0.2">
      <c r="A120">
        <v>-83.137092359999997</v>
      </c>
      <c r="B120">
        <v>42.341885560000001</v>
      </c>
      <c r="C120">
        <v>3659969</v>
      </c>
      <c r="D120">
        <v>2108040204</v>
      </c>
      <c r="E120" s="2" t="s">
        <v>1149</v>
      </c>
      <c r="F120" s="2" t="s">
        <v>954</v>
      </c>
      <c r="G120" s="2" t="s">
        <v>457</v>
      </c>
      <c r="H120">
        <v>901</v>
      </c>
      <c r="I120">
        <v>9001</v>
      </c>
      <c r="J120" s="2" t="s">
        <v>954</v>
      </c>
      <c r="K120" s="3">
        <v>44412.798611111109</v>
      </c>
      <c r="L120" s="4">
        <v>0.79861111111111116</v>
      </c>
      <c r="M120">
        <v>3</v>
      </c>
      <c r="N120">
        <v>19</v>
      </c>
      <c r="O120">
        <v>2021</v>
      </c>
      <c r="P120">
        <v>402</v>
      </c>
      <c r="Q120">
        <v>4</v>
      </c>
      <c r="R120">
        <v>262000000000000</v>
      </c>
      <c r="S120" s="2" t="s">
        <v>979</v>
      </c>
      <c r="T120">
        <v>6</v>
      </c>
      <c r="U120">
        <v>48210</v>
      </c>
      <c r="V120">
        <v>-83.137092359999997</v>
      </c>
      <c r="W120">
        <v>42.341885560000001</v>
      </c>
      <c r="X120">
        <v>90522</v>
      </c>
    </row>
    <row r="121" spans="1:24" x14ac:dyDescent="0.2">
      <c r="A121">
        <v>-82.951443960000006</v>
      </c>
      <c r="B121">
        <v>42.418664069999998</v>
      </c>
      <c r="C121">
        <v>3659254</v>
      </c>
      <c r="D121">
        <v>2108030009</v>
      </c>
      <c r="E121" s="2" t="s">
        <v>1150</v>
      </c>
      <c r="F121" s="2" t="s">
        <v>954</v>
      </c>
      <c r="G121" s="2" t="s">
        <v>457</v>
      </c>
      <c r="H121">
        <v>901</v>
      </c>
      <c r="I121">
        <v>9001</v>
      </c>
      <c r="J121" s="2" t="s">
        <v>954</v>
      </c>
      <c r="K121" s="3">
        <v>44411.18472222222</v>
      </c>
      <c r="L121" s="4">
        <v>0.18472222222222223</v>
      </c>
      <c r="M121">
        <v>2</v>
      </c>
      <c r="N121">
        <v>4</v>
      </c>
      <c r="O121">
        <v>2021</v>
      </c>
      <c r="P121">
        <v>907</v>
      </c>
      <c r="Q121">
        <v>9</v>
      </c>
      <c r="R121">
        <v>262000000000000</v>
      </c>
      <c r="S121" s="2" t="s">
        <v>1151</v>
      </c>
      <c r="T121">
        <v>4</v>
      </c>
      <c r="U121">
        <v>48224</v>
      </c>
      <c r="V121">
        <v>-82.951443960000006</v>
      </c>
      <c r="W121">
        <v>42.418664069999998</v>
      </c>
      <c r="X121">
        <v>90418</v>
      </c>
    </row>
    <row r="122" spans="1:24" x14ac:dyDescent="0.2">
      <c r="A122">
        <v>-83.163068379999999</v>
      </c>
      <c r="B122">
        <v>42.366104749999998</v>
      </c>
      <c r="C122">
        <v>3658806</v>
      </c>
      <c r="D122">
        <v>2108010163</v>
      </c>
      <c r="E122" s="2" t="s">
        <v>1152</v>
      </c>
      <c r="F122" s="2" t="s">
        <v>954</v>
      </c>
      <c r="G122" s="2" t="s">
        <v>457</v>
      </c>
      <c r="H122">
        <v>901</v>
      </c>
      <c r="I122">
        <v>9001</v>
      </c>
      <c r="J122" s="2" t="s">
        <v>954</v>
      </c>
      <c r="K122" s="3">
        <v>44409.71875</v>
      </c>
      <c r="L122" s="4">
        <v>0.71875</v>
      </c>
      <c r="M122">
        <v>7</v>
      </c>
      <c r="N122">
        <v>17</v>
      </c>
      <c r="O122">
        <v>2021</v>
      </c>
      <c r="P122">
        <v>208</v>
      </c>
      <c r="Q122">
        <v>2</v>
      </c>
      <c r="R122">
        <v>262000000000000</v>
      </c>
      <c r="S122" s="2" t="s">
        <v>1112</v>
      </c>
      <c r="T122">
        <v>7</v>
      </c>
      <c r="U122">
        <v>48204</v>
      </c>
      <c r="V122">
        <v>-83.163068379999999</v>
      </c>
      <c r="W122">
        <v>42.366104749999998</v>
      </c>
      <c r="X122">
        <v>90331</v>
      </c>
    </row>
    <row r="123" spans="1:24" x14ac:dyDescent="0.2">
      <c r="A123">
        <v>-83.119137850000001</v>
      </c>
      <c r="B123">
        <v>42.394102119999999</v>
      </c>
      <c r="C123">
        <v>3657153</v>
      </c>
      <c r="D123">
        <v>2107270374</v>
      </c>
      <c r="E123" s="2" t="s">
        <v>1153</v>
      </c>
      <c r="F123" s="2" t="s">
        <v>954</v>
      </c>
      <c r="G123" s="2" t="s">
        <v>457</v>
      </c>
      <c r="H123">
        <v>901</v>
      </c>
      <c r="I123">
        <v>9001</v>
      </c>
      <c r="J123" s="2" t="s">
        <v>954</v>
      </c>
      <c r="K123" s="3">
        <v>44405.137499999997</v>
      </c>
      <c r="L123" s="4">
        <v>0.13750000000000001</v>
      </c>
      <c r="M123">
        <v>3</v>
      </c>
      <c r="N123">
        <v>3</v>
      </c>
      <c r="O123">
        <v>2021</v>
      </c>
      <c r="P123">
        <v>1003</v>
      </c>
      <c r="Q123">
        <v>10</v>
      </c>
      <c r="R123">
        <v>262000000000000</v>
      </c>
      <c r="S123" s="2" t="s">
        <v>1044</v>
      </c>
      <c r="T123">
        <v>5</v>
      </c>
      <c r="U123">
        <v>48238</v>
      </c>
      <c r="V123">
        <v>-83.119137839999993</v>
      </c>
      <c r="W123">
        <v>42.394102119999999</v>
      </c>
      <c r="X123">
        <v>90047</v>
      </c>
    </row>
    <row r="124" spans="1:24" x14ac:dyDescent="0.2">
      <c r="A124">
        <v>-83.244946330000005</v>
      </c>
      <c r="B124">
        <v>42.402361929999998</v>
      </c>
      <c r="C124">
        <v>3656774</v>
      </c>
      <c r="D124">
        <v>2107260331</v>
      </c>
      <c r="E124" s="2" t="s">
        <v>1154</v>
      </c>
      <c r="F124" s="2" t="s">
        <v>954</v>
      </c>
      <c r="G124" s="2" t="s">
        <v>457</v>
      </c>
      <c r="H124">
        <v>901</v>
      </c>
      <c r="I124">
        <v>9001</v>
      </c>
      <c r="J124" s="2" t="s">
        <v>954</v>
      </c>
      <c r="K124" s="3">
        <v>44404.066666666666</v>
      </c>
      <c r="L124" s="4">
        <v>6.6666666666666666E-2</v>
      </c>
      <c r="M124">
        <v>2</v>
      </c>
      <c r="N124">
        <v>1</v>
      </c>
      <c r="O124">
        <v>2021</v>
      </c>
      <c r="P124">
        <v>805</v>
      </c>
      <c r="Q124">
        <v>8</v>
      </c>
      <c r="R124">
        <v>262000000000000</v>
      </c>
      <c r="S124" s="2" t="s">
        <v>1018</v>
      </c>
      <c r="T124">
        <v>1</v>
      </c>
      <c r="U124">
        <v>48223</v>
      </c>
      <c r="V124">
        <v>-83.244946330000005</v>
      </c>
      <c r="W124">
        <v>42.402361919999997</v>
      </c>
      <c r="X124">
        <v>89989</v>
      </c>
    </row>
    <row r="125" spans="1:24" x14ac:dyDescent="0.2">
      <c r="A125">
        <v>-83.155127219999997</v>
      </c>
      <c r="B125">
        <v>42.262764529999998</v>
      </c>
      <c r="C125">
        <v>3656680</v>
      </c>
      <c r="D125">
        <v>2107260185</v>
      </c>
      <c r="E125" s="2" t="s">
        <v>1155</v>
      </c>
      <c r="F125" s="2" t="s">
        <v>954</v>
      </c>
      <c r="G125" s="2" t="s">
        <v>457</v>
      </c>
      <c r="H125">
        <v>901</v>
      </c>
      <c r="I125">
        <v>9001</v>
      </c>
      <c r="J125" s="2" t="s">
        <v>954</v>
      </c>
      <c r="K125" s="3">
        <v>44403.71875</v>
      </c>
      <c r="L125" s="4">
        <v>0.71875</v>
      </c>
      <c r="M125">
        <v>1</v>
      </c>
      <c r="N125">
        <v>17</v>
      </c>
      <c r="O125">
        <v>2021</v>
      </c>
      <c r="P125">
        <v>415</v>
      </c>
      <c r="Q125">
        <v>4</v>
      </c>
      <c r="R125">
        <v>262000000000000</v>
      </c>
      <c r="S125" s="2" t="s">
        <v>995</v>
      </c>
      <c r="T125">
        <v>6</v>
      </c>
      <c r="U125">
        <v>48217</v>
      </c>
      <c r="V125">
        <v>-83.155127219999997</v>
      </c>
      <c r="W125">
        <v>42.262764529999998</v>
      </c>
      <c r="X125">
        <v>89975</v>
      </c>
    </row>
    <row r="126" spans="1:24" x14ac:dyDescent="0.2">
      <c r="A126">
        <v>-83.144452090000001</v>
      </c>
      <c r="B126">
        <v>42.3711816</v>
      </c>
      <c r="C126">
        <v>3656477</v>
      </c>
      <c r="D126">
        <v>2107260051</v>
      </c>
      <c r="E126" s="2" t="s">
        <v>1156</v>
      </c>
      <c r="F126" s="2" t="s">
        <v>954</v>
      </c>
      <c r="G126" s="2" t="s">
        <v>457</v>
      </c>
      <c r="H126">
        <v>901</v>
      </c>
      <c r="I126">
        <v>9001</v>
      </c>
      <c r="J126" s="2" t="s">
        <v>954</v>
      </c>
      <c r="K126" s="3">
        <v>44403.305555555555</v>
      </c>
      <c r="L126" s="4">
        <v>0.30555555555555558</v>
      </c>
      <c r="M126">
        <v>1</v>
      </c>
      <c r="N126">
        <v>7</v>
      </c>
      <c r="O126">
        <v>2021</v>
      </c>
      <c r="P126">
        <v>1004</v>
      </c>
      <c r="Q126">
        <v>10</v>
      </c>
      <c r="R126">
        <v>262000000000000</v>
      </c>
      <c r="S126" s="2" t="s">
        <v>1157</v>
      </c>
      <c r="T126">
        <v>7</v>
      </c>
      <c r="U126">
        <v>48204</v>
      </c>
      <c r="V126">
        <v>-83.144452090000001</v>
      </c>
      <c r="W126">
        <v>42.3711816</v>
      </c>
      <c r="X126">
        <v>301530</v>
      </c>
    </row>
    <row r="127" spans="1:24" x14ac:dyDescent="0.2">
      <c r="A127">
        <v>-83.213353440000006</v>
      </c>
      <c r="B127">
        <v>42.339798109999997</v>
      </c>
      <c r="C127">
        <v>3656563</v>
      </c>
      <c r="D127">
        <v>2107260005</v>
      </c>
      <c r="E127" s="2" t="s">
        <v>1158</v>
      </c>
      <c r="F127" s="2" t="s">
        <v>954</v>
      </c>
      <c r="G127" s="2" t="s">
        <v>457</v>
      </c>
      <c r="H127">
        <v>901</v>
      </c>
      <c r="I127">
        <v>9001</v>
      </c>
      <c r="J127" s="2" t="s">
        <v>954</v>
      </c>
      <c r="K127" s="3">
        <v>44403.166666666664</v>
      </c>
      <c r="L127" s="4">
        <v>0.16666666666666666</v>
      </c>
      <c r="M127">
        <v>1</v>
      </c>
      <c r="N127">
        <v>4</v>
      </c>
      <c r="O127">
        <v>2021</v>
      </c>
      <c r="P127">
        <v>612</v>
      </c>
      <c r="Q127">
        <v>6</v>
      </c>
      <c r="R127">
        <v>262000000000000</v>
      </c>
      <c r="S127" s="2" t="s">
        <v>961</v>
      </c>
      <c r="T127">
        <v>7</v>
      </c>
      <c r="U127">
        <v>48228</v>
      </c>
      <c r="V127">
        <v>-83.213353429999998</v>
      </c>
      <c r="W127">
        <v>42.339798100000003</v>
      </c>
      <c r="X127">
        <v>195590</v>
      </c>
    </row>
    <row r="128" spans="1:24" x14ac:dyDescent="0.2">
      <c r="A128">
        <v>-83.136384849999999</v>
      </c>
      <c r="B128">
        <v>42.33531121</v>
      </c>
      <c r="C128">
        <v>3656436</v>
      </c>
      <c r="D128">
        <v>2107250281</v>
      </c>
      <c r="E128" s="2" t="s">
        <v>1159</v>
      </c>
      <c r="F128" s="2" t="s">
        <v>954</v>
      </c>
      <c r="G128" s="2" t="s">
        <v>457</v>
      </c>
      <c r="H128">
        <v>901</v>
      </c>
      <c r="I128">
        <v>9001</v>
      </c>
      <c r="J128" s="2" t="s">
        <v>954</v>
      </c>
      <c r="K128" s="3">
        <v>44403.09097222222</v>
      </c>
      <c r="L128" s="4">
        <v>9.0972222222222218E-2</v>
      </c>
      <c r="M128">
        <v>1</v>
      </c>
      <c r="N128">
        <v>2</v>
      </c>
      <c r="O128">
        <v>2021</v>
      </c>
      <c r="P128">
        <v>402</v>
      </c>
      <c r="Q128">
        <v>4</v>
      </c>
      <c r="R128">
        <v>262000000000000</v>
      </c>
      <c r="S128" s="2" t="s">
        <v>979</v>
      </c>
      <c r="T128">
        <v>6</v>
      </c>
      <c r="U128">
        <v>48210</v>
      </c>
      <c r="V128">
        <v>-83.136384849999999</v>
      </c>
      <c r="W128">
        <v>42.33531121</v>
      </c>
      <c r="X128">
        <v>89934</v>
      </c>
    </row>
    <row r="129" spans="1:24" x14ac:dyDescent="0.2">
      <c r="A129">
        <v>-83.093212359999995</v>
      </c>
      <c r="B129">
        <v>42.335483230000001</v>
      </c>
      <c r="C129">
        <v>3656435</v>
      </c>
      <c r="D129">
        <v>2107250266</v>
      </c>
      <c r="E129" s="2" t="s">
        <v>1160</v>
      </c>
      <c r="F129" s="2" t="s">
        <v>954</v>
      </c>
      <c r="G129" s="2" t="s">
        <v>457</v>
      </c>
      <c r="H129">
        <v>901</v>
      </c>
      <c r="I129">
        <v>9001</v>
      </c>
      <c r="J129" s="2" t="s">
        <v>954</v>
      </c>
      <c r="K129" s="3">
        <v>44403.038888888892</v>
      </c>
      <c r="L129" s="4">
        <v>3.888888888888889E-2</v>
      </c>
      <c r="M129">
        <v>1</v>
      </c>
      <c r="N129">
        <v>0</v>
      </c>
      <c r="O129">
        <v>2021</v>
      </c>
      <c r="P129">
        <v>307</v>
      </c>
      <c r="Q129">
        <v>3</v>
      </c>
      <c r="R129">
        <v>262000000000000</v>
      </c>
      <c r="S129" s="2" t="s">
        <v>1161</v>
      </c>
      <c r="T129">
        <v>6</v>
      </c>
      <c r="U129">
        <v>48208</v>
      </c>
      <c r="V129">
        <v>-83.093212359999995</v>
      </c>
      <c r="W129">
        <v>42.335483230000001</v>
      </c>
      <c r="X129">
        <v>195574</v>
      </c>
    </row>
    <row r="130" spans="1:24" x14ac:dyDescent="0.2">
      <c r="A130">
        <v>-83.167667699999996</v>
      </c>
      <c r="B130">
        <v>42.38828444</v>
      </c>
      <c r="C130">
        <v>3656106</v>
      </c>
      <c r="D130">
        <v>2107240284</v>
      </c>
      <c r="E130" s="2" t="s">
        <v>1162</v>
      </c>
      <c r="F130" s="2" t="s">
        <v>954</v>
      </c>
      <c r="G130" s="2" t="s">
        <v>457</v>
      </c>
      <c r="H130">
        <v>901</v>
      </c>
      <c r="I130">
        <v>9001</v>
      </c>
      <c r="J130" s="2" t="s">
        <v>954</v>
      </c>
      <c r="K130" s="3">
        <v>44401.990277777775</v>
      </c>
      <c r="L130" s="4">
        <v>0.99027777777777781</v>
      </c>
      <c r="M130">
        <v>6</v>
      </c>
      <c r="N130">
        <v>23</v>
      </c>
      <c r="O130">
        <v>2021</v>
      </c>
      <c r="P130">
        <v>203</v>
      </c>
      <c r="Q130">
        <v>2</v>
      </c>
      <c r="R130">
        <v>262000000000000</v>
      </c>
      <c r="S130" s="2" t="s">
        <v>1163</v>
      </c>
      <c r="T130">
        <v>7</v>
      </c>
      <c r="U130">
        <v>48238</v>
      </c>
      <c r="V130">
        <v>-83.167667699999996</v>
      </c>
      <c r="W130">
        <v>42.38828444</v>
      </c>
      <c r="X130">
        <v>89868</v>
      </c>
    </row>
    <row r="131" spans="1:24" x14ac:dyDescent="0.2">
      <c r="A131">
        <v>-83.068496139999993</v>
      </c>
      <c r="B131">
        <v>42.437987059999998</v>
      </c>
      <c r="C131">
        <v>3655480</v>
      </c>
      <c r="D131">
        <v>2107220265</v>
      </c>
      <c r="E131" s="2" t="s">
        <v>1164</v>
      </c>
      <c r="F131" s="2" t="s">
        <v>954</v>
      </c>
      <c r="G131" s="2" t="s">
        <v>457</v>
      </c>
      <c r="H131">
        <v>901</v>
      </c>
      <c r="I131">
        <v>9001</v>
      </c>
      <c r="J131" s="2" t="s">
        <v>954</v>
      </c>
      <c r="K131" s="3">
        <v>44399.898611111108</v>
      </c>
      <c r="L131" s="4">
        <v>0.89861111111111114</v>
      </c>
      <c r="M131">
        <v>4</v>
      </c>
      <c r="N131">
        <v>21</v>
      </c>
      <c r="O131">
        <v>2021</v>
      </c>
      <c r="P131">
        <v>1102</v>
      </c>
      <c r="Q131">
        <v>11</v>
      </c>
      <c r="R131">
        <v>262000000000000</v>
      </c>
      <c r="S131" s="2" t="s">
        <v>1139</v>
      </c>
      <c r="T131">
        <v>3</v>
      </c>
      <c r="U131">
        <v>48234</v>
      </c>
      <c r="V131">
        <v>-83.068496139999993</v>
      </c>
      <c r="W131">
        <v>42.437987059999998</v>
      </c>
      <c r="X131">
        <v>89752</v>
      </c>
    </row>
    <row r="132" spans="1:24" x14ac:dyDescent="0.2">
      <c r="A132">
        <v>-83.105587569999997</v>
      </c>
      <c r="B132">
        <v>42.368670459999997</v>
      </c>
      <c r="C132">
        <v>3655028</v>
      </c>
      <c r="D132">
        <v>2107210254</v>
      </c>
      <c r="E132" s="2" t="s">
        <v>1165</v>
      </c>
      <c r="F132" s="2" t="s">
        <v>954</v>
      </c>
      <c r="G132" s="2" t="s">
        <v>457</v>
      </c>
      <c r="H132">
        <v>901</v>
      </c>
      <c r="I132">
        <v>9001</v>
      </c>
      <c r="J132" s="2" t="s">
        <v>954</v>
      </c>
      <c r="K132" s="3">
        <v>44398.859722222223</v>
      </c>
      <c r="L132" s="4">
        <v>0.85972222222222228</v>
      </c>
      <c r="M132">
        <v>3</v>
      </c>
      <c r="N132">
        <v>20</v>
      </c>
      <c r="O132">
        <v>2021</v>
      </c>
      <c r="P132">
        <v>1007</v>
      </c>
      <c r="Q132">
        <v>10</v>
      </c>
      <c r="R132">
        <v>262000000000000</v>
      </c>
      <c r="S132" s="2" t="s">
        <v>1166</v>
      </c>
      <c r="T132">
        <v>5</v>
      </c>
      <c r="U132">
        <v>48206</v>
      </c>
      <c r="V132">
        <v>-83.105587569999997</v>
      </c>
      <c r="W132">
        <v>42.368670459999997</v>
      </c>
      <c r="X132">
        <v>195327</v>
      </c>
    </row>
    <row r="133" spans="1:24" x14ac:dyDescent="0.2">
      <c r="A133">
        <v>-83.240007009999999</v>
      </c>
      <c r="B133">
        <v>42.371877849999997</v>
      </c>
      <c r="C133">
        <v>3654843</v>
      </c>
      <c r="D133">
        <v>2107210047</v>
      </c>
      <c r="E133" s="2" t="s">
        <v>1167</v>
      </c>
      <c r="F133" s="2" t="s">
        <v>954</v>
      </c>
      <c r="G133" s="2" t="s">
        <v>457</v>
      </c>
      <c r="H133">
        <v>901</v>
      </c>
      <c r="I133">
        <v>9001</v>
      </c>
      <c r="J133" s="2" t="s">
        <v>954</v>
      </c>
      <c r="K133" s="3">
        <v>44398.354861111111</v>
      </c>
      <c r="L133" s="4">
        <v>0.35486111111111113</v>
      </c>
      <c r="M133">
        <v>3</v>
      </c>
      <c r="N133">
        <v>8</v>
      </c>
      <c r="O133">
        <v>2021</v>
      </c>
      <c r="P133">
        <v>603</v>
      </c>
      <c r="Q133">
        <v>6</v>
      </c>
      <c r="R133">
        <v>262000000000000</v>
      </c>
      <c r="S133" s="2" t="s">
        <v>1102</v>
      </c>
      <c r="T133">
        <v>7</v>
      </c>
      <c r="U133">
        <v>48228</v>
      </c>
      <c r="V133">
        <v>-83.240007009999999</v>
      </c>
      <c r="W133">
        <v>42.371877849999997</v>
      </c>
      <c r="X133">
        <v>89663</v>
      </c>
    </row>
    <row r="134" spans="1:24" x14ac:dyDescent="0.2">
      <c r="A134">
        <v>-83.104818059999999</v>
      </c>
      <c r="B134">
        <v>42.390864919999999</v>
      </c>
      <c r="C134">
        <v>3653878</v>
      </c>
      <c r="D134">
        <v>2107180161</v>
      </c>
      <c r="E134" s="2" t="s">
        <v>1168</v>
      </c>
      <c r="F134" s="2" t="s">
        <v>954</v>
      </c>
      <c r="G134" s="2" t="s">
        <v>457</v>
      </c>
      <c r="H134">
        <v>901</v>
      </c>
      <c r="I134">
        <v>9001</v>
      </c>
      <c r="J134" s="2" t="s">
        <v>954</v>
      </c>
      <c r="K134" s="3">
        <v>44395.681944444441</v>
      </c>
      <c r="L134" s="4">
        <v>0.68194444444444446</v>
      </c>
      <c r="M134">
        <v>7</v>
      </c>
      <c r="N134">
        <v>16</v>
      </c>
      <c r="O134">
        <v>2021</v>
      </c>
      <c r="P134">
        <v>1005</v>
      </c>
      <c r="Q134">
        <v>10</v>
      </c>
      <c r="R134">
        <v>262000000000000</v>
      </c>
      <c r="S134" s="2" t="s">
        <v>1044</v>
      </c>
      <c r="T134">
        <v>5</v>
      </c>
      <c r="U134">
        <v>48206</v>
      </c>
      <c r="V134">
        <v>-83.104818059999999</v>
      </c>
      <c r="W134">
        <v>42.390864919999999</v>
      </c>
      <c r="X134">
        <v>89501</v>
      </c>
    </row>
    <row r="135" spans="1:24" x14ac:dyDescent="0.2">
      <c r="A135">
        <v>-83.072859969999996</v>
      </c>
      <c r="B135">
        <v>42.43183354</v>
      </c>
      <c r="C135">
        <v>3653785</v>
      </c>
      <c r="D135">
        <v>2107180046</v>
      </c>
      <c r="E135" s="2" t="s">
        <v>1169</v>
      </c>
      <c r="F135" s="2" t="s">
        <v>954</v>
      </c>
      <c r="G135" s="2" t="s">
        <v>457</v>
      </c>
      <c r="H135">
        <v>901</v>
      </c>
      <c r="I135">
        <v>9001</v>
      </c>
      <c r="J135" s="2" t="s">
        <v>954</v>
      </c>
      <c r="K135" s="3">
        <v>44395.280555555553</v>
      </c>
      <c r="L135" s="4">
        <v>0.28055555555555556</v>
      </c>
      <c r="M135">
        <v>7</v>
      </c>
      <c r="N135">
        <v>6</v>
      </c>
      <c r="O135">
        <v>2021</v>
      </c>
      <c r="P135">
        <v>1107</v>
      </c>
      <c r="Q135">
        <v>11</v>
      </c>
      <c r="R135">
        <v>262000000000000</v>
      </c>
      <c r="S135" s="2" t="s">
        <v>1046</v>
      </c>
      <c r="T135">
        <v>3</v>
      </c>
      <c r="U135">
        <v>48234</v>
      </c>
      <c r="V135">
        <v>-83.072859969999996</v>
      </c>
      <c r="W135">
        <v>42.431833529999999</v>
      </c>
      <c r="X135">
        <v>404918</v>
      </c>
    </row>
    <row r="136" spans="1:24" x14ac:dyDescent="0.2">
      <c r="A136">
        <v>-83.160636830000001</v>
      </c>
      <c r="B136">
        <v>42.400225370000001</v>
      </c>
      <c r="C136">
        <v>3653222</v>
      </c>
      <c r="D136">
        <v>2107160033</v>
      </c>
      <c r="E136" s="2" t="s">
        <v>1170</v>
      </c>
      <c r="F136" s="2" t="s">
        <v>954</v>
      </c>
      <c r="G136" s="2" t="s">
        <v>457</v>
      </c>
      <c r="H136">
        <v>901</v>
      </c>
      <c r="I136">
        <v>9001</v>
      </c>
      <c r="J136" s="2" t="s">
        <v>954</v>
      </c>
      <c r="K136" s="3">
        <v>44393.291666666664</v>
      </c>
      <c r="L136" s="4">
        <v>0.29166666666666669</v>
      </c>
      <c r="M136">
        <v>5</v>
      </c>
      <c r="N136">
        <v>7</v>
      </c>
      <c r="O136">
        <v>2021</v>
      </c>
      <c r="P136">
        <v>203</v>
      </c>
      <c r="Q136">
        <v>2</v>
      </c>
      <c r="R136">
        <v>262000000000000</v>
      </c>
      <c r="S136" s="2" t="s">
        <v>1038</v>
      </c>
      <c r="T136">
        <v>2</v>
      </c>
      <c r="U136">
        <v>48238</v>
      </c>
      <c r="V136">
        <v>-83.160636839999995</v>
      </c>
      <c r="W136">
        <v>42.400225370000001</v>
      </c>
      <c r="X136">
        <v>300978</v>
      </c>
    </row>
    <row r="137" spans="1:24" x14ac:dyDescent="0.2">
      <c r="A137">
        <v>-83.213232869999999</v>
      </c>
      <c r="B137">
        <v>42.37231508</v>
      </c>
      <c r="C137">
        <v>3652402</v>
      </c>
      <c r="D137">
        <v>2107140031</v>
      </c>
      <c r="E137" s="2" t="s">
        <v>1171</v>
      </c>
      <c r="F137" s="2" t="s">
        <v>954</v>
      </c>
      <c r="G137" s="2" t="s">
        <v>457</v>
      </c>
      <c r="H137">
        <v>901</v>
      </c>
      <c r="I137">
        <v>9001</v>
      </c>
      <c r="J137" s="2" t="s">
        <v>954</v>
      </c>
      <c r="K137" s="3">
        <v>44391.234027777777</v>
      </c>
      <c r="L137" s="4">
        <v>0.23402777777777778</v>
      </c>
      <c r="M137">
        <v>3</v>
      </c>
      <c r="N137">
        <v>5</v>
      </c>
      <c r="O137">
        <v>2021</v>
      </c>
      <c r="P137">
        <v>608</v>
      </c>
      <c r="Q137">
        <v>6</v>
      </c>
      <c r="R137">
        <v>262000000000000</v>
      </c>
      <c r="S137" s="2" t="s">
        <v>1106</v>
      </c>
      <c r="T137">
        <v>7</v>
      </c>
      <c r="U137">
        <v>48227</v>
      </c>
      <c r="V137">
        <v>-83.213232869999999</v>
      </c>
      <c r="W137">
        <v>42.37231508</v>
      </c>
      <c r="X137">
        <v>404695</v>
      </c>
    </row>
    <row r="138" spans="1:24" x14ac:dyDescent="0.2">
      <c r="A138">
        <v>-82.969316050000003</v>
      </c>
      <c r="B138">
        <v>42.412233759999999</v>
      </c>
      <c r="C138">
        <v>3651943</v>
      </c>
      <c r="D138">
        <v>2107130020</v>
      </c>
      <c r="E138" s="2" t="s">
        <v>1172</v>
      </c>
      <c r="F138" s="2" t="s">
        <v>954</v>
      </c>
      <c r="G138" s="2" t="s">
        <v>457</v>
      </c>
      <c r="H138">
        <v>901</v>
      </c>
      <c r="I138">
        <v>9001</v>
      </c>
      <c r="J138" s="2" t="s">
        <v>954</v>
      </c>
      <c r="K138" s="3">
        <v>44390.252083333333</v>
      </c>
      <c r="L138" s="4">
        <v>0.25208333333333333</v>
      </c>
      <c r="M138">
        <v>2</v>
      </c>
      <c r="N138">
        <v>6</v>
      </c>
      <c r="O138">
        <v>2021</v>
      </c>
      <c r="P138">
        <v>911</v>
      </c>
      <c r="Q138">
        <v>9</v>
      </c>
      <c r="R138">
        <v>262000000000000</v>
      </c>
      <c r="S138" s="2" t="s">
        <v>957</v>
      </c>
      <c r="T138">
        <v>4</v>
      </c>
      <c r="U138">
        <v>48213</v>
      </c>
      <c r="V138">
        <v>-82.969316050000003</v>
      </c>
      <c r="W138">
        <v>42.412233759999999</v>
      </c>
      <c r="X138">
        <v>300775</v>
      </c>
    </row>
    <row r="139" spans="1:24" x14ac:dyDescent="0.2">
      <c r="A139">
        <v>-82.928883139999996</v>
      </c>
      <c r="B139">
        <v>42.400455579999999</v>
      </c>
      <c r="C139">
        <v>3651950</v>
      </c>
      <c r="D139">
        <v>2107120310</v>
      </c>
      <c r="E139" s="2" t="s">
        <v>1173</v>
      </c>
      <c r="F139" s="2" t="s">
        <v>954</v>
      </c>
      <c r="G139" s="2" t="s">
        <v>457</v>
      </c>
      <c r="H139">
        <v>901</v>
      </c>
      <c r="I139">
        <v>9001</v>
      </c>
      <c r="J139" s="2" t="s">
        <v>954</v>
      </c>
      <c r="K139" s="3">
        <v>44390.136805555558</v>
      </c>
      <c r="L139" s="4">
        <v>0.13680555555555557</v>
      </c>
      <c r="M139">
        <v>2</v>
      </c>
      <c r="N139">
        <v>3</v>
      </c>
      <c r="O139">
        <v>2021</v>
      </c>
      <c r="P139">
        <v>507</v>
      </c>
      <c r="Q139">
        <v>5</v>
      </c>
      <c r="R139">
        <v>262000000000000</v>
      </c>
      <c r="S139" s="2" t="s">
        <v>1174</v>
      </c>
      <c r="T139">
        <v>4</v>
      </c>
      <c r="U139">
        <v>48224</v>
      </c>
      <c r="V139">
        <v>-82.928883139999996</v>
      </c>
      <c r="W139">
        <v>42.400455579999999</v>
      </c>
      <c r="X139">
        <v>194812</v>
      </c>
    </row>
    <row r="140" spans="1:24" x14ac:dyDescent="0.2">
      <c r="A140">
        <v>-83.130453439999997</v>
      </c>
      <c r="B140">
        <v>42.389125749999998</v>
      </c>
      <c r="C140">
        <v>3651393</v>
      </c>
      <c r="D140">
        <v>2107100318</v>
      </c>
      <c r="E140" s="2" t="s">
        <v>1175</v>
      </c>
      <c r="F140" s="2" t="s">
        <v>954</v>
      </c>
      <c r="G140" s="2" t="s">
        <v>457</v>
      </c>
      <c r="H140">
        <v>901</v>
      </c>
      <c r="I140">
        <v>9001</v>
      </c>
      <c r="J140" s="2" t="s">
        <v>954</v>
      </c>
      <c r="K140" s="3">
        <v>44388.105555555558</v>
      </c>
      <c r="L140" s="4">
        <v>0.10555555555555556</v>
      </c>
      <c r="M140">
        <v>7</v>
      </c>
      <c r="N140">
        <v>2</v>
      </c>
      <c r="O140">
        <v>2021</v>
      </c>
      <c r="P140">
        <v>1002</v>
      </c>
      <c r="Q140">
        <v>10</v>
      </c>
      <c r="R140">
        <v>262000000000000</v>
      </c>
      <c r="S140" s="2" t="s">
        <v>1176</v>
      </c>
      <c r="T140">
        <v>7</v>
      </c>
      <c r="U140">
        <v>48238</v>
      </c>
      <c r="V140">
        <v>-83.130453439999997</v>
      </c>
      <c r="W140">
        <v>42.389125749999998</v>
      </c>
      <c r="X140">
        <v>300664</v>
      </c>
    </row>
    <row r="141" spans="1:24" x14ac:dyDescent="0.2">
      <c r="A141">
        <v>-82.941477259999999</v>
      </c>
      <c r="B141">
        <v>42.422645520000003</v>
      </c>
      <c r="C141">
        <v>3651351</v>
      </c>
      <c r="D141">
        <v>2107100298</v>
      </c>
      <c r="E141" s="2" t="s">
        <v>1177</v>
      </c>
      <c r="F141" s="2" t="s">
        <v>954</v>
      </c>
      <c r="G141" s="2" t="s">
        <v>457</v>
      </c>
      <c r="H141">
        <v>901</v>
      </c>
      <c r="I141">
        <v>9001</v>
      </c>
      <c r="J141" s="2" t="s">
        <v>954</v>
      </c>
      <c r="K141" s="3">
        <v>44388.057638888888</v>
      </c>
      <c r="L141" s="4">
        <v>5.7638888888888892E-2</v>
      </c>
      <c r="M141">
        <v>7</v>
      </c>
      <c r="N141">
        <v>1</v>
      </c>
      <c r="O141">
        <v>2021</v>
      </c>
      <c r="P141">
        <v>907</v>
      </c>
      <c r="Q141">
        <v>9</v>
      </c>
      <c r="R141">
        <v>262000000000000</v>
      </c>
      <c r="S141" s="2" t="s">
        <v>1151</v>
      </c>
      <c r="T141">
        <v>4</v>
      </c>
      <c r="U141">
        <v>48224</v>
      </c>
      <c r="V141">
        <v>-82.941477259999999</v>
      </c>
      <c r="W141">
        <v>42.422645520000003</v>
      </c>
      <c r="X141">
        <v>404513</v>
      </c>
    </row>
    <row r="142" spans="1:24" x14ac:dyDescent="0.2">
      <c r="A142">
        <v>-83.216966360000001</v>
      </c>
      <c r="B142">
        <v>42.424642800000001</v>
      </c>
      <c r="C142">
        <v>3651575</v>
      </c>
      <c r="D142">
        <v>2107110195</v>
      </c>
      <c r="E142" s="2" t="s">
        <v>1178</v>
      </c>
      <c r="F142" s="2" t="s">
        <v>954</v>
      </c>
      <c r="G142" s="2" t="s">
        <v>457</v>
      </c>
      <c r="H142">
        <v>901</v>
      </c>
      <c r="I142">
        <v>9001</v>
      </c>
      <c r="J142" s="2" t="s">
        <v>954</v>
      </c>
      <c r="K142" s="3">
        <v>44386.875</v>
      </c>
      <c r="L142" s="4">
        <v>0.875</v>
      </c>
      <c r="M142">
        <v>5</v>
      </c>
      <c r="N142">
        <v>21</v>
      </c>
      <c r="O142">
        <v>2021</v>
      </c>
      <c r="P142">
        <v>808</v>
      </c>
      <c r="Q142">
        <v>8</v>
      </c>
      <c r="R142">
        <v>262000000000000</v>
      </c>
      <c r="S142" s="2" t="s">
        <v>971</v>
      </c>
      <c r="T142">
        <v>2</v>
      </c>
      <c r="U142">
        <v>48235</v>
      </c>
      <c r="V142">
        <v>-83.216966360000001</v>
      </c>
      <c r="W142">
        <v>42.424642800000001</v>
      </c>
      <c r="X142">
        <v>300699</v>
      </c>
    </row>
    <row r="143" spans="1:24" x14ac:dyDescent="0.2">
      <c r="A143">
        <v>-83.102378150000007</v>
      </c>
      <c r="B143">
        <v>42.374342009999999</v>
      </c>
      <c r="C143">
        <v>3650633</v>
      </c>
      <c r="D143">
        <v>2107080238</v>
      </c>
      <c r="E143" s="2" t="s">
        <v>1179</v>
      </c>
      <c r="F143" s="2" t="s">
        <v>954</v>
      </c>
      <c r="G143" s="2" t="s">
        <v>457</v>
      </c>
      <c r="H143">
        <v>901</v>
      </c>
      <c r="I143">
        <v>9001</v>
      </c>
      <c r="J143" s="2" t="s">
        <v>954</v>
      </c>
      <c r="K143" s="3">
        <v>44385.885416666664</v>
      </c>
      <c r="L143" s="4">
        <v>0.88541666666666663</v>
      </c>
      <c r="M143">
        <v>4</v>
      </c>
      <c r="N143">
        <v>21</v>
      </c>
      <c r="O143">
        <v>2021</v>
      </c>
      <c r="P143">
        <v>1007</v>
      </c>
      <c r="Q143">
        <v>10</v>
      </c>
      <c r="R143">
        <v>262000000000000</v>
      </c>
      <c r="S143" s="2" t="s">
        <v>1166</v>
      </c>
      <c r="T143">
        <v>5</v>
      </c>
      <c r="U143">
        <v>48206</v>
      </c>
      <c r="V143">
        <v>-83.102378150000007</v>
      </c>
      <c r="W143">
        <v>42.374342009999999</v>
      </c>
      <c r="X143">
        <v>404385</v>
      </c>
    </row>
    <row r="144" spans="1:24" x14ac:dyDescent="0.2">
      <c r="A144">
        <v>-83.283738069999998</v>
      </c>
      <c r="B144">
        <v>42.416723660000002</v>
      </c>
      <c r="C144">
        <v>3650341</v>
      </c>
      <c r="D144">
        <v>2107070375</v>
      </c>
      <c r="E144" s="2" t="s">
        <v>1180</v>
      </c>
      <c r="F144" s="2" t="s">
        <v>954</v>
      </c>
      <c r="G144" s="2" t="s">
        <v>457</v>
      </c>
      <c r="H144">
        <v>901</v>
      </c>
      <c r="I144">
        <v>9001</v>
      </c>
      <c r="J144" s="2" t="s">
        <v>954</v>
      </c>
      <c r="K144" s="3">
        <v>44385.14166666667</v>
      </c>
      <c r="L144" s="4">
        <v>0.14166666666666666</v>
      </c>
      <c r="M144">
        <v>4</v>
      </c>
      <c r="N144">
        <v>3</v>
      </c>
      <c r="O144">
        <v>2021</v>
      </c>
      <c r="P144">
        <v>805</v>
      </c>
      <c r="Q144">
        <v>8</v>
      </c>
      <c r="R144">
        <v>262000000000000</v>
      </c>
      <c r="S144" s="2" t="s">
        <v>1181</v>
      </c>
      <c r="T144">
        <v>1</v>
      </c>
      <c r="U144">
        <v>48219</v>
      </c>
      <c r="V144">
        <v>-83.283738069999998</v>
      </c>
      <c r="W144">
        <v>42.416723660000002</v>
      </c>
      <c r="X144">
        <v>404329</v>
      </c>
    </row>
    <row r="145" spans="1:24" x14ac:dyDescent="0.2">
      <c r="A145">
        <v>-83.143725869999997</v>
      </c>
      <c r="B145">
        <v>42.407534169999998</v>
      </c>
      <c r="C145">
        <v>3650312</v>
      </c>
      <c r="D145">
        <v>2107070328</v>
      </c>
      <c r="E145" s="2" t="s">
        <v>1182</v>
      </c>
      <c r="F145" s="2" t="s">
        <v>954</v>
      </c>
      <c r="G145" s="2" t="s">
        <v>457</v>
      </c>
      <c r="H145">
        <v>901</v>
      </c>
      <c r="I145">
        <v>9001</v>
      </c>
      <c r="J145" s="2" t="s">
        <v>954</v>
      </c>
      <c r="K145" s="3">
        <v>44384.984027777777</v>
      </c>
      <c r="L145" s="4">
        <v>0.98402777777777772</v>
      </c>
      <c r="M145">
        <v>3</v>
      </c>
      <c r="N145">
        <v>23</v>
      </c>
      <c r="O145">
        <v>2021</v>
      </c>
      <c r="P145">
        <v>1211</v>
      </c>
      <c r="Q145">
        <v>12</v>
      </c>
      <c r="R145">
        <v>262000000000000</v>
      </c>
      <c r="S145" s="2" t="s">
        <v>1104</v>
      </c>
      <c r="T145">
        <v>2</v>
      </c>
      <c r="U145">
        <v>48238</v>
      </c>
      <c r="V145">
        <v>-83.143725869999997</v>
      </c>
      <c r="W145">
        <v>42.407534169999998</v>
      </c>
      <c r="X145">
        <v>88931</v>
      </c>
    </row>
    <row r="146" spans="1:24" x14ac:dyDescent="0.2">
      <c r="A146">
        <v>-83.14193942</v>
      </c>
      <c r="B146">
        <v>42.417150220000003</v>
      </c>
      <c r="C146">
        <v>3650274</v>
      </c>
      <c r="D146">
        <v>2107070144</v>
      </c>
      <c r="E146" s="2" t="s">
        <v>3375</v>
      </c>
      <c r="F146" s="2" t="s">
        <v>954</v>
      </c>
      <c r="G146" s="2" t="s">
        <v>457</v>
      </c>
      <c r="H146">
        <v>901</v>
      </c>
      <c r="I146">
        <v>9001</v>
      </c>
      <c r="J146" s="2" t="s">
        <v>954</v>
      </c>
      <c r="K146" s="3">
        <v>44384.6875</v>
      </c>
      <c r="L146" s="4">
        <v>0.6875</v>
      </c>
      <c r="M146">
        <v>3</v>
      </c>
      <c r="N146">
        <v>16</v>
      </c>
      <c r="O146">
        <v>2021</v>
      </c>
      <c r="P146">
        <v>1208</v>
      </c>
      <c r="Q146">
        <v>12</v>
      </c>
      <c r="R146">
        <v>262000000000000</v>
      </c>
      <c r="S146" s="2" t="s">
        <v>959</v>
      </c>
      <c r="T146">
        <v>2</v>
      </c>
      <c r="U146">
        <v>48221</v>
      </c>
      <c r="V146">
        <v>-83.14193942</v>
      </c>
      <c r="W146">
        <v>42.417150220000003</v>
      </c>
      <c r="X146">
        <v>404313</v>
      </c>
    </row>
    <row r="147" spans="1:24" x14ac:dyDescent="0.2">
      <c r="A147">
        <v>-82.958650770000006</v>
      </c>
      <c r="B147">
        <v>42.450021419999999</v>
      </c>
      <c r="C147">
        <v>3649635</v>
      </c>
      <c r="D147">
        <v>2107060031</v>
      </c>
      <c r="E147" s="2" t="s">
        <v>1183</v>
      </c>
      <c r="F147" s="2" t="s">
        <v>954</v>
      </c>
      <c r="G147" s="2" t="s">
        <v>457</v>
      </c>
      <c r="H147">
        <v>901</v>
      </c>
      <c r="I147">
        <v>9001</v>
      </c>
      <c r="J147" s="2" t="s">
        <v>1184</v>
      </c>
      <c r="K147" s="3">
        <v>44383.25</v>
      </c>
      <c r="L147" s="4">
        <v>0.25</v>
      </c>
      <c r="M147">
        <v>2</v>
      </c>
      <c r="N147">
        <v>6</v>
      </c>
      <c r="O147">
        <v>2021</v>
      </c>
      <c r="P147">
        <v>902</v>
      </c>
      <c r="Q147">
        <v>9</v>
      </c>
      <c r="R147">
        <v>262000000000000</v>
      </c>
      <c r="S147" s="2" t="s">
        <v>969</v>
      </c>
      <c r="T147">
        <v>3</v>
      </c>
      <c r="U147">
        <v>48205</v>
      </c>
      <c r="V147">
        <v>-82.958650770000006</v>
      </c>
      <c r="W147">
        <v>42.450021419999999</v>
      </c>
      <c r="X147">
        <v>300362</v>
      </c>
    </row>
    <row r="148" spans="1:24" x14ac:dyDescent="0.2">
      <c r="A148">
        <v>-83.143750650000001</v>
      </c>
      <c r="B148">
        <v>42.290807960000002</v>
      </c>
      <c r="C148">
        <v>3649279</v>
      </c>
      <c r="D148">
        <v>2107050034</v>
      </c>
      <c r="E148" s="2" t="s">
        <v>1185</v>
      </c>
      <c r="F148" s="2" t="s">
        <v>954</v>
      </c>
      <c r="G148" s="2" t="s">
        <v>457</v>
      </c>
      <c r="H148">
        <v>901</v>
      </c>
      <c r="I148">
        <v>9001</v>
      </c>
      <c r="J148" s="2" t="s">
        <v>954</v>
      </c>
      <c r="K148" s="3">
        <v>44382.214583333334</v>
      </c>
      <c r="L148" s="4">
        <v>0.21458333333333332</v>
      </c>
      <c r="M148">
        <v>1</v>
      </c>
      <c r="N148">
        <v>5</v>
      </c>
      <c r="O148">
        <v>2021</v>
      </c>
      <c r="P148">
        <v>411</v>
      </c>
      <c r="Q148">
        <v>4</v>
      </c>
      <c r="R148">
        <v>262000000000000</v>
      </c>
      <c r="S148" s="2" t="s">
        <v>1186</v>
      </c>
      <c r="T148">
        <v>6</v>
      </c>
      <c r="U148">
        <v>48217</v>
      </c>
      <c r="V148">
        <v>-83.143750639999993</v>
      </c>
      <c r="W148">
        <v>42.290807960000002</v>
      </c>
      <c r="X148">
        <v>404150</v>
      </c>
    </row>
    <row r="149" spans="1:24" x14ac:dyDescent="0.2">
      <c r="A149">
        <v>-83.206339959999994</v>
      </c>
      <c r="B149">
        <v>42.403139260000003</v>
      </c>
      <c r="C149">
        <v>3649293</v>
      </c>
      <c r="D149">
        <v>2107050001</v>
      </c>
      <c r="E149" s="2" t="s">
        <v>1187</v>
      </c>
      <c r="F149" s="2" t="s">
        <v>954</v>
      </c>
      <c r="G149" s="2" t="s">
        <v>457</v>
      </c>
      <c r="H149">
        <v>901</v>
      </c>
      <c r="I149">
        <v>9001</v>
      </c>
      <c r="J149" s="2" t="s">
        <v>954</v>
      </c>
      <c r="K149" s="3">
        <v>44382.125</v>
      </c>
      <c r="L149" s="4">
        <v>0.125</v>
      </c>
      <c r="M149">
        <v>1</v>
      </c>
      <c r="N149">
        <v>3</v>
      </c>
      <c r="O149">
        <v>2021</v>
      </c>
      <c r="P149">
        <v>812</v>
      </c>
      <c r="Q149">
        <v>8</v>
      </c>
      <c r="R149">
        <v>262000000000000</v>
      </c>
      <c r="S149" s="2" t="s">
        <v>1081</v>
      </c>
      <c r="T149">
        <v>1</v>
      </c>
      <c r="U149">
        <v>48227</v>
      </c>
      <c r="V149">
        <v>-83.206339959999994</v>
      </c>
      <c r="W149">
        <v>42.403139260000003</v>
      </c>
      <c r="X149">
        <v>194363</v>
      </c>
    </row>
    <row r="150" spans="1:24" x14ac:dyDescent="0.2">
      <c r="A150">
        <v>-83.095773550000004</v>
      </c>
      <c r="B150">
        <v>42.386962320000002</v>
      </c>
      <c r="C150">
        <v>3649060</v>
      </c>
      <c r="D150">
        <v>2107040092</v>
      </c>
      <c r="E150" s="2" t="s">
        <v>1189</v>
      </c>
      <c r="F150" s="2" t="s">
        <v>954</v>
      </c>
      <c r="G150" s="2" t="s">
        <v>457</v>
      </c>
      <c r="H150">
        <v>901</v>
      </c>
      <c r="I150">
        <v>9001</v>
      </c>
      <c r="J150" s="2" t="s">
        <v>954</v>
      </c>
      <c r="K150" s="3">
        <v>44381.388888888891</v>
      </c>
      <c r="L150" s="4">
        <v>0.3888888888888889</v>
      </c>
      <c r="M150">
        <v>7</v>
      </c>
      <c r="N150">
        <v>9</v>
      </c>
      <c r="O150">
        <v>2021</v>
      </c>
      <c r="P150">
        <v>1005</v>
      </c>
      <c r="Q150">
        <v>10</v>
      </c>
      <c r="R150">
        <v>262000000000000</v>
      </c>
      <c r="S150" s="2" t="s">
        <v>1128</v>
      </c>
      <c r="T150">
        <v>5</v>
      </c>
      <c r="U150">
        <v>48202</v>
      </c>
      <c r="V150">
        <v>-83.095773550000004</v>
      </c>
      <c r="W150">
        <v>42.386962320000002</v>
      </c>
      <c r="X150">
        <v>404126</v>
      </c>
    </row>
    <row r="151" spans="1:24" x14ac:dyDescent="0.2">
      <c r="A151">
        <v>-83.099878430000004</v>
      </c>
      <c r="B151">
        <v>42.360212079999997</v>
      </c>
      <c r="C151">
        <v>3648700</v>
      </c>
      <c r="D151">
        <v>2107030075</v>
      </c>
      <c r="E151" s="2" t="s">
        <v>1190</v>
      </c>
      <c r="F151" s="2" t="s">
        <v>954</v>
      </c>
      <c r="G151" s="2" t="s">
        <v>457</v>
      </c>
      <c r="H151">
        <v>901</v>
      </c>
      <c r="I151">
        <v>9001</v>
      </c>
      <c r="J151" s="2" t="s">
        <v>954</v>
      </c>
      <c r="K151" s="3">
        <v>44380.381249999999</v>
      </c>
      <c r="L151" s="4">
        <v>0.38124999999999998</v>
      </c>
      <c r="M151">
        <v>6</v>
      </c>
      <c r="N151">
        <v>9</v>
      </c>
      <c r="O151">
        <v>2021</v>
      </c>
      <c r="P151">
        <v>304</v>
      </c>
      <c r="Q151">
        <v>3</v>
      </c>
      <c r="R151">
        <v>262000000000000</v>
      </c>
      <c r="S151" s="2" t="s">
        <v>1191</v>
      </c>
      <c r="T151">
        <v>5</v>
      </c>
      <c r="U151">
        <v>48208</v>
      </c>
      <c r="V151">
        <v>-83.099878439999998</v>
      </c>
      <c r="W151">
        <v>42.360212079999997</v>
      </c>
      <c r="X151">
        <v>300181</v>
      </c>
    </row>
    <row r="152" spans="1:24" x14ac:dyDescent="0.2">
      <c r="A152">
        <v>-83.197613720000007</v>
      </c>
      <c r="B152">
        <v>42.403350320000001</v>
      </c>
      <c r="C152">
        <v>3648682</v>
      </c>
      <c r="D152">
        <v>2107030035</v>
      </c>
      <c r="E152" s="2" t="s">
        <v>1192</v>
      </c>
      <c r="F152" s="2" t="s">
        <v>954</v>
      </c>
      <c r="G152" s="2" t="s">
        <v>457</v>
      </c>
      <c r="H152">
        <v>901</v>
      </c>
      <c r="I152">
        <v>9001</v>
      </c>
      <c r="J152" s="2" t="s">
        <v>954</v>
      </c>
      <c r="K152" s="3">
        <v>44380.1875</v>
      </c>
      <c r="L152" s="4">
        <v>0.1875</v>
      </c>
      <c r="M152">
        <v>6</v>
      </c>
      <c r="N152">
        <v>4</v>
      </c>
      <c r="O152">
        <v>2021</v>
      </c>
      <c r="P152">
        <v>201</v>
      </c>
      <c r="Q152">
        <v>2</v>
      </c>
      <c r="R152">
        <v>262000000000000</v>
      </c>
      <c r="S152" s="2" t="s">
        <v>1193</v>
      </c>
      <c r="T152">
        <v>1</v>
      </c>
      <c r="U152">
        <v>48227</v>
      </c>
      <c r="V152">
        <v>-83.197613720000007</v>
      </c>
      <c r="W152">
        <v>42.403350320000001</v>
      </c>
      <c r="X152">
        <v>88688</v>
      </c>
    </row>
    <row r="153" spans="1:24" x14ac:dyDescent="0.2">
      <c r="A153">
        <v>-83.229243659999995</v>
      </c>
      <c r="B153">
        <v>42.433472190000003</v>
      </c>
      <c r="C153">
        <v>3648613</v>
      </c>
      <c r="D153">
        <v>2107020282</v>
      </c>
      <c r="E153" s="2" t="s">
        <v>1194</v>
      </c>
      <c r="F153" s="2" t="s">
        <v>954</v>
      </c>
      <c r="G153" s="2" t="s">
        <v>457</v>
      </c>
      <c r="H153">
        <v>901</v>
      </c>
      <c r="I153">
        <v>9001</v>
      </c>
      <c r="J153" s="2" t="s">
        <v>954</v>
      </c>
      <c r="K153" s="3">
        <v>44379.958333333336</v>
      </c>
      <c r="L153" s="4">
        <v>0.95833333333333337</v>
      </c>
      <c r="M153">
        <v>5</v>
      </c>
      <c r="N153">
        <v>23</v>
      </c>
      <c r="O153">
        <v>2021</v>
      </c>
      <c r="P153">
        <v>803</v>
      </c>
      <c r="Q153">
        <v>8</v>
      </c>
      <c r="R153">
        <v>262000000000000</v>
      </c>
      <c r="S153" s="2" t="s">
        <v>1029</v>
      </c>
      <c r="T153">
        <v>1</v>
      </c>
      <c r="U153">
        <v>48219</v>
      </c>
      <c r="V153">
        <v>-83.229243659999995</v>
      </c>
      <c r="W153">
        <v>42.433472190000003</v>
      </c>
      <c r="X153">
        <v>404039</v>
      </c>
    </row>
    <row r="154" spans="1:24" x14ac:dyDescent="0.2">
      <c r="A154">
        <v>-83.170020739999998</v>
      </c>
      <c r="B154">
        <v>42.4146736</v>
      </c>
      <c r="C154">
        <v>3648454</v>
      </c>
      <c r="D154">
        <v>2107020161</v>
      </c>
      <c r="E154" s="2" t="s">
        <v>1195</v>
      </c>
      <c r="F154" s="2" t="s">
        <v>954</v>
      </c>
      <c r="G154" s="2" t="s">
        <v>457</v>
      </c>
      <c r="H154">
        <v>901</v>
      </c>
      <c r="I154">
        <v>9001</v>
      </c>
      <c r="J154" s="2" t="s">
        <v>954</v>
      </c>
      <c r="K154" s="3">
        <v>44379.725694444445</v>
      </c>
      <c r="L154" s="4">
        <v>0.72569444444444442</v>
      </c>
      <c r="M154">
        <v>5</v>
      </c>
      <c r="N154">
        <v>17</v>
      </c>
      <c r="O154">
        <v>2021</v>
      </c>
      <c r="P154">
        <v>1210</v>
      </c>
      <c r="Q154">
        <v>12</v>
      </c>
      <c r="R154">
        <v>262000000000000</v>
      </c>
      <c r="S154" s="2" t="s">
        <v>1104</v>
      </c>
      <c r="T154">
        <v>2</v>
      </c>
      <c r="U154">
        <v>48235</v>
      </c>
      <c r="V154">
        <v>-83.170020739999998</v>
      </c>
      <c r="W154">
        <v>42.4146736</v>
      </c>
      <c r="X154">
        <v>404013</v>
      </c>
    </row>
    <row r="155" spans="1:24" x14ac:dyDescent="0.2">
      <c r="A155">
        <v>-83.178114930000007</v>
      </c>
      <c r="B155">
        <v>42.37625809</v>
      </c>
      <c r="C155">
        <v>3647958</v>
      </c>
      <c r="D155">
        <v>2106300360</v>
      </c>
      <c r="E155" s="2" t="s">
        <v>1196</v>
      </c>
      <c r="F155" s="2" t="s">
        <v>954</v>
      </c>
      <c r="G155" s="2" t="s">
        <v>457</v>
      </c>
      <c r="H155">
        <v>901</v>
      </c>
      <c r="I155">
        <v>9001</v>
      </c>
      <c r="J155" s="2" t="s">
        <v>954</v>
      </c>
      <c r="K155" s="3">
        <v>44378.099305555559</v>
      </c>
      <c r="L155" s="4">
        <v>9.930555555555555E-2</v>
      </c>
      <c r="M155">
        <v>4</v>
      </c>
      <c r="N155">
        <v>2</v>
      </c>
      <c r="O155">
        <v>2021</v>
      </c>
      <c r="P155">
        <v>205</v>
      </c>
      <c r="Q155">
        <v>2</v>
      </c>
      <c r="R155">
        <v>262000000000000</v>
      </c>
      <c r="S155" s="2" t="s">
        <v>1197</v>
      </c>
      <c r="T155">
        <v>7</v>
      </c>
      <c r="U155">
        <v>48227</v>
      </c>
      <c r="V155">
        <v>-83.17811494</v>
      </c>
      <c r="W155">
        <v>42.37625809</v>
      </c>
      <c r="X155">
        <v>194097</v>
      </c>
    </row>
    <row r="156" spans="1:24" x14ac:dyDescent="0.2">
      <c r="A156">
        <v>-83.178114930000007</v>
      </c>
      <c r="B156">
        <v>42.37625809</v>
      </c>
      <c r="C156">
        <v>3647354</v>
      </c>
      <c r="D156">
        <v>2106290076</v>
      </c>
      <c r="E156" s="2" t="s">
        <v>1196</v>
      </c>
      <c r="F156" s="2" t="s">
        <v>954</v>
      </c>
      <c r="G156" s="2" t="s">
        <v>457</v>
      </c>
      <c r="H156">
        <v>901</v>
      </c>
      <c r="I156">
        <v>9001</v>
      </c>
      <c r="J156" s="2" t="s">
        <v>954</v>
      </c>
      <c r="K156" s="3">
        <v>44376.54791666667</v>
      </c>
      <c r="L156" s="4">
        <v>0.54791666666666672</v>
      </c>
      <c r="M156">
        <v>2</v>
      </c>
      <c r="N156">
        <v>13</v>
      </c>
      <c r="O156">
        <v>2021</v>
      </c>
      <c r="P156">
        <v>204</v>
      </c>
      <c r="Q156">
        <v>2</v>
      </c>
      <c r="R156">
        <v>262000000000000</v>
      </c>
      <c r="S156" s="2" t="s">
        <v>1197</v>
      </c>
      <c r="T156">
        <v>7</v>
      </c>
      <c r="U156">
        <v>48227</v>
      </c>
      <c r="V156">
        <v>-83.17811494</v>
      </c>
      <c r="W156">
        <v>42.37625809</v>
      </c>
      <c r="X156">
        <v>193986</v>
      </c>
    </row>
    <row r="157" spans="1:24" x14ac:dyDescent="0.2">
      <c r="A157">
        <v>-83.189237349999999</v>
      </c>
      <c r="B157">
        <v>42.409063250000003</v>
      </c>
      <c r="C157">
        <v>3647210</v>
      </c>
      <c r="D157">
        <v>2106290006</v>
      </c>
      <c r="E157" s="2" t="s">
        <v>1198</v>
      </c>
      <c r="F157" s="2" t="s">
        <v>954</v>
      </c>
      <c r="G157" s="2" t="s">
        <v>457</v>
      </c>
      <c r="H157">
        <v>901</v>
      </c>
      <c r="I157">
        <v>9001</v>
      </c>
      <c r="J157" s="2" t="s">
        <v>954</v>
      </c>
      <c r="K157" s="3">
        <v>44376.15625</v>
      </c>
      <c r="L157" s="4">
        <v>0.15625</v>
      </c>
      <c r="M157">
        <v>2</v>
      </c>
      <c r="N157">
        <v>3</v>
      </c>
      <c r="O157">
        <v>2021</v>
      </c>
      <c r="P157">
        <v>201</v>
      </c>
      <c r="Q157">
        <v>2</v>
      </c>
      <c r="R157">
        <v>262000000000000</v>
      </c>
      <c r="S157" s="2" t="s">
        <v>1070</v>
      </c>
      <c r="T157">
        <v>1</v>
      </c>
      <c r="U157">
        <v>48235</v>
      </c>
      <c r="V157">
        <v>-83.189237349999999</v>
      </c>
      <c r="W157">
        <v>42.409063250000003</v>
      </c>
      <c r="X157">
        <v>193961</v>
      </c>
    </row>
    <row r="158" spans="1:24" x14ac:dyDescent="0.2">
      <c r="A158">
        <v>-83.05788149</v>
      </c>
      <c r="B158">
        <v>42.332274239999997</v>
      </c>
      <c r="C158">
        <v>3647180</v>
      </c>
      <c r="D158">
        <v>2106280349</v>
      </c>
      <c r="E158" s="2" t="s">
        <v>1199</v>
      </c>
      <c r="F158" s="2" t="s">
        <v>954</v>
      </c>
      <c r="G158" s="2" t="s">
        <v>457</v>
      </c>
      <c r="H158">
        <v>901</v>
      </c>
      <c r="I158">
        <v>9001</v>
      </c>
      <c r="J158" s="2" t="s">
        <v>954</v>
      </c>
      <c r="K158" s="3">
        <v>44376.069444444445</v>
      </c>
      <c r="L158" s="4">
        <v>6.9444444444444448E-2</v>
      </c>
      <c r="M158">
        <v>2</v>
      </c>
      <c r="N158">
        <v>1</v>
      </c>
      <c r="O158">
        <v>2021</v>
      </c>
      <c r="P158">
        <v>311</v>
      </c>
      <c r="Q158">
        <v>3</v>
      </c>
      <c r="R158">
        <v>262000000000000</v>
      </c>
      <c r="S158" s="2" t="s">
        <v>1134</v>
      </c>
      <c r="T158">
        <v>6</v>
      </c>
      <c r="U158">
        <v>48226</v>
      </c>
      <c r="V158">
        <v>-83.05788149</v>
      </c>
      <c r="W158">
        <v>42.332274239999997</v>
      </c>
      <c r="X158">
        <v>403796</v>
      </c>
    </row>
    <row r="159" spans="1:24" x14ac:dyDescent="0.2">
      <c r="A159">
        <v>-83.210538810000003</v>
      </c>
      <c r="B159">
        <v>42.428433089999999</v>
      </c>
      <c r="C159">
        <v>3646258</v>
      </c>
      <c r="D159">
        <v>2106250298</v>
      </c>
      <c r="E159" s="2" t="s">
        <v>1200</v>
      </c>
      <c r="F159" s="2" t="s">
        <v>954</v>
      </c>
      <c r="G159" s="2" t="s">
        <v>457</v>
      </c>
      <c r="H159">
        <v>901</v>
      </c>
      <c r="I159">
        <v>9001</v>
      </c>
      <c r="J159" s="2" t="s">
        <v>954</v>
      </c>
      <c r="K159" s="3">
        <v>44373.134722222225</v>
      </c>
      <c r="L159" s="4">
        <v>0.13472222222222222</v>
      </c>
      <c r="M159">
        <v>6</v>
      </c>
      <c r="N159">
        <v>3</v>
      </c>
      <c r="O159">
        <v>2021</v>
      </c>
      <c r="P159">
        <v>808</v>
      </c>
      <c r="Q159">
        <v>8</v>
      </c>
      <c r="R159">
        <v>262000000000000</v>
      </c>
      <c r="S159" s="2" t="s">
        <v>971</v>
      </c>
      <c r="T159">
        <v>2</v>
      </c>
      <c r="U159">
        <v>48235</v>
      </c>
      <c r="V159">
        <v>-83.210538810000003</v>
      </c>
      <c r="W159">
        <v>42.428433089999999</v>
      </c>
      <c r="X159">
        <v>193786</v>
      </c>
    </row>
    <row r="160" spans="1:24" x14ac:dyDescent="0.2">
      <c r="A160">
        <v>-83.088222369999997</v>
      </c>
      <c r="B160">
        <v>42.367792999999999</v>
      </c>
      <c r="C160">
        <v>3645972</v>
      </c>
      <c r="D160">
        <v>2106240320</v>
      </c>
      <c r="E160" s="2" t="s">
        <v>1201</v>
      </c>
      <c r="F160" s="2" t="s">
        <v>954</v>
      </c>
      <c r="G160" s="2" t="s">
        <v>457</v>
      </c>
      <c r="H160">
        <v>901</v>
      </c>
      <c r="I160">
        <v>9001</v>
      </c>
      <c r="J160" s="2" t="s">
        <v>954</v>
      </c>
      <c r="K160" s="3">
        <v>44372.065972222219</v>
      </c>
      <c r="L160" s="4">
        <v>6.5972222222222224E-2</v>
      </c>
      <c r="M160">
        <v>5</v>
      </c>
      <c r="N160">
        <v>1</v>
      </c>
      <c r="O160">
        <v>2021</v>
      </c>
      <c r="P160">
        <v>1008</v>
      </c>
      <c r="Q160">
        <v>10</v>
      </c>
      <c r="R160">
        <v>262000000000000</v>
      </c>
      <c r="S160" s="2" t="s">
        <v>1010</v>
      </c>
      <c r="T160">
        <v>5</v>
      </c>
      <c r="U160">
        <v>48206</v>
      </c>
      <c r="V160">
        <v>-83.088222369999997</v>
      </c>
      <c r="W160">
        <v>42.367792999999999</v>
      </c>
      <c r="X160">
        <v>403604</v>
      </c>
    </row>
    <row r="161" spans="1:24" x14ac:dyDescent="0.2">
      <c r="A161">
        <v>-83.227188279999993</v>
      </c>
      <c r="B161">
        <v>42.422623420000001</v>
      </c>
      <c r="C161">
        <v>3644846</v>
      </c>
      <c r="D161">
        <v>2106210292</v>
      </c>
      <c r="E161" s="2" t="s">
        <v>1202</v>
      </c>
      <c r="F161" s="2" t="s">
        <v>954</v>
      </c>
      <c r="G161" s="2" t="s">
        <v>457</v>
      </c>
      <c r="H161">
        <v>901</v>
      </c>
      <c r="I161">
        <v>9001</v>
      </c>
      <c r="J161" s="2" t="s">
        <v>954</v>
      </c>
      <c r="K161" s="3">
        <v>44368.95416666667</v>
      </c>
      <c r="L161" s="4">
        <v>0.95416666666666672</v>
      </c>
      <c r="M161">
        <v>1</v>
      </c>
      <c r="N161">
        <v>22</v>
      </c>
      <c r="O161">
        <v>2021</v>
      </c>
      <c r="P161">
        <v>807</v>
      </c>
      <c r="Q161">
        <v>8</v>
      </c>
      <c r="R161">
        <v>262000000000000</v>
      </c>
      <c r="S161" s="2" t="s">
        <v>1053</v>
      </c>
      <c r="T161">
        <v>1</v>
      </c>
      <c r="U161">
        <v>48219</v>
      </c>
      <c r="V161">
        <v>-83.227188279999993</v>
      </c>
      <c r="W161">
        <v>42.422623420000001</v>
      </c>
      <c r="X161">
        <v>88092</v>
      </c>
    </row>
    <row r="162" spans="1:24" x14ac:dyDescent="0.2">
      <c r="A162">
        <v>-83.153909810000002</v>
      </c>
      <c r="B162">
        <v>42.422462160000002</v>
      </c>
      <c r="C162">
        <v>3644850</v>
      </c>
      <c r="D162">
        <v>2106210243</v>
      </c>
      <c r="E162" s="2" t="s">
        <v>1203</v>
      </c>
      <c r="F162" s="2" t="s">
        <v>954</v>
      </c>
      <c r="G162" s="2" t="s">
        <v>457</v>
      </c>
      <c r="H162">
        <v>901</v>
      </c>
      <c r="I162">
        <v>9001</v>
      </c>
      <c r="J162" s="2" t="s">
        <v>954</v>
      </c>
      <c r="K162" s="3">
        <v>44368.166666666664</v>
      </c>
      <c r="L162" s="4">
        <v>0.16666666666666666</v>
      </c>
      <c r="M162">
        <v>1</v>
      </c>
      <c r="N162">
        <v>4</v>
      </c>
      <c r="O162">
        <v>2021</v>
      </c>
      <c r="P162">
        <v>1208</v>
      </c>
      <c r="Q162">
        <v>12</v>
      </c>
      <c r="R162">
        <v>262000000000000</v>
      </c>
      <c r="S162" s="2" t="s">
        <v>959</v>
      </c>
      <c r="T162">
        <v>2</v>
      </c>
      <c r="U162">
        <v>48221</v>
      </c>
      <c r="V162">
        <v>-83.153909810000002</v>
      </c>
      <c r="W162">
        <v>42.422462160000002</v>
      </c>
      <c r="X162">
        <v>88094</v>
      </c>
    </row>
    <row r="163" spans="1:24" x14ac:dyDescent="0.2">
      <c r="A163">
        <v>-83.193789319999993</v>
      </c>
      <c r="B163">
        <v>42.387194289999996</v>
      </c>
      <c r="C163">
        <v>3644325</v>
      </c>
      <c r="D163">
        <v>2106200062</v>
      </c>
      <c r="E163" s="2" t="s">
        <v>1204</v>
      </c>
      <c r="F163" s="2" t="s">
        <v>954</v>
      </c>
      <c r="G163" s="2" t="s">
        <v>457</v>
      </c>
      <c r="H163">
        <v>901</v>
      </c>
      <c r="I163">
        <v>9001</v>
      </c>
      <c r="J163" s="2" t="s">
        <v>954</v>
      </c>
      <c r="K163" s="3">
        <v>44367.314583333333</v>
      </c>
      <c r="L163" s="4">
        <v>0.31458333333333333</v>
      </c>
      <c r="M163">
        <v>7</v>
      </c>
      <c r="N163">
        <v>7</v>
      </c>
      <c r="O163">
        <v>2021</v>
      </c>
      <c r="P163">
        <v>202</v>
      </c>
      <c r="Q163">
        <v>2</v>
      </c>
      <c r="R163">
        <v>262000000000000</v>
      </c>
      <c r="S163" s="2" t="s">
        <v>1099</v>
      </c>
      <c r="T163">
        <v>1</v>
      </c>
      <c r="U163">
        <v>48227</v>
      </c>
      <c r="V163">
        <v>-83.193789319999993</v>
      </c>
      <c r="W163">
        <v>42.387194289999996</v>
      </c>
      <c r="X163">
        <v>403361</v>
      </c>
    </row>
    <row r="164" spans="1:24" x14ac:dyDescent="0.2">
      <c r="A164">
        <v>-83.127403540000003</v>
      </c>
      <c r="B164">
        <v>42.340837380000004</v>
      </c>
      <c r="C164">
        <v>3644236</v>
      </c>
      <c r="D164">
        <v>2106190320</v>
      </c>
      <c r="E164" s="2" t="s">
        <v>1205</v>
      </c>
      <c r="F164" s="2" t="s">
        <v>954</v>
      </c>
      <c r="G164" s="2" t="s">
        <v>457</v>
      </c>
      <c r="H164">
        <v>901</v>
      </c>
      <c r="I164">
        <v>9001</v>
      </c>
      <c r="J164" s="2" t="s">
        <v>954</v>
      </c>
      <c r="K164" s="3">
        <v>44367.076388888891</v>
      </c>
      <c r="L164" s="4">
        <v>7.6388888888888895E-2</v>
      </c>
      <c r="M164">
        <v>7</v>
      </c>
      <c r="N164">
        <v>1</v>
      </c>
      <c r="O164">
        <v>2021</v>
      </c>
      <c r="P164">
        <v>402</v>
      </c>
      <c r="Q164">
        <v>4</v>
      </c>
      <c r="R164">
        <v>262000000000000</v>
      </c>
      <c r="S164" s="2" t="s">
        <v>979</v>
      </c>
      <c r="T164">
        <v>6</v>
      </c>
      <c r="U164">
        <v>48210</v>
      </c>
      <c r="V164">
        <v>-83.127403540000003</v>
      </c>
      <c r="W164">
        <v>42.340837380000004</v>
      </c>
      <c r="X164">
        <v>87985</v>
      </c>
    </row>
    <row r="165" spans="1:24" x14ac:dyDescent="0.2">
      <c r="A165">
        <v>-83.016449460000004</v>
      </c>
      <c r="B165">
        <v>42.439128539999999</v>
      </c>
      <c r="C165">
        <v>3643727</v>
      </c>
      <c r="D165">
        <v>2106180147</v>
      </c>
      <c r="E165" s="2" t="s">
        <v>1206</v>
      </c>
      <c r="F165" s="2" t="s">
        <v>954</v>
      </c>
      <c r="G165" s="2" t="s">
        <v>457</v>
      </c>
      <c r="H165">
        <v>901</v>
      </c>
      <c r="I165">
        <v>9001</v>
      </c>
      <c r="J165" s="2" t="s">
        <v>954</v>
      </c>
      <c r="K165" s="3">
        <v>44365.600694444445</v>
      </c>
      <c r="L165" s="4">
        <v>0.60069444444444442</v>
      </c>
      <c r="M165">
        <v>5</v>
      </c>
      <c r="N165">
        <v>14</v>
      </c>
      <c r="O165">
        <v>2021</v>
      </c>
      <c r="P165">
        <v>1105</v>
      </c>
      <c r="Q165">
        <v>11</v>
      </c>
      <c r="R165">
        <v>262000000000000</v>
      </c>
      <c r="S165" s="2" t="s">
        <v>1207</v>
      </c>
      <c r="T165">
        <v>3</v>
      </c>
      <c r="U165">
        <v>48234</v>
      </c>
      <c r="V165">
        <v>-83.016449460000004</v>
      </c>
      <c r="W165">
        <v>42.439128539999999</v>
      </c>
      <c r="X165">
        <v>87904</v>
      </c>
    </row>
    <row r="166" spans="1:24" x14ac:dyDescent="0.2">
      <c r="A166">
        <v>-83.043705290000005</v>
      </c>
      <c r="B166">
        <v>42.440731540000002</v>
      </c>
      <c r="C166">
        <v>3643111</v>
      </c>
      <c r="D166">
        <v>2106160304</v>
      </c>
      <c r="E166" s="2" t="s">
        <v>1208</v>
      </c>
      <c r="F166" s="2" t="s">
        <v>954</v>
      </c>
      <c r="G166" s="2" t="s">
        <v>457</v>
      </c>
      <c r="H166">
        <v>901</v>
      </c>
      <c r="I166">
        <v>9001</v>
      </c>
      <c r="J166" s="2" t="s">
        <v>954</v>
      </c>
      <c r="K166" s="3">
        <v>44364.041666666664</v>
      </c>
      <c r="L166" s="4">
        <v>4.1666666666666664E-2</v>
      </c>
      <c r="M166">
        <v>4</v>
      </c>
      <c r="N166">
        <v>1</v>
      </c>
      <c r="O166">
        <v>2021</v>
      </c>
      <c r="P166">
        <v>1104</v>
      </c>
      <c r="Q166">
        <v>11</v>
      </c>
      <c r="R166">
        <v>262000000000000</v>
      </c>
      <c r="S166" s="2" t="s">
        <v>1110</v>
      </c>
      <c r="T166">
        <v>3</v>
      </c>
      <c r="U166">
        <v>48234</v>
      </c>
      <c r="V166">
        <v>-83.043705290000005</v>
      </c>
      <c r="W166">
        <v>42.440731530000001</v>
      </c>
      <c r="X166">
        <v>299240</v>
      </c>
    </row>
    <row r="167" spans="1:24" x14ac:dyDescent="0.2">
      <c r="A167">
        <v>-83.024505590000004</v>
      </c>
      <c r="B167">
        <v>42.441349690000003</v>
      </c>
      <c r="C167">
        <v>3642410</v>
      </c>
      <c r="D167">
        <v>2106140415</v>
      </c>
      <c r="E167" s="2" t="s">
        <v>1209</v>
      </c>
      <c r="F167" s="2" t="s">
        <v>954</v>
      </c>
      <c r="G167" s="2" t="s">
        <v>457</v>
      </c>
      <c r="H167">
        <v>901</v>
      </c>
      <c r="I167">
        <v>9001</v>
      </c>
      <c r="J167" s="2" t="s">
        <v>954</v>
      </c>
      <c r="K167" s="3">
        <v>44362.112500000003</v>
      </c>
      <c r="L167" s="4">
        <v>0.1125</v>
      </c>
      <c r="M167">
        <v>2</v>
      </c>
      <c r="N167">
        <v>2</v>
      </c>
      <c r="O167">
        <v>2021</v>
      </c>
      <c r="P167">
        <v>1105</v>
      </c>
      <c r="Q167">
        <v>11</v>
      </c>
      <c r="R167">
        <v>262000000000000</v>
      </c>
      <c r="S167" s="2" t="s">
        <v>1040</v>
      </c>
      <c r="T167">
        <v>3</v>
      </c>
      <c r="U167">
        <v>48234</v>
      </c>
      <c r="V167">
        <v>-83.024505590000004</v>
      </c>
      <c r="W167">
        <v>42.441349690000003</v>
      </c>
      <c r="X167">
        <v>87697</v>
      </c>
    </row>
    <row r="168" spans="1:24" x14ac:dyDescent="0.2">
      <c r="A168">
        <v>-82.975851989999995</v>
      </c>
      <c r="B168">
        <v>42.449537800000002</v>
      </c>
      <c r="C168">
        <v>3643453</v>
      </c>
      <c r="D168">
        <v>2106170371</v>
      </c>
      <c r="E168" s="2" t="s">
        <v>1210</v>
      </c>
      <c r="F168" s="2" t="s">
        <v>954</v>
      </c>
      <c r="G168" s="2" t="s">
        <v>457</v>
      </c>
      <c r="H168">
        <v>901</v>
      </c>
      <c r="I168">
        <v>9001</v>
      </c>
      <c r="J168" s="2" t="s">
        <v>954</v>
      </c>
      <c r="K168" s="3">
        <v>44362.049305555556</v>
      </c>
      <c r="L168" s="4">
        <v>4.9305555555555554E-2</v>
      </c>
      <c r="M168">
        <v>2</v>
      </c>
      <c r="N168">
        <v>1</v>
      </c>
      <c r="O168">
        <v>2021</v>
      </c>
      <c r="P168">
        <v>902</v>
      </c>
      <c r="Q168">
        <v>9</v>
      </c>
      <c r="R168">
        <v>262000000000000</v>
      </c>
      <c r="S168" s="2" t="s">
        <v>1147</v>
      </c>
      <c r="T168">
        <v>3</v>
      </c>
      <c r="U168">
        <v>48205</v>
      </c>
      <c r="V168">
        <v>-82.975851989999995</v>
      </c>
      <c r="W168">
        <v>42.449537800000002</v>
      </c>
      <c r="X168">
        <v>193295</v>
      </c>
    </row>
    <row r="169" spans="1:24" x14ac:dyDescent="0.2">
      <c r="A169">
        <v>-83.24477693</v>
      </c>
      <c r="B169">
        <v>42.415002659999999</v>
      </c>
      <c r="C169">
        <v>3642047</v>
      </c>
      <c r="D169">
        <v>2106140011</v>
      </c>
      <c r="E169" s="2" t="s">
        <v>1211</v>
      </c>
      <c r="F169" s="2" t="s">
        <v>954</v>
      </c>
      <c r="G169" s="2" t="s">
        <v>457</v>
      </c>
      <c r="H169">
        <v>901</v>
      </c>
      <c r="I169">
        <v>9001</v>
      </c>
      <c r="J169" s="2" t="s">
        <v>954</v>
      </c>
      <c r="K169" s="3">
        <v>44361.170138888891</v>
      </c>
      <c r="L169" s="4">
        <v>0.1701388888888889</v>
      </c>
      <c r="M169">
        <v>1</v>
      </c>
      <c r="N169">
        <v>4</v>
      </c>
      <c r="O169">
        <v>2021</v>
      </c>
      <c r="P169">
        <v>806</v>
      </c>
      <c r="Q169">
        <v>8</v>
      </c>
      <c r="R169">
        <v>262000000000000</v>
      </c>
      <c r="S169" s="2" t="s">
        <v>1212</v>
      </c>
      <c r="T169">
        <v>1</v>
      </c>
      <c r="U169">
        <v>48219</v>
      </c>
      <c r="V169">
        <v>-83.24477693</v>
      </c>
      <c r="W169">
        <v>42.415002659999999</v>
      </c>
      <c r="X169">
        <v>299069</v>
      </c>
    </row>
    <row r="170" spans="1:24" x14ac:dyDescent="0.2">
      <c r="A170">
        <v>-82.988997220000002</v>
      </c>
      <c r="B170">
        <v>42.355386979999999</v>
      </c>
      <c r="C170">
        <v>3641887</v>
      </c>
      <c r="D170">
        <v>2106130169</v>
      </c>
      <c r="E170" s="2" t="s">
        <v>1213</v>
      </c>
      <c r="F170" s="2" t="s">
        <v>954</v>
      </c>
      <c r="G170" s="2" t="s">
        <v>457</v>
      </c>
      <c r="H170">
        <v>901</v>
      </c>
      <c r="I170">
        <v>9001</v>
      </c>
      <c r="J170" s="2" t="s">
        <v>954</v>
      </c>
      <c r="K170" s="3">
        <v>44360.714583333334</v>
      </c>
      <c r="L170" s="4">
        <v>0.71458333333333335</v>
      </c>
      <c r="M170">
        <v>7</v>
      </c>
      <c r="N170">
        <v>17</v>
      </c>
      <c r="O170">
        <v>2021</v>
      </c>
      <c r="P170">
        <v>711</v>
      </c>
      <c r="Q170">
        <v>7</v>
      </c>
      <c r="R170">
        <v>262000000000000</v>
      </c>
      <c r="S170" s="2" t="s">
        <v>1214</v>
      </c>
      <c r="T170">
        <v>5</v>
      </c>
      <c r="U170">
        <v>48214</v>
      </c>
      <c r="V170">
        <v>-82.988997220000002</v>
      </c>
      <c r="W170">
        <v>42.355386979999999</v>
      </c>
      <c r="X170">
        <v>402951</v>
      </c>
    </row>
    <row r="171" spans="1:24" x14ac:dyDescent="0.2">
      <c r="A171">
        <v>-83.031852150000006</v>
      </c>
      <c r="B171">
        <v>42.441186129999998</v>
      </c>
      <c r="C171">
        <v>3641779</v>
      </c>
      <c r="D171">
        <v>2106130075</v>
      </c>
      <c r="E171" s="2" t="s">
        <v>1215</v>
      </c>
      <c r="F171" s="2" t="s">
        <v>954</v>
      </c>
      <c r="G171" s="2" t="s">
        <v>457</v>
      </c>
      <c r="H171">
        <v>901</v>
      </c>
      <c r="I171">
        <v>9001</v>
      </c>
      <c r="J171" s="2" t="s">
        <v>954</v>
      </c>
      <c r="K171" s="3">
        <v>44360.356249999997</v>
      </c>
      <c r="L171" s="4">
        <v>0.35625000000000001</v>
      </c>
      <c r="M171">
        <v>7</v>
      </c>
      <c r="N171">
        <v>8</v>
      </c>
      <c r="O171">
        <v>2021</v>
      </c>
      <c r="P171">
        <v>1104</v>
      </c>
      <c r="Q171">
        <v>11</v>
      </c>
      <c r="R171">
        <v>262000000000000</v>
      </c>
      <c r="S171" s="2" t="s">
        <v>1216</v>
      </c>
      <c r="T171">
        <v>3</v>
      </c>
      <c r="U171">
        <v>48234</v>
      </c>
      <c r="V171">
        <v>-83.031852139999998</v>
      </c>
      <c r="W171">
        <v>42.441186129999998</v>
      </c>
      <c r="X171">
        <v>299017</v>
      </c>
    </row>
    <row r="172" spans="1:24" x14ac:dyDescent="0.2">
      <c r="A172">
        <v>-83.146639620000002</v>
      </c>
      <c r="B172">
        <v>42.275512759999998</v>
      </c>
      <c r="C172">
        <v>3641479</v>
      </c>
      <c r="D172">
        <v>2106120201</v>
      </c>
      <c r="E172" s="2" t="s">
        <v>1217</v>
      </c>
      <c r="F172" s="2" t="s">
        <v>954</v>
      </c>
      <c r="G172" s="2" t="s">
        <v>457</v>
      </c>
      <c r="H172">
        <v>901</v>
      </c>
      <c r="I172">
        <v>9001</v>
      </c>
      <c r="J172" s="2" t="s">
        <v>954</v>
      </c>
      <c r="K172" s="3">
        <v>44359.786805555559</v>
      </c>
      <c r="L172" s="4">
        <v>0.78680555555555554</v>
      </c>
      <c r="M172">
        <v>6</v>
      </c>
      <c r="N172">
        <v>18</v>
      </c>
      <c r="O172">
        <v>2021</v>
      </c>
      <c r="P172">
        <v>415</v>
      </c>
      <c r="Q172">
        <v>4</v>
      </c>
      <c r="R172">
        <v>262000000000000</v>
      </c>
      <c r="S172" s="2" t="s">
        <v>995</v>
      </c>
      <c r="T172">
        <v>6</v>
      </c>
      <c r="U172">
        <v>48217</v>
      </c>
      <c r="V172">
        <v>-83.146639620000002</v>
      </c>
      <c r="W172">
        <v>42.275512759999998</v>
      </c>
      <c r="X172">
        <v>87539</v>
      </c>
    </row>
    <row r="173" spans="1:24" x14ac:dyDescent="0.2">
      <c r="A173">
        <v>-83.017888450000001</v>
      </c>
      <c r="B173">
        <v>42.340299780000002</v>
      </c>
      <c r="C173">
        <v>3641174</v>
      </c>
      <c r="D173">
        <v>2106110178</v>
      </c>
      <c r="E173" s="2" t="s">
        <v>1218</v>
      </c>
      <c r="F173" s="2" t="s">
        <v>954</v>
      </c>
      <c r="G173" s="2" t="s">
        <v>457</v>
      </c>
      <c r="H173">
        <v>901</v>
      </c>
      <c r="I173">
        <v>9001</v>
      </c>
      <c r="J173" s="2" t="s">
        <v>954</v>
      </c>
      <c r="K173" s="3">
        <v>44358.688888888886</v>
      </c>
      <c r="L173" s="4">
        <v>0.68888888888888888</v>
      </c>
      <c r="M173">
        <v>5</v>
      </c>
      <c r="N173">
        <v>16</v>
      </c>
      <c r="O173">
        <v>2021</v>
      </c>
      <c r="P173">
        <v>710</v>
      </c>
      <c r="Q173">
        <v>7</v>
      </c>
      <c r="R173">
        <v>262000000000000</v>
      </c>
      <c r="S173" s="2" t="s">
        <v>1219</v>
      </c>
      <c r="T173">
        <v>5</v>
      </c>
      <c r="U173">
        <v>48207</v>
      </c>
      <c r="V173">
        <v>-83.017888450000001</v>
      </c>
      <c r="W173">
        <v>42.340299780000002</v>
      </c>
      <c r="X173">
        <v>402824</v>
      </c>
    </row>
    <row r="174" spans="1:24" x14ac:dyDescent="0.2">
      <c r="A174">
        <v>-83.120342109999996</v>
      </c>
      <c r="B174">
        <v>42.3311201</v>
      </c>
      <c r="C174">
        <v>3641237</v>
      </c>
      <c r="D174">
        <v>2106110237</v>
      </c>
      <c r="E174" s="2" t="s">
        <v>1220</v>
      </c>
      <c r="F174" s="2" t="s">
        <v>954</v>
      </c>
      <c r="G174" s="2" t="s">
        <v>457</v>
      </c>
      <c r="H174">
        <v>901</v>
      </c>
      <c r="I174">
        <v>9001</v>
      </c>
      <c r="J174" s="2" t="s">
        <v>954</v>
      </c>
      <c r="K174" s="3">
        <v>44358.256944444445</v>
      </c>
      <c r="L174" s="4">
        <v>0.25694444444444442</v>
      </c>
      <c r="M174">
        <v>5</v>
      </c>
      <c r="N174">
        <v>6</v>
      </c>
      <c r="O174">
        <v>2021</v>
      </c>
      <c r="P174">
        <v>405</v>
      </c>
      <c r="Q174">
        <v>4</v>
      </c>
      <c r="R174">
        <v>262000000000000</v>
      </c>
      <c r="S174" s="2" t="s">
        <v>979</v>
      </c>
      <c r="T174">
        <v>6</v>
      </c>
      <c r="U174">
        <v>48210</v>
      </c>
      <c r="V174">
        <v>-83.120342109999996</v>
      </c>
      <c r="W174">
        <v>42.331120089999999</v>
      </c>
      <c r="X174">
        <v>402832</v>
      </c>
    </row>
    <row r="175" spans="1:24" x14ac:dyDescent="0.2">
      <c r="A175">
        <v>-83.101023060000003</v>
      </c>
      <c r="B175">
        <v>42.383961859999999</v>
      </c>
      <c r="C175">
        <v>3640932</v>
      </c>
      <c r="D175">
        <v>2106100304</v>
      </c>
      <c r="E175" s="2" t="s">
        <v>1221</v>
      </c>
      <c r="F175" s="2" t="s">
        <v>954</v>
      </c>
      <c r="G175" s="2" t="s">
        <v>457</v>
      </c>
      <c r="H175">
        <v>901</v>
      </c>
      <c r="I175">
        <v>9001</v>
      </c>
      <c r="J175" s="2" t="s">
        <v>954</v>
      </c>
      <c r="K175" s="3">
        <v>44357.934027777781</v>
      </c>
      <c r="L175" s="4">
        <v>0.93402777777777779</v>
      </c>
      <c r="M175">
        <v>4</v>
      </c>
      <c r="N175">
        <v>22</v>
      </c>
      <c r="O175">
        <v>2021</v>
      </c>
      <c r="P175">
        <v>1005</v>
      </c>
      <c r="Q175">
        <v>10</v>
      </c>
      <c r="R175">
        <v>262000000000000</v>
      </c>
      <c r="S175" s="2" t="s">
        <v>1044</v>
      </c>
      <c r="T175">
        <v>5</v>
      </c>
      <c r="U175">
        <v>48206</v>
      </c>
      <c r="V175">
        <v>-83.101023060000003</v>
      </c>
      <c r="W175">
        <v>42.383961859999999</v>
      </c>
      <c r="X175">
        <v>87452</v>
      </c>
    </row>
    <row r="176" spans="1:24" x14ac:dyDescent="0.2">
      <c r="A176">
        <v>-83.027106450000005</v>
      </c>
      <c r="B176">
        <v>42.392713120000003</v>
      </c>
      <c r="C176">
        <v>3640399</v>
      </c>
      <c r="D176">
        <v>2106090170</v>
      </c>
      <c r="E176" s="2" t="s">
        <v>1222</v>
      </c>
      <c r="F176" s="2" t="s">
        <v>954</v>
      </c>
      <c r="G176" s="2" t="s">
        <v>457</v>
      </c>
      <c r="H176">
        <v>901</v>
      </c>
      <c r="I176">
        <v>9001</v>
      </c>
      <c r="J176" s="2" t="s">
        <v>954</v>
      </c>
      <c r="K176" s="3">
        <v>44356.688194444447</v>
      </c>
      <c r="L176" s="4">
        <v>0.68819444444444444</v>
      </c>
      <c r="M176">
        <v>3</v>
      </c>
      <c r="N176">
        <v>16</v>
      </c>
      <c r="O176">
        <v>2021</v>
      </c>
      <c r="P176">
        <v>1112</v>
      </c>
      <c r="Q176">
        <v>11</v>
      </c>
      <c r="R176">
        <v>262000000000000</v>
      </c>
      <c r="S176" s="2" t="s">
        <v>1020</v>
      </c>
      <c r="T176">
        <v>3</v>
      </c>
      <c r="U176">
        <v>48213</v>
      </c>
      <c r="V176">
        <v>-83.027106450000005</v>
      </c>
      <c r="W176">
        <v>42.392713120000003</v>
      </c>
      <c r="X176">
        <v>192772</v>
      </c>
    </row>
    <row r="177" spans="1:24" x14ac:dyDescent="0.2">
      <c r="A177">
        <v>-83.214317219999998</v>
      </c>
      <c r="B177">
        <v>42.367561979999998</v>
      </c>
      <c r="C177">
        <v>3639757</v>
      </c>
      <c r="D177">
        <v>2106070266</v>
      </c>
      <c r="E177" s="2" t="s">
        <v>1223</v>
      </c>
      <c r="F177" s="2" t="s">
        <v>954</v>
      </c>
      <c r="G177" s="2" t="s">
        <v>457</v>
      </c>
      <c r="H177">
        <v>901</v>
      </c>
      <c r="I177">
        <v>9001</v>
      </c>
      <c r="J177" s="2" t="s">
        <v>954</v>
      </c>
      <c r="K177" s="3">
        <v>44354.878472222219</v>
      </c>
      <c r="L177" s="4">
        <v>0.87847222222222221</v>
      </c>
      <c r="M177">
        <v>1</v>
      </c>
      <c r="N177">
        <v>21</v>
      </c>
      <c r="O177">
        <v>2021</v>
      </c>
      <c r="P177">
        <v>603</v>
      </c>
      <c r="Q177">
        <v>6</v>
      </c>
      <c r="R177">
        <v>262000000000000</v>
      </c>
      <c r="S177" s="2" t="s">
        <v>1106</v>
      </c>
      <c r="T177">
        <v>7</v>
      </c>
      <c r="U177">
        <v>48227</v>
      </c>
      <c r="V177">
        <v>-83.214317219999998</v>
      </c>
      <c r="W177">
        <v>42.367561979999998</v>
      </c>
      <c r="X177">
        <v>192665</v>
      </c>
    </row>
    <row r="178" spans="1:24" x14ac:dyDescent="0.2">
      <c r="A178">
        <v>-83.022094440000004</v>
      </c>
      <c r="B178">
        <v>42.354166020000001</v>
      </c>
      <c r="C178">
        <v>3638450</v>
      </c>
      <c r="D178">
        <v>2106060335</v>
      </c>
      <c r="E178" s="2" t="s">
        <v>1224</v>
      </c>
      <c r="F178" s="2" t="s">
        <v>954</v>
      </c>
      <c r="G178" s="2" t="s">
        <v>457</v>
      </c>
      <c r="H178">
        <v>901</v>
      </c>
      <c r="I178">
        <v>9001</v>
      </c>
      <c r="J178" s="2" t="s">
        <v>954</v>
      </c>
      <c r="K178" s="3">
        <v>44354.113888888889</v>
      </c>
      <c r="L178" s="4">
        <v>0.11388888888888889</v>
      </c>
      <c r="M178">
        <v>1</v>
      </c>
      <c r="N178">
        <v>2</v>
      </c>
      <c r="O178">
        <v>2021</v>
      </c>
      <c r="P178">
        <v>710</v>
      </c>
      <c r="Q178">
        <v>7</v>
      </c>
      <c r="R178">
        <v>262000000000000</v>
      </c>
      <c r="S178" s="2" t="s">
        <v>1219</v>
      </c>
      <c r="T178">
        <v>5</v>
      </c>
      <c r="U178">
        <v>48207</v>
      </c>
      <c r="V178">
        <v>-83.022094440000004</v>
      </c>
      <c r="W178">
        <v>42.354166020000001</v>
      </c>
      <c r="X178">
        <v>192612</v>
      </c>
    </row>
    <row r="179" spans="1:24" x14ac:dyDescent="0.2">
      <c r="A179">
        <v>-83.027817369999994</v>
      </c>
      <c r="B179">
        <v>42.336023640000001</v>
      </c>
      <c r="C179">
        <v>3636339</v>
      </c>
      <c r="D179">
        <v>2106010031</v>
      </c>
      <c r="E179" s="2" t="s">
        <v>990</v>
      </c>
      <c r="F179" s="2" t="s">
        <v>954</v>
      </c>
      <c r="G179" s="2" t="s">
        <v>457</v>
      </c>
      <c r="H179">
        <v>901</v>
      </c>
      <c r="I179">
        <v>9001</v>
      </c>
      <c r="J179" s="2" t="s">
        <v>954</v>
      </c>
      <c r="K179" s="3">
        <v>44348.227777777778</v>
      </c>
      <c r="L179" s="4">
        <v>0.22777777777777777</v>
      </c>
      <c r="M179">
        <v>2</v>
      </c>
      <c r="N179">
        <v>5</v>
      </c>
      <c r="O179">
        <v>2021</v>
      </c>
      <c r="P179">
        <v>709</v>
      </c>
      <c r="Q179">
        <v>7</v>
      </c>
      <c r="R179">
        <v>262000000000000</v>
      </c>
      <c r="S179" s="2" t="s">
        <v>991</v>
      </c>
      <c r="T179">
        <v>5</v>
      </c>
      <c r="U179">
        <v>48207</v>
      </c>
      <c r="V179">
        <v>-83.027817369999994</v>
      </c>
      <c r="W179">
        <v>42.336023640000001</v>
      </c>
      <c r="X179">
        <v>298339</v>
      </c>
    </row>
    <row r="180" spans="1:24" x14ac:dyDescent="0.2">
      <c r="A180">
        <v>-83.052800399999995</v>
      </c>
      <c r="B180">
        <v>42.435918630000003</v>
      </c>
      <c r="C180">
        <v>3636277</v>
      </c>
      <c r="D180">
        <v>2105310246</v>
      </c>
      <c r="E180" s="2" t="s">
        <v>1225</v>
      </c>
      <c r="F180" s="2" t="s">
        <v>954</v>
      </c>
      <c r="G180" s="2" t="s">
        <v>457</v>
      </c>
      <c r="H180">
        <v>901</v>
      </c>
      <c r="I180">
        <v>9001</v>
      </c>
      <c r="J180" s="2" t="s">
        <v>954</v>
      </c>
      <c r="K180" s="3">
        <v>44347.949305555558</v>
      </c>
      <c r="L180" s="4">
        <v>0.94930555555555551</v>
      </c>
      <c r="M180">
        <v>1</v>
      </c>
      <c r="N180">
        <v>22</v>
      </c>
      <c r="O180">
        <v>2021</v>
      </c>
      <c r="P180">
        <v>1103</v>
      </c>
      <c r="Q180">
        <v>11</v>
      </c>
      <c r="R180">
        <v>262000000000000</v>
      </c>
      <c r="S180" s="2" t="s">
        <v>1110</v>
      </c>
      <c r="T180">
        <v>3</v>
      </c>
      <c r="U180">
        <v>48234</v>
      </c>
      <c r="V180">
        <v>-83.052800399999995</v>
      </c>
      <c r="W180">
        <v>42.435918630000003</v>
      </c>
      <c r="X180">
        <v>86852</v>
      </c>
    </row>
    <row r="181" spans="1:24" x14ac:dyDescent="0.2">
      <c r="A181">
        <v>-83.145787819999995</v>
      </c>
      <c r="B181">
        <v>42.343928030000001</v>
      </c>
      <c r="C181">
        <v>3636092</v>
      </c>
      <c r="D181">
        <v>2105310049</v>
      </c>
      <c r="E181" s="2" t="s">
        <v>1226</v>
      </c>
      <c r="F181" s="2" t="s">
        <v>954</v>
      </c>
      <c r="G181" s="2" t="s">
        <v>457</v>
      </c>
      <c r="H181">
        <v>901</v>
      </c>
      <c r="I181">
        <v>9001</v>
      </c>
      <c r="J181" s="2" t="s">
        <v>954</v>
      </c>
      <c r="K181" s="3">
        <v>44347.270833333336</v>
      </c>
      <c r="L181" s="4">
        <v>0.27083333333333331</v>
      </c>
      <c r="M181">
        <v>1</v>
      </c>
      <c r="N181">
        <v>6</v>
      </c>
      <c r="O181">
        <v>2021</v>
      </c>
      <c r="P181">
        <v>401</v>
      </c>
      <c r="Q181">
        <v>4</v>
      </c>
      <c r="R181">
        <v>262000000000000</v>
      </c>
      <c r="S181" s="2" t="s">
        <v>979</v>
      </c>
      <c r="T181">
        <v>6</v>
      </c>
      <c r="U181">
        <v>48210</v>
      </c>
      <c r="V181">
        <v>-83.145787819999995</v>
      </c>
      <c r="W181">
        <v>42.343928030000001</v>
      </c>
      <c r="X181">
        <v>298274</v>
      </c>
    </row>
    <row r="182" spans="1:24" x14ac:dyDescent="0.2">
      <c r="A182">
        <v>-83.125473119999995</v>
      </c>
      <c r="B182">
        <v>42.328315619999998</v>
      </c>
      <c r="C182">
        <v>3635768</v>
      </c>
      <c r="D182">
        <v>2105300084</v>
      </c>
      <c r="E182" s="2" t="s">
        <v>1227</v>
      </c>
      <c r="F182" s="2" t="s">
        <v>954</v>
      </c>
      <c r="G182" s="2" t="s">
        <v>457</v>
      </c>
      <c r="H182">
        <v>901</v>
      </c>
      <c r="I182">
        <v>9001</v>
      </c>
      <c r="J182" s="2" t="s">
        <v>954</v>
      </c>
      <c r="K182" s="3">
        <v>44346.433333333334</v>
      </c>
      <c r="L182" s="4">
        <v>0.43333333333333335</v>
      </c>
      <c r="M182">
        <v>7</v>
      </c>
      <c r="N182">
        <v>10</v>
      </c>
      <c r="O182">
        <v>2021</v>
      </c>
      <c r="P182">
        <v>405</v>
      </c>
      <c r="Q182">
        <v>4</v>
      </c>
      <c r="R182">
        <v>262000000000000</v>
      </c>
      <c r="S182" s="2" t="s">
        <v>979</v>
      </c>
      <c r="T182">
        <v>6</v>
      </c>
      <c r="U182">
        <v>48210</v>
      </c>
      <c r="V182">
        <v>-83.125473119999995</v>
      </c>
      <c r="W182">
        <v>42.328315619999998</v>
      </c>
      <c r="X182">
        <v>192149</v>
      </c>
    </row>
    <row r="183" spans="1:24" x14ac:dyDescent="0.2">
      <c r="A183">
        <v>-83.038741630000004</v>
      </c>
      <c r="B183">
        <v>42.428677229999998</v>
      </c>
      <c r="C183">
        <v>3635559</v>
      </c>
      <c r="D183">
        <v>2105290205</v>
      </c>
      <c r="E183" s="2" t="s">
        <v>1228</v>
      </c>
      <c r="F183" s="2" t="s">
        <v>954</v>
      </c>
      <c r="G183" s="2" t="s">
        <v>457</v>
      </c>
      <c r="H183">
        <v>901</v>
      </c>
      <c r="I183">
        <v>9001</v>
      </c>
      <c r="J183" s="2" t="s">
        <v>954</v>
      </c>
      <c r="K183" s="3">
        <v>44345.854166666664</v>
      </c>
      <c r="L183" s="4">
        <v>0.85416666666666663</v>
      </c>
      <c r="M183">
        <v>6</v>
      </c>
      <c r="N183">
        <v>20</v>
      </c>
      <c r="O183">
        <v>2021</v>
      </c>
      <c r="P183">
        <v>1109</v>
      </c>
      <c r="Q183">
        <v>11</v>
      </c>
      <c r="R183">
        <v>262000000000000</v>
      </c>
      <c r="S183" s="2" t="s">
        <v>1229</v>
      </c>
      <c r="T183">
        <v>3</v>
      </c>
      <c r="U183">
        <v>48234</v>
      </c>
      <c r="V183">
        <v>-83.038741630000004</v>
      </c>
      <c r="W183">
        <v>42.428677229999998</v>
      </c>
      <c r="X183">
        <v>402082</v>
      </c>
    </row>
    <row r="184" spans="1:24" x14ac:dyDescent="0.2">
      <c r="A184">
        <v>-83.027513330000005</v>
      </c>
      <c r="B184">
        <v>42.432992460000001</v>
      </c>
      <c r="C184">
        <v>3634963</v>
      </c>
      <c r="D184">
        <v>2105270362</v>
      </c>
      <c r="E184" s="2" t="s">
        <v>1230</v>
      </c>
      <c r="F184" s="2" t="s">
        <v>954</v>
      </c>
      <c r="G184" s="2" t="s">
        <v>457</v>
      </c>
      <c r="H184">
        <v>901</v>
      </c>
      <c r="I184">
        <v>9001</v>
      </c>
      <c r="J184" s="2" t="s">
        <v>954</v>
      </c>
      <c r="K184" s="3">
        <v>44344.052083333336</v>
      </c>
      <c r="L184" s="4">
        <v>5.2083333333333336E-2</v>
      </c>
      <c r="M184">
        <v>5</v>
      </c>
      <c r="N184">
        <v>1</v>
      </c>
      <c r="O184">
        <v>2021</v>
      </c>
      <c r="P184">
        <v>1109</v>
      </c>
      <c r="Q184">
        <v>11</v>
      </c>
      <c r="R184">
        <v>262000000000000</v>
      </c>
      <c r="S184" s="2" t="s">
        <v>1229</v>
      </c>
      <c r="T184">
        <v>3</v>
      </c>
      <c r="U184">
        <v>48234</v>
      </c>
      <c r="V184">
        <v>-83.027513330000005</v>
      </c>
      <c r="W184">
        <v>42.432992460000001</v>
      </c>
      <c r="X184">
        <v>86671</v>
      </c>
    </row>
    <row r="185" spans="1:24" x14ac:dyDescent="0.2">
      <c r="A185">
        <v>-82.985783159999997</v>
      </c>
      <c r="B185">
        <v>42.426483159999997</v>
      </c>
      <c r="C185">
        <v>3634941</v>
      </c>
      <c r="D185">
        <v>2105270342</v>
      </c>
      <c r="E185" s="2" t="s">
        <v>1231</v>
      </c>
      <c r="F185" s="2" t="s">
        <v>954</v>
      </c>
      <c r="G185" s="2" t="s">
        <v>457</v>
      </c>
      <c r="H185">
        <v>901</v>
      </c>
      <c r="I185">
        <v>9001</v>
      </c>
      <c r="J185" s="2" t="s">
        <v>954</v>
      </c>
      <c r="K185" s="3">
        <v>44343.997916666667</v>
      </c>
      <c r="L185" s="4">
        <v>0.99791666666666667</v>
      </c>
      <c r="M185">
        <v>4</v>
      </c>
      <c r="N185">
        <v>23</v>
      </c>
      <c r="O185">
        <v>2021</v>
      </c>
      <c r="P185">
        <v>909</v>
      </c>
      <c r="Q185">
        <v>9</v>
      </c>
      <c r="R185">
        <v>262000000000000</v>
      </c>
      <c r="S185" s="2" t="s">
        <v>1083</v>
      </c>
      <c r="T185">
        <v>4</v>
      </c>
      <c r="U185">
        <v>48205</v>
      </c>
      <c r="V185">
        <v>-82.985783159999997</v>
      </c>
      <c r="W185">
        <v>42.426483159999997</v>
      </c>
      <c r="X185">
        <v>401993</v>
      </c>
    </row>
    <row r="186" spans="1:24" x14ac:dyDescent="0.2">
      <c r="A186">
        <v>-83.221960699999997</v>
      </c>
      <c r="B186">
        <v>42.427039790000002</v>
      </c>
      <c r="C186">
        <v>3634904</v>
      </c>
      <c r="D186">
        <v>2105270233</v>
      </c>
      <c r="E186" s="2" t="s">
        <v>1232</v>
      </c>
      <c r="F186" s="2" t="s">
        <v>954</v>
      </c>
      <c r="G186" s="2" t="s">
        <v>457</v>
      </c>
      <c r="H186">
        <v>901</v>
      </c>
      <c r="I186">
        <v>9001</v>
      </c>
      <c r="J186" s="2" t="s">
        <v>954</v>
      </c>
      <c r="K186" s="3">
        <v>44343.767361111109</v>
      </c>
      <c r="L186" s="4">
        <v>0.76736111111111116</v>
      </c>
      <c r="M186">
        <v>4</v>
      </c>
      <c r="N186">
        <v>18</v>
      </c>
      <c r="O186">
        <v>2021</v>
      </c>
      <c r="P186">
        <v>807</v>
      </c>
      <c r="Q186">
        <v>8</v>
      </c>
      <c r="R186">
        <v>262000000000000</v>
      </c>
      <c r="S186" s="2" t="s">
        <v>1053</v>
      </c>
      <c r="T186">
        <v>2</v>
      </c>
      <c r="U186">
        <v>48219</v>
      </c>
      <c r="V186">
        <v>-83.221960699999997</v>
      </c>
      <c r="W186">
        <v>42.427039790000002</v>
      </c>
      <c r="X186">
        <v>192004</v>
      </c>
    </row>
    <row r="187" spans="1:24" x14ac:dyDescent="0.2">
      <c r="A187">
        <v>-83.185914289999999</v>
      </c>
      <c r="B187">
        <v>42.356013070000003</v>
      </c>
      <c r="C187">
        <v>3634255</v>
      </c>
      <c r="D187">
        <v>2105250396</v>
      </c>
      <c r="E187" s="2" t="s">
        <v>1233</v>
      </c>
      <c r="F187" s="2" t="s">
        <v>954</v>
      </c>
      <c r="G187" s="2" t="s">
        <v>457</v>
      </c>
      <c r="H187">
        <v>901</v>
      </c>
      <c r="I187">
        <v>9001</v>
      </c>
      <c r="J187" s="2" t="s">
        <v>954</v>
      </c>
      <c r="K187" s="3">
        <v>44342.140972222223</v>
      </c>
      <c r="L187" s="4">
        <v>0.14097222222222222</v>
      </c>
      <c r="M187">
        <v>3</v>
      </c>
      <c r="N187">
        <v>3</v>
      </c>
      <c r="O187">
        <v>2021</v>
      </c>
      <c r="P187">
        <v>207</v>
      </c>
      <c r="Q187">
        <v>2</v>
      </c>
      <c r="R187">
        <v>262000000000000</v>
      </c>
      <c r="S187" s="2" t="s">
        <v>1234</v>
      </c>
      <c r="T187">
        <v>7</v>
      </c>
      <c r="U187">
        <v>48228</v>
      </c>
      <c r="V187">
        <v>-83.185914289999999</v>
      </c>
      <c r="W187">
        <v>42.356013070000003</v>
      </c>
      <c r="X187">
        <v>401902</v>
      </c>
    </row>
    <row r="188" spans="1:24" x14ac:dyDescent="0.2">
      <c r="A188">
        <v>-83.096870289999998</v>
      </c>
      <c r="B188">
        <v>42.38858089</v>
      </c>
      <c r="C188">
        <v>3633753</v>
      </c>
      <c r="D188">
        <v>2105240367</v>
      </c>
      <c r="E188" s="2" t="s">
        <v>1235</v>
      </c>
      <c r="F188" s="2" t="s">
        <v>954</v>
      </c>
      <c r="G188" s="2" t="s">
        <v>457</v>
      </c>
      <c r="H188">
        <v>901</v>
      </c>
      <c r="I188">
        <v>9001</v>
      </c>
      <c r="J188" s="2" t="s">
        <v>954</v>
      </c>
      <c r="K188" s="3">
        <v>44340.993055555555</v>
      </c>
      <c r="L188" s="4">
        <v>0.99305555555555558</v>
      </c>
      <c r="M188">
        <v>1</v>
      </c>
      <c r="N188">
        <v>23</v>
      </c>
      <c r="O188">
        <v>2021</v>
      </c>
      <c r="P188">
        <v>1005</v>
      </c>
      <c r="Q188">
        <v>10</v>
      </c>
      <c r="R188">
        <v>262000000000000</v>
      </c>
      <c r="S188" s="2" t="s">
        <v>1128</v>
      </c>
      <c r="T188">
        <v>5</v>
      </c>
      <c r="U188">
        <v>48202</v>
      </c>
      <c r="V188">
        <v>-83.096870289999998</v>
      </c>
      <c r="W188">
        <v>42.38858089</v>
      </c>
      <c r="X188">
        <v>86468</v>
      </c>
    </row>
    <row r="189" spans="1:24" x14ac:dyDescent="0.2">
      <c r="A189">
        <v>-83.144005410000005</v>
      </c>
      <c r="B189">
        <v>42.35354616</v>
      </c>
      <c r="C189">
        <v>3633345</v>
      </c>
      <c r="D189">
        <v>2105240021</v>
      </c>
      <c r="E189" s="2" t="s">
        <v>1236</v>
      </c>
      <c r="F189" s="2" t="s">
        <v>954</v>
      </c>
      <c r="G189" s="2" t="s">
        <v>457</v>
      </c>
      <c r="H189">
        <v>901</v>
      </c>
      <c r="I189">
        <v>9001</v>
      </c>
      <c r="J189" s="2" t="s">
        <v>954</v>
      </c>
      <c r="K189" s="3">
        <v>44340.206250000003</v>
      </c>
      <c r="L189" s="4">
        <v>0.20624999999999999</v>
      </c>
      <c r="M189">
        <v>1</v>
      </c>
      <c r="N189">
        <v>4</v>
      </c>
      <c r="O189">
        <v>2021</v>
      </c>
      <c r="P189">
        <v>210</v>
      </c>
      <c r="Q189">
        <v>2</v>
      </c>
      <c r="R189">
        <v>262000000000000</v>
      </c>
      <c r="S189" s="2" t="s">
        <v>1057</v>
      </c>
      <c r="T189">
        <v>6</v>
      </c>
      <c r="U189">
        <v>48204</v>
      </c>
      <c r="V189">
        <v>-83.144005410000005</v>
      </c>
      <c r="W189">
        <v>42.35354615</v>
      </c>
      <c r="X189">
        <v>86397</v>
      </c>
    </row>
    <row r="190" spans="1:24" x14ac:dyDescent="0.2">
      <c r="A190">
        <v>-83.195536799999999</v>
      </c>
      <c r="B190">
        <v>42.383840550000002</v>
      </c>
      <c r="C190">
        <v>3632927</v>
      </c>
      <c r="D190">
        <v>2105220266</v>
      </c>
      <c r="E190" s="2" t="s">
        <v>1237</v>
      </c>
      <c r="F190" s="2" t="s">
        <v>954</v>
      </c>
      <c r="G190" s="2" t="s">
        <v>457</v>
      </c>
      <c r="H190">
        <v>901</v>
      </c>
      <c r="I190">
        <v>9001</v>
      </c>
      <c r="J190" s="2" t="s">
        <v>954</v>
      </c>
      <c r="K190" s="3">
        <v>44338.965277777781</v>
      </c>
      <c r="L190" s="4">
        <v>0.96527777777777779</v>
      </c>
      <c r="M190">
        <v>6</v>
      </c>
      <c r="N190">
        <v>23</v>
      </c>
      <c r="O190">
        <v>2021</v>
      </c>
      <c r="P190">
        <v>204</v>
      </c>
      <c r="Q190">
        <v>2</v>
      </c>
      <c r="R190">
        <v>262000000000000</v>
      </c>
      <c r="S190" s="2" t="s">
        <v>1099</v>
      </c>
      <c r="T190">
        <v>1</v>
      </c>
      <c r="U190">
        <v>48227</v>
      </c>
      <c r="V190">
        <v>-83.195536799999999</v>
      </c>
      <c r="W190">
        <v>42.383840550000002</v>
      </c>
      <c r="X190">
        <v>191711</v>
      </c>
    </row>
    <row r="191" spans="1:24" x14ac:dyDescent="0.2">
      <c r="A191">
        <v>-83.041447700000006</v>
      </c>
      <c r="B191">
        <v>42.336299830000002</v>
      </c>
      <c r="C191">
        <v>3632224</v>
      </c>
      <c r="D191">
        <v>2105210013</v>
      </c>
      <c r="E191" s="2" t="s">
        <v>1238</v>
      </c>
      <c r="F191" s="2" t="s">
        <v>954</v>
      </c>
      <c r="G191" s="2" t="s">
        <v>457</v>
      </c>
      <c r="H191">
        <v>901</v>
      </c>
      <c r="I191">
        <v>9001</v>
      </c>
      <c r="J191" s="2" t="s">
        <v>954</v>
      </c>
      <c r="K191" s="3">
        <v>44337.168749999997</v>
      </c>
      <c r="L191" s="4">
        <v>0.16875000000000001</v>
      </c>
      <c r="M191">
        <v>5</v>
      </c>
      <c r="N191">
        <v>4</v>
      </c>
      <c r="O191">
        <v>2021</v>
      </c>
      <c r="P191">
        <v>312</v>
      </c>
      <c r="Q191">
        <v>3</v>
      </c>
      <c r="R191">
        <v>262000000000000</v>
      </c>
      <c r="S191" s="2" t="s">
        <v>1134</v>
      </c>
      <c r="T191">
        <v>5</v>
      </c>
      <c r="U191">
        <v>48226</v>
      </c>
      <c r="V191">
        <v>-83.041447700000006</v>
      </c>
      <c r="W191">
        <v>42.336299830000002</v>
      </c>
      <c r="X191">
        <v>401602</v>
      </c>
    </row>
    <row r="192" spans="1:24" x14ac:dyDescent="0.2">
      <c r="A192">
        <v>-82.958852280000002</v>
      </c>
      <c r="B192">
        <v>42.395456230000001</v>
      </c>
      <c r="C192">
        <v>3631717</v>
      </c>
      <c r="D192">
        <v>2105190427</v>
      </c>
      <c r="E192" s="2" t="s">
        <v>1239</v>
      </c>
      <c r="F192" s="2" t="s">
        <v>954</v>
      </c>
      <c r="G192" s="2" t="s">
        <v>457</v>
      </c>
      <c r="H192">
        <v>901</v>
      </c>
      <c r="I192">
        <v>9001</v>
      </c>
      <c r="J192" s="2" t="s">
        <v>954</v>
      </c>
      <c r="K192" s="3">
        <v>44336.122916666667</v>
      </c>
      <c r="L192" s="4">
        <v>0.12291666666666666</v>
      </c>
      <c r="M192">
        <v>4</v>
      </c>
      <c r="N192">
        <v>2</v>
      </c>
      <c r="O192">
        <v>2021</v>
      </c>
      <c r="P192">
        <v>503</v>
      </c>
      <c r="Q192">
        <v>5</v>
      </c>
      <c r="R192">
        <v>262000000000000</v>
      </c>
      <c r="S192" s="2" t="s">
        <v>1008</v>
      </c>
      <c r="T192">
        <v>4</v>
      </c>
      <c r="U192">
        <v>48213</v>
      </c>
      <c r="V192">
        <v>-82.958852280000002</v>
      </c>
      <c r="W192">
        <v>42.395456230000001</v>
      </c>
      <c r="X192">
        <v>401515</v>
      </c>
    </row>
    <row r="193" spans="1:24" x14ac:dyDescent="0.2">
      <c r="A193">
        <v>-83.06095535</v>
      </c>
      <c r="B193">
        <v>42.433185440000003</v>
      </c>
      <c r="C193">
        <v>3631637</v>
      </c>
      <c r="D193">
        <v>2105190286</v>
      </c>
      <c r="E193" s="2" t="s">
        <v>1240</v>
      </c>
      <c r="F193" s="2" t="s">
        <v>954</v>
      </c>
      <c r="G193" s="2" t="s">
        <v>457</v>
      </c>
      <c r="H193">
        <v>901</v>
      </c>
      <c r="I193">
        <v>9001</v>
      </c>
      <c r="J193" s="2" t="s">
        <v>954</v>
      </c>
      <c r="K193" s="3">
        <v>44335.84375</v>
      </c>
      <c r="L193" s="4">
        <v>0.84375</v>
      </c>
      <c r="M193">
        <v>3</v>
      </c>
      <c r="N193">
        <v>20</v>
      </c>
      <c r="O193">
        <v>2021</v>
      </c>
      <c r="P193">
        <v>1108</v>
      </c>
      <c r="Q193">
        <v>11</v>
      </c>
      <c r="R193">
        <v>262000000000000</v>
      </c>
      <c r="S193" s="2" t="s">
        <v>1090</v>
      </c>
      <c r="T193">
        <v>3</v>
      </c>
      <c r="U193">
        <v>48234</v>
      </c>
      <c r="V193">
        <v>-83.06095535</v>
      </c>
      <c r="W193">
        <v>42.433185440000003</v>
      </c>
      <c r="X193">
        <v>191524</v>
      </c>
    </row>
    <row r="194" spans="1:24" x14ac:dyDescent="0.2">
      <c r="A194">
        <v>-83.079458770000002</v>
      </c>
      <c r="B194">
        <v>42.44026813</v>
      </c>
      <c r="C194">
        <v>3631496</v>
      </c>
      <c r="D194">
        <v>2105190233</v>
      </c>
      <c r="E194" s="2" t="s">
        <v>1241</v>
      </c>
      <c r="F194" s="2" t="s">
        <v>954</v>
      </c>
      <c r="G194" s="2" t="s">
        <v>457</v>
      </c>
      <c r="H194">
        <v>901</v>
      </c>
      <c r="I194">
        <v>9001</v>
      </c>
      <c r="J194" s="2" t="s">
        <v>954</v>
      </c>
      <c r="K194" s="3">
        <v>44335.700694444444</v>
      </c>
      <c r="L194" s="4">
        <v>0.7006944444444444</v>
      </c>
      <c r="M194">
        <v>3</v>
      </c>
      <c r="N194">
        <v>16</v>
      </c>
      <c r="O194">
        <v>2021</v>
      </c>
      <c r="P194">
        <v>1102</v>
      </c>
      <c r="Q194">
        <v>11</v>
      </c>
      <c r="R194">
        <v>262000000000000</v>
      </c>
      <c r="S194" s="2" t="s">
        <v>1097</v>
      </c>
      <c r="T194">
        <v>3</v>
      </c>
      <c r="U194">
        <v>48234</v>
      </c>
      <c r="V194">
        <v>-83.079458770000002</v>
      </c>
      <c r="W194">
        <v>42.44026813</v>
      </c>
      <c r="X194">
        <v>401488</v>
      </c>
    </row>
    <row r="195" spans="1:24" x14ac:dyDescent="0.2">
      <c r="A195">
        <v>-83.187040530000004</v>
      </c>
      <c r="B195">
        <v>42.411575749999997</v>
      </c>
      <c r="C195">
        <v>3630473</v>
      </c>
      <c r="D195">
        <v>2105160300</v>
      </c>
      <c r="E195" s="2" t="s">
        <v>1242</v>
      </c>
      <c r="F195" s="2" t="s">
        <v>954</v>
      </c>
      <c r="G195" s="2" t="s">
        <v>457</v>
      </c>
      <c r="H195">
        <v>901</v>
      </c>
      <c r="I195">
        <v>9001</v>
      </c>
      <c r="J195" s="2" t="s">
        <v>954</v>
      </c>
      <c r="K195" s="3">
        <v>44333.055555555555</v>
      </c>
      <c r="L195" s="4">
        <v>5.5555555555555552E-2</v>
      </c>
      <c r="M195">
        <v>1</v>
      </c>
      <c r="N195">
        <v>1</v>
      </c>
      <c r="O195">
        <v>2021</v>
      </c>
      <c r="P195">
        <v>201</v>
      </c>
      <c r="Q195">
        <v>2</v>
      </c>
      <c r="R195">
        <v>262000000000000</v>
      </c>
      <c r="S195" s="2" t="s">
        <v>1070</v>
      </c>
      <c r="T195">
        <v>1</v>
      </c>
      <c r="U195">
        <v>48235</v>
      </c>
      <c r="V195">
        <v>-83.187040530000004</v>
      </c>
      <c r="W195">
        <v>42.411575749999997</v>
      </c>
      <c r="X195">
        <v>86016</v>
      </c>
    </row>
    <row r="196" spans="1:24" x14ac:dyDescent="0.2">
      <c r="A196">
        <v>-83.173707030000003</v>
      </c>
      <c r="B196">
        <v>42.402172819999997</v>
      </c>
      <c r="C196">
        <v>3629794</v>
      </c>
      <c r="D196">
        <v>2105140390</v>
      </c>
      <c r="E196" s="2" t="s">
        <v>1243</v>
      </c>
      <c r="F196" s="2" t="s">
        <v>954</v>
      </c>
      <c r="G196" s="2" t="s">
        <v>457</v>
      </c>
      <c r="H196">
        <v>901</v>
      </c>
      <c r="I196">
        <v>9001</v>
      </c>
      <c r="J196" s="2" t="s">
        <v>954</v>
      </c>
      <c r="K196" s="3">
        <v>44331.074999999997</v>
      </c>
      <c r="L196" s="4">
        <v>7.4999999999999997E-2</v>
      </c>
      <c r="M196">
        <v>6</v>
      </c>
      <c r="N196">
        <v>1</v>
      </c>
      <c r="O196">
        <v>2021</v>
      </c>
      <c r="P196">
        <v>1210</v>
      </c>
      <c r="Q196">
        <v>12</v>
      </c>
      <c r="R196">
        <v>262000000000000</v>
      </c>
      <c r="S196" s="2" t="s">
        <v>1038</v>
      </c>
      <c r="T196">
        <v>2</v>
      </c>
      <c r="U196">
        <v>48227</v>
      </c>
      <c r="V196">
        <v>-83.173707030000003</v>
      </c>
      <c r="W196">
        <v>42.402172819999997</v>
      </c>
      <c r="X196">
        <v>297297</v>
      </c>
    </row>
    <row r="197" spans="1:24" x14ac:dyDescent="0.2">
      <c r="A197">
        <v>-83.230849800000001</v>
      </c>
      <c r="B197">
        <v>42.426643249999998</v>
      </c>
      <c r="C197">
        <v>3629753</v>
      </c>
      <c r="D197">
        <v>2105140342</v>
      </c>
      <c r="E197" s="2" t="s">
        <v>1244</v>
      </c>
      <c r="F197" s="2" t="s">
        <v>954</v>
      </c>
      <c r="G197" s="2" t="s">
        <v>457</v>
      </c>
      <c r="H197">
        <v>901</v>
      </c>
      <c r="I197">
        <v>9001</v>
      </c>
      <c r="J197" s="2" t="s">
        <v>954</v>
      </c>
      <c r="K197" s="3">
        <v>44330.974999999999</v>
      </c>
      <c r="L197" s="4">
        <v>0.97499999999999998</v>
      </c>
      <c r="M197">
        <v>5</v>
      </c>
      <c r="N197">
        <v>23</v>
      </c>
      <c r="O197">
        <v>2021</v>
      </c>
      <c r="P197">
        <v>807</v>
      </c>
      <c r="Q197">
        <v>8</v>
      </c>
      <c r="R197">
        <v>262000000000000</v>
      </c>
      <c r="S197" s="2" t="s">
        <v>1053</v>
      </c>
      <c r="T197">
        <v>1</v>
      </c>
      <c r="U197">
        <v>48219</v>
      </c>
      <c r="V197">
        <v>-83.230849800000001</v>
      </c>
      <c r="W197">
        <v>42.426643249999998</v>
      </c>
      <c r="X197">
        <v>401262</v>
      </c>
    </row>
    <row r="198" spans="1:24" x14ac:dyDescent="0.2">
      <c r="A198">
        <v>-83.193831399999993</v>
      </c>
      <c r="B198">
        <v>42.401672820000002</v>
      </c>
      <c r="C198">
        <v>3628945</v>
      </c>
      <c r="D198">
        <v>2105130015</v>
      </c>
      <c r="E198" s="2" t="s">
        <v>1245</v>
      </c>
      <c r="F198" s="2" t="s">
        <v>954</v>
      </c>
      <c r="G198" s="2" t="s">
        <v>457</v>
      </c>
      <c r="H198">
        <v>901</v>
      </c>
      <c r="I198">
        <v>9001</v>
      </c>
      <c r="J198" s="2" t="s">
        <v>954</v>
      </c>
      <c r="K198" s="3">
        <v>44329.180555555555</v>
      </c>
      <c r="L198" s="4">
        <v>0.18055555555555555</v>
      </c>
      <c r="M198">
        <v>4</v>
      </c>
      <c r="N198">
        <v>4</v>
      </c>
      <c r="O198">
        <v>2021</v>
      </c>
      <c r="P198">
        <v>202</v>
      </c>
      <c r="Q198">
        <v>2</v>
      </c>
      <c r="R198">
        <v>262000000000000</v>
      </c>
      <c r="S198" s="2" t="s">
        <v>1246</v>
      </c>
      <c r="T198">
        <v>1</v>
      </c>
      <c r="U198">
        <v>48227</v>
      </c>
      <c r="V198">
        <v>-83.193831399999993</v>
      </c>
      <c r="W198">
        <v>42.401672820000002</v>
      </c>
      <c r="X198">
        <v>85807</v>
      </c>
    </row>
    <row r="199" spans="1:24" x14ac:dyDescent="0.2">
      <c r="A199">
        <v>-83.119690660000003</v>
      </c>
      <c r="B199">
        <v>42.394922870000002</v>
      </c>
      <c r="C199">
        <v>3628477</v>
      </c>
      <c r="D199">
        <v>2105110374</v>
      </c>
      <c r="E199" s="2" t="s">
        <v>1247</v>
      </c>
      <c r="F199" s="2" t="s">
        <v>954</v>
      </c>
      <c r="G199" s="2" t="s">
        <v>457</v>
      </c>
      <c r="H199">
        <v>901</v>
      </c>
      <c r="I199">
        <v>9001</v>
      </c>
      <c r="J199" s="2" t="s">
        <v>954</v>
      </c>
      <c r="K199" s="3">
        <v>44328.017361111109</v>
      </c>
      <c r="L199" s="4">
        <v>1.7361111111111112E-2</v>
      </c>
      <c r="M199">
        <v>3</v>
      </c>
      <c r="N199">
        <v>0</v>
      </c>
      <c r="O199">
        <v>2021</v>
      </c>
      <c r="P199">
        <v>1003</v>
      </c>
      <c r="Q199">
        <v>10</v>
      </c>
      <c r="R199">
        <v>262000000000000</v>
      </c>
      <c r="S199" s="2" t="s">
        <v>1157</v>
      </c>
      <c r="T199">
        <v>2</v>
      </c>
      <c r="U199">
        <v>48238</v>
      </c>
      <c r="V199">
        <v>-83.119690660000003</v>
      </c>
      <c r="W199">
        <v>42.394922870000002</v>
      </c>
      <c r="X199">
        <v>297092</v>
      </c>
    </row>
    <row r="200" spans="1:24" x14ac:dyDescent="0.2">
      <c r="A200">
        <v>-83.088965299999998</v>
      </c>
      <c r="B200">
        <v>42.439934389999998</v>
      </c>
      <c r="C200">
        <v>3628045</v>
      </c>
      <c r="D200">
        <v>2105100414</v>
      </c>
      <c r="E200" s="2" t="s">
        <v>1248</v>
      </c>
      <c r="F200" s="2" t="s">
        <v>954</v>
      </c>
      <c r="G200" s="2" t="s">
        <v>457</v>
      </c>
      <c r="H200">
        <v>901</v>
      </c>
      <c r="I200">
        <v>9001</v>
      </c>
      <c r="J200" s="2" t="s">
        <v>954</v>
      </c>
      <c r="K200" s="3">
        <v>44327.074305555558</v>
      </c>
      <c r="L200" s="4">
        <v>7.4305555555555555E-2</v>
      </c>
      <c r="M200">
        <v>2</v>
      </c>
      <c r="N200">
        <v>1</v>
      </c>
      <c r="O200">
        <v>2021</v>
      </c>
      <c r="P200">
        <v>1101</v>
      </c>
      <c r="Q200">
        <v>11</v>
      </c>
      <c r="R200">
        <v>262000000000000</v>
      </c>
      <c r="S200" s="2" t="s">
        <v>1097</v>
      </c>
      <c r="T200">
        <v>3</v>
      </c>
      <c r="U200">
        <v>48203</v>
      </c>
      <c r="V200">
        <v>-83.088965299999998</v>
      </c>
      <c r="W200">
        <v>42.439934389999998</v>
      </c>
      <c r="X200">
        <v>401044</v>
      </c>
    </row>
    <row r="201" spans="1:24" x14ac:dyDescent="0.2">
      <c r="A201">
        <v>-82.971642689999996</v>
      </c>
      <c r="B201">
        <v>42.405313309999997</v>
      </c>
      <c r="C201">
        <v>3627096</v>
      </c>
      <c r="D201">
        <v>2105080008</v>
      </c>
      <c r="E201" s="2" t="s">
        <v>1249</v>
      </c>
      <c r="F201" s="2" t="s">
        <v>954</v>
      </c>
      <c r="G201" s="2" t="s">
        <v>457</v>
      </c>
      <c r="H201">
        <v>901</v>
      </c>
      <c r="I201">
        <v>9001</v>
      </c>
      <c r="J201" s="2" t="s">
        <v>954</v>
      </c>
      <c r="K201" s="3">
        <v>44324.186805555553</v>
      </c>
      <c r="L201" s="4">
        <v>0.18680555555555556</v>
      </c>
      <c r="M201">
        <v>6</v>
      </c>
      <c r="N201">
        <v>4</v>
      </c>
      <c r="O201">
        <v>2021</v>
      </c>
      <c r="P201">
        <v>910</v>
      </c>
      <c r="Q201">
        <v>9</v>
      </c>
      <c r="R201">
        <v>262000000000000</v>
      </c>
      <c r="S201" s="2" t="s">
        <v>957</v>
      </c>
      <c r="T201">
        <v>4</v>
      </c>
      <c r="U201">
        <v>48213</v>
      </c>
      <c r="V201">
        <v>-82.971642689999996</v>
      </c>
      <c r="W201">
        <v>42.405313309999997</v>
      </c>
      <c r="X201">
        <v>400891</v>
      </c>
    </row>
    <row r="202" spans="1:24" x14ac:dyDescent="0.2">
      <c r="A202">
        <v>-83.140634169999998</v>
      </c>
      <c r="B202">
        <v>42.414699059999997</v>
      </c>
      <c r="C202">
        <v>3626149</v>
      </c>
      <c r="D202">
        <v>2105050148</v>
      </c>
      <c r="E202" s="2" t="s">
        <v>1250</v>
      </c>
      <c r="F202" s="2" t="s">
        <v>954</v>
      </c>
      <c r="G202" s="2" t="s">
        <v>457</v>
      </c>
      <c r="H202">
        <v>901</v>
      </c>
      <c r="I202">
        <v>9001</v>
      </c>
      <c r="J202" s="2" t="s">
        <v>954</v>
      </c>
      <c r="K202" s="3">
        <v>44321.684027777781</v>
      </c>
      <c r="L202" s="4">
        <v>0.68402777777777779</v>
      </c>
      <c r="M202">
        <v>3</v>
      </c>
      <c r="N202">
        <v>16</v>
      </c>
      <c r="O202">
        <v>2021</v>
      </c>
      <c r="P202">
        <v>1212</v>
      </c>
      <c r="Q202">
        <v>12</v>
      </c>
      <c r="R202">
        <v>262000000000000</v>
      </c>
      <c r="S202" s="2" t="s">
        <v>997</v>
      </c>
      <c r="T202">
        <v>2</v>
      </c>
      <c r="U202">
        <v>48221</v>
      </c>
      <c r="V202">
        <v>-83.140634169999998</v>
      </c>
      <c r="W202">
        <v>42.414699059999997</v>
      </c>
      <c r="X202">
        <v>85455</v>
      </c>
    </row>
    <row r="203" spans="1:24" x14ac:dyDescent="0.2">
      <c r="A203">
        <v>-83.158930350000006</v>
      </c>
      <c r="B203">
        <v>42.383656960000003</v>
      </c>
      <c r="C203">
        <v>3625724</v>
      </c>
      <c r="D203">
        <v>2105040102</v>
      </c>
      <c r="E203" s="2" t="s">
        <v>1251</v>
      </c>
      <c r="F203" s="2" t="s">
        <v>954</v>
      </c>
      <c r="G203" s="2" t="s">
        <v>457</v>
      </c>
      <c r="H203">
        <v>901</v>
      </c>
      <c r="I203">
        <v>9001</v>
      </c>
      <c r="J203" s="2" t="s">
        <v>954</v>
      </c>
      <c r="K203" s="3">
        <v>44320.376388888886</v>
      </c>
      <c r="L203" s="4">
        <v>0.37638888888888888</v>
      </c>
      <c r="M203">
        <v>2</v>
      </c>
      <c r="N203">
        <v>9</v>
      </c>
      <c r="O203">
        <v>2021</v>
      </c>
      <c r="P203">
        <v>205</v>
      </c>
      <c r="Q203">
        <v>2</v>
      </c>
      <c r="R203">
        <v>262000000000000</v>
      </c>
      <c r="S203" s="2" t="s">
        <v>999</v>
      </c>
      <c r="T203">
        <v>7</v>
      </c>
      <c r="U203">
        <v>48238</v>
      </c>
      <c r="V203">
        <v>-83.158930339999998</v>
      </c>
      <c r="W203">
        <v>42.383656960000003</v>
      </c>
      <c r="X203">
        <v>85391</v>
      </c>
    </row>
    <row r="204" spans="1:24" x14ac:dyDescent="0.2">
      <c r="A204">
        <v>-82.980467540000006</v>
      </c>
      <c r="B204">
        <v>42.441521270000003</v>
      </c>
      <c r="C204">
        <v>3625323</v>
      </c>
      <c r="D204">
        <v>2105030151</v>
      </c>
      <c r="E204" s="2" t="s">
        <v>1252</v>
      </c>
      <c r="F204" s="2" t="s">
        <v>954</v>
      </c>
      <c r="G204" s="2" t="s">
        <v>457</v>
      </c>
      <c r="H204">
        <v>901</v>
      </c>
      <c r="I204">
        <v>9001</v>
      </c>
      <c r="J204" s="2" t="s">
        <v>954</v>
      </c>
      <c r="K204" s="3">
        <v>44319.631944444445</v>
      </c>
      <c r="L204" s="4">
        <v>0.63194444444444442</v>
      </c>
      <c r="M204">
        <v>1</v>
      </c>
      <c r="N204">
        <v>15</v>
      </c>
      <c r="O204">
        <v>2021</v>
      </c>
      <c r="P204">
        <v>902</v>
      </c>
      <c r="Q204">
        <v>9</v>
      </c>
      <c r="R204">
        <v>262000000000000</v>
      </c>
      <c r="S204" s="2" t="s">
        <v>981</v>
      </c>
      <c r="T204">
        <v>3</v>
      </c>
      <c r="U204">
        <v>48205</v>
      </c>
      <c r="V204">
        <v>-82.980467540000006</v>
      </c>
      <c r="W204">
        <v>42.441521270000003</v>
      </c>
      <c r="X204">
        <v>400646</v>
      </c>
    </row>
    <row r="205" spans="1:24" x14ac:dyDescent="0.2">
      <c r="A205">
        <v>-83.213327809999996</v>
      </c>
      <c r="B205">
        <v>42.374507540000003</v>
      </c>
      <c r="C205">
        <v>3625192</v>
      </c>
      <c r="D205">
        <v>2105020317</v>
      </c>
      <c r="E205" s="2" t="s">
        <v>1253</v>
      </c>
      <c r="F205" s="2" t="s">
        <v>954</v>
      </c>
      <c r="G205" s="2" t="s">
        <v>457</v>
      </c>
      <c r="H205">
        <v>901</v>
      </c>
      <c r="I205">
        <v>9001</v>
      </c>
      <c r="J205" s="2" t="s">
        <v>954</v>
      </c>
      <c r="K205" s="3">
        <v>44319.118750000001</v>
      </c>
      <c r="L205" s="4">
        <v>0.11874999999999999</v>
      </c>
      <c r="M205">
        <v>1</v>
      </c>
      <c r="N205">
        <v>2</v>
      </c>
      <c r="O205">
        <v>2021</v>
      </c>
      <c r="P205">
        <v>605</v>
      </c>
      <c r="Q205">
        <v>6</v>
      </c>
      <c r="R205">
        <v>262000000000000</v>
      </c>
      <c r="S205" s="2" t="s">
        <v>1254</v>
      </c>
      <c r="T205">
        <v>7</v>
      </c>
      <c r="U205">
        <v>48227</v>
      </c>
      <c r="V205">
        <v>-83.213327809999996</v>
      </c>
      <c r="W205">
        <v>42.374507540000003</v>
      </c>
      <c r="X205">
        <v>296625</v>
      </c>
    </row>
    <row r="206" spans="1:24" x14ac:dyDescent="0.2">
      <c r="A206">
        <v>-82.982109539999996</v>
      </c>
      <c r="B206">
        <v>42.371496890000003</v>
      </c>
      <c r="C206">
        <v>3624445</v>
      </c>
      <c r="D206">
        <v>2104300365</v>
      </c>
      <c r="E206" s="2" t="s">
        <v>1255</v>
      </c>
      <c r="F206" s="2" t="s">
        <v>954</v>
      </c>
      <c r="G206" s="2" t="s">
        <v>457</v>
      </c>
      <c r="H206">
        <v>901</v>
      </c>
      <c r="I206">
        <v>9001</v>
      </c>
      <c r="J206" s="2" t="s">
        <v>954</v>
      </c>
      <c r="K206" s="3">
        <v>44317.109027777777</v>
      </c>
      <c r="L206" s="4">
        <v>0.10902777777777778</v>
      </c>
      <c r="M206">
        <v>6</v>
      </c>
      <c r="N206">
        <v>2</v>
      </c>
      <c r="O206">
        <v>2021</v>
      </c>
      <c r="P206">
        <v>508</v>
      </c>
      <c r="Q206">
        <v>5</v>
      </c>
      <c r="R206">
        <v>262000000000000</v>
      </c>
      <c r="S206" s="2" t="s">
        <v>1256</v>
      </c>
      <c r="T206">
        <v>5</v>
      </c>
      <c r="U206">
        <v>48214</v>
      </c>
      <c r="V206">
        <v>-82.982109539999996</v>
      </c>
      <c r="W206">
        <v>42.371496880000002</v>
      </c>
      <c r="X206">
        <v>296506</v>
      </c>
    </row>
    <row r="207" spans="1:24" x14ac:dyDescent="0.2">
      <c r="A207">
        <v>-83.126994600000003</v>
      </c>
      <c r="B207">
        <v>42.417381050000003</v>
      </c>
      <c r="C207">
        <v>3623597</v>
      </c>
      <c r="D207">
        <v>2104280395</v>
      </c>
      <c r="E207" s="2" t="s">
        <v>1257</v>
      </c>
      <c r="F207" s="2" t="s">
        <v>954</v>
      </c>
      <c r="G207" s="2" t="s">
        <v>457</v>
      </c>
      <c r="H207">
        <v>901</v>
      </c>
      <c r="I207">
        <v>9001</v>
      </c>
      <c r="J207" s="2" t="s">
        <v>954</v>
      </c>
      <c r="K207" s="3">
        <v>44315.068055555559</v>
      </c>
      <c r="L207" s="4">
        <v>6.805555555555555E-2</v>
      </c>
      <c r="M207">
        <v>4</v>
      </c>
      <c r="N207">
        <v>1</v>
      </c>
      <c r="O207">
        <v>2021</v>
      </c>
      <c r="P207">
        <v>1212</v>
      </c>
      <c r="Q207">
        <v>12</v>
      </c>
      <c r="R207">
        <v>262000000000000</v>
      </c>
      <c r="S207" s="2" t="s">
        <v>997</v>
      </c>
      <c r="T207">
        <v>2</v>
      </c>
      <c r="U207">
        <v>48221</v>
      </c>
      <c r="V207">
        <v>-83.126994600000003</v>
      </c>
      <c r="W207">
        <v>42.417381050000003</v>
      </c>
      <c r="X207">
        <v>85109</v>
      </c>
    </row>
    <row r="208" spans="1:24" x14ac:dyDescent="0.2">
      <c r="A208">
        <v>-83.095322379999999</v>
      </c>
      <c r="B208">
        <v>42.446797170000004</v>
      </c>
      <c r="C208">
        <v>3623174</v>
      </c>
      <c r="D208">
        <v>2104270413</v>
      </c>
      <c r="E208" s="2" t="s">
        <v>1258</v>
      </c>
      <c r="F208" s="2" t="s">
        <v>954</v>
      </c>
      <c r="G208" s="2" t="s">
        <v>457</v>
      </c>
      <c r="H208">
        <v>901</v>
      </c>
      <c r="I208">
        <v>9001</v>
      </c>
      <c r="J208" s="2" t="s">
        <v>954</v>
      </c>
      <c r="K208" s="3">
        <v>44314.124305555553</v>
      </c>
      <c r="L208" s="4">
        <v>0.12430555555555556</v>
      </c>
      <c r="M208">
        <v>3</v>
      </c>
      <c r="N208">
        <v>2</v>
      </c>
      <c r="O208">
        <v>2021</v>
      </c>
      <c r="P208">
        <v>1101</v>
      </c>
      <c r="Q208">
        <v>11</v>
      </c>
      <c r="R208">
        <v>262000000000000</v>
      </c>
      <c r="S208" s="2" t="s">
        <v>1097</v>
      </c>
      <c r="T208">
        <v>3</v>
      </c>
      <c r="U208">
        <v>48203</v>
      </c>
      <c r="V208">
        <v>-83.095322379999999</v>
      </c>
      <c r="W208">
        <v>42.446797170000004</v>
      </c>
      <c r="X208">
        <v>85067</v>
      </c>
    </row>
    <row r="209" spans="1:24" x14ac:dyDescent="0.2">
      <c r="A209">
        <v>-83.138105170000003</v>
      </c>
      <c r="B209">
        <v>42.334621689999999</v>
      </c>
      <c r="C209">
        <v>3622305</v>
      </c>
      <c r="D209">
        <v>2104250141</v>
      </c>
      <c r="E209" s="2" t="s">
        <v>1259</v>
      </c>
      <c r="F209" s="2" t="s">
        <v>954</v>
      </c>
      <c r="G209" s="2" t="s">
        <v>457</v>
      </c>
      <c r="H209">
        <v>901</v>
      </c>
      <c r="I209">
        <v>9001</v>
      </c>
      <c r="J209" s="2" t="s">
        <v>954</v>
      </c>
      <c r="K209" s="3">
        <v>44311.210416666669</v>
      </c>
      <c r="L209" s="4">
        <v>0.21041666666666667</v>
      </c>
      <c r="M209">
        <v>7</v>
      </c>
      <c r="N209">
        <v>5</v>
      </c>
      <c r="O209">
        <v>2021</v>
      </c>
      <c r="P209">
        <v>402</v>
      </c>
      <c r="Q209">
        <v>4</v>
      </c>
      <c r="R209">
        <v>262000000000000</v>
      </c>
      <c r="S209" s="2" t="s">
        <v>979</v>
      </c>
      <c r="T209">
        <v>6</v>
      </c>
      <c r="U209">
        <v>48210</v>
      </c>
      <c r="V209">
        <v>-83.138105170000003</v>
      </c>
      <c r="W209">
        <v>42.334621689999999</v>
      </c>
      <c r="X209">
        <v>190205</v>
      </c>
    </row>
    <row r="210" spans="1:24" x14ac:dyDescent="0.2">
      <c r="A210">
        <v>-83.17958428</v>
      </c>
      <c r="B210">
        <v>42.41180799</v>
      </c>
      <c r="C210">
        <v>3622120</v>
      </c>
      <c r="D210">
        <v>2104240337</v>
      </c>
      <c r="E210" s="2" t="s">
        <v>1260</v>
      </c>
      <c r="F210" s="2" t="s">
        <v>954</v>
      </c>
      <c r="G210" s="2" t="s">
        <v>457</v>
      </c>
      <c r="H210">
        <v>901</v>
      </c>
      <c r="I210">
        <v>9001</v>
      </c>
      <c r="J210" s="2" t="s">
        <v>954</v>
      </c>
      <c r="K210" s="3">
        <v>44311.145138888889</v>
      </c>
      <c r="L210" s="4">
        <v>0.1451388888888889</v>
      </c>
      <c r="M210">
        <v>7</v>
      </c>
      <c r="N210">
        <v>3</v>
      </c>
      <c r="O210">
        <v>2021</v>
      </c>
      <c r="P210">
        <v>201</v>
      </c>
      <c r="Q210">
        <v>2</v>
      </c>
      <c r="R210">
        <v>262000000000000</v>
      </c>
      <c r="S210" s="2" t="s">
        <v>955</v>
      </c>
      <c r="T210">
        <v>2</v>
      </c>
      <c r="U210">
        <v>48235</v>
      </c>
      <c r="V210">
        <v>-83.17958428</v>
      </c>
      <c r="W210">
        <v>42.41180799</v>
      </c>
      <c r="X210">
        <v>400257</v>
      </c>
    </row>
    <row r="211" spans="1:24" x14ac:dyDescent="0.2">
      <c r="A211">
        <v>-83.007061440000001</v>
      </c>
      <c r="B211">
        <v>42.432575370000002</v>
      </c>
      <c r="C211">
        <v>3621763</v>
      </c>
      <c r="D211">
        <v>2104240015</v>
      </c>
      <c r="E211" s="2" t="s">
        <v>1261</v>
      </c>
      <c r="F211" s="2" t="s">
        <v>954</v>
      </c>
      <c r="G211" s="2" t="s">
        <v>457</v>
      </c>
      <c r="H211">
        <v>901</v>
      </c>
      <c r="I211">
        <v>9001</v>
      </c>
      <c r="J211" s="2" t="s">
        <v>954</v>
      </c>
      <c r="K211" s="3">
        <v>44310.208333333336</v>
      </c>
      <c r="L211" s="4">
        <v>0.20833333333333334</v>
      </c>
      <c r="M211">
        <v>6</v>
      </c>
      <c r="N211">
        <v>5</v>
      </c>
      <c r="O211">
        <v>2021</v>
      </c>
      <c r="P211">
        <v>904</v>
      </c>
      <c r="Q211">
        <v>9</v>
      </c>
      <c r="R211">
        <v>262000000000000</v>
      </c>
      <c r="S211" s="2" t="s">
        <v>1188</v>
      </c>
      <c r="T211">
        <v>3</v>
      </c>
      <c r="U211">
        <v>48234</v>
      </c>
      <c r="V211">
        <v>-83.007061440000001</v>
      </c>
      <c r="W211">
        <v>42.432575370000002</v>
      </c>
      <c r="X211">
        <v>296151</v>
      </c>
    </row>
    <row r="212" spans="1:24" x14ac:dyDescent="0.2">
      <c r="A212">
        <v>-83.054668620000001</v>
      </c>
      <c r="B212">
        <v>42.415219360000002</v>
      </c>
      <c r="C212">
        <v>3621764</v>
      </c>
      <c r="D212">
        <v>2104230360</v>
      </c>
      <c r="E212" s="2" t="s">
        <v>1262</v>
      </c>
      <c r="F212" s="2" t="s">
        <v>954</v>
      </c>
      <c r="G212" s="2" t="s">
        <v>457</v>
      </c>
      <c r="H212">
        <v>901</v>
      </c>
      <c r="I212">
        <v>9001</v>
      </c>
      <c r="J212" s="2" t="s">
        <v>954</v>
      </c>
      <c r="K212" s="3">
        <v>44310.118055555555</v>
      </c>
      <c r="L212" s="4">
        <v>0.11805555555555555</v>
      </c>
      <c r="M212">
        <v>6</v>
      </c>
      <c r="N212">
        <v>2</v>
      </c>
      <c r="O212">
        <v>2021</v>
      </c>
      <c r="P212">
        <v>1111</v>
      </c>
      <c r="Q212">
        <v>11</v>
      </c>
      <c r="R212">
        <v>262000000000000</v>
      </c>
      <c r="S212" s="2" t="s">
        <v>1064</v>
      </c>
      <c r="T212">
        <v>3</v>
      </c>
      <c r="U212">
        <v>48212</v>
      </c>
      <c r="V212">
        <v>-83.054668620000001</v>
      </c>
      <c r="W212">
        <v>42.415219360000002</v>
      </c>
      <c r="X212">
        <v>84881</v>
      </c>
    </row>
    <row r="213" spans="1:24" x14ac:dyDescent="0.2">
      <c r="A213">
        <v>-83.131464260000001</v>
      </c>
      <c r="B213">
        <v>42.404687510000002</v>
      </c>
      <c r="C213">
        <v>3621619</v>
      </c>
      <c r="D213">
        <v>2104230169</v>
      </c>
      <c r="E213" s="2" t="s">
        <v>1265</v>
      </c>
      <c r="F213" s="2" t="s">
        <v>954</v>
      </c>
      <c r="G213" s="2" t="s">
        <v>457</v>
      </c>
      <c r="H213">
        <v>901</v>
      </c>
      <c r="I213">
        <v>9001</v>
      </c>
      <c r="J213" s="2" t="s">
        <v>954</v>
      </c>
      <c r="K213" s="3">
        <v>44309.166666666664</v>
      </c>
      <c r="L213" s="4">
        <v>0.16666666666666666</v>
      </c>
      <c r="M213">
        <v>5</v>
      </c>
      <c r="N213">
        <v>4</v>
      </c>
      <c r="O213">
        <v>2021</v>
      </c>
      <c r="P213">
        <v>1001</v>
      </c>
      <c r="Q213">
        <v>10</v>
      </c>
      <c r="R213">
        <v>262000000000000</v>
      </c>
      <c r="S213" s="2" t="s">
        <v>1266</v>
      </c>
      <c r="T213">
        <v>2</v>
      </c>
      <c r="U213">
        <v>48238</v>
      </c>
      <c r="V213">
        <v>-83.131464260000001</v>
      </c>
      <c r="W213">
        <v>42.404687510000002</v>
      </c>
      <c r="X213">
        <v>190099</v>
      </c>
    </row>
    <row r="214" spans="1:24" x14ac:dyDescent="0.2">
      <c r="A214">
        <v>-83.20860528</v>
      </c>
      <c r="B214">
        <v>42.352545759999998</v>
      </c>
      <c r="C214">
        <v>3621429</v>
      </c>
      <c r="D214">
        <v>2104230008</v>
      </c>
      <c r="E214" s="2" t="s">
        <v>1263</v>
      </c>
      <c r="F214" s="2" t="s">
        <v>954</v>
      </c>
      <c r="G214" s="2" t="s">
        <v>457</v>
      </c>
      <c r="H214">
        <v>901</v>
      </c>
      <c r="I214">
        <v>9001</v>
      </c>
      <c r="J214" s="2" t="s">
        <v>954</v>
      </c>
      <c r="K214" s="3">
        <v>44309.166666666664</v>
      </c>
      <c r="L214" s="4">
        <v>0.16666666666666666</v>
      </c>
      <c r="M214">
        <v>5</v>
      </c>
      <c r="N214">
        <v>4</v>
      </c>
      <c r="O214">
        <v>2021</v>
      </c>
      <c r="P214">
        <v>611</v>
      </c>
      <c r="Q214">
        <v>6</v>
      </c>
      <c r="R214">
        <v>262000000000000</v>
      </c>
      <c r="S214" s="2" t="s">
        <v>1264</v>
      </c>
      <c r="T214">
        <v>7</v>
      </c>
      <c r="U214">
        <v>48228</v>
      </c>
      <c r="V214">
        <v>-83.20860528</v>
      </c>
      <c r="W214">
        <v>42.352545759999998</v>
      </c>
      <c r="X214">
        <v>84843</v>
      </c>
    </row>
    <row r="215" spans="1:24" x14ac:dyDescent="0.2">
      <c r="A215">
        <v>-83.081503190000006</v>
      </c>
      <c r="B215">
        <v>42.376876879999998</v>
      </c>
      <c r="C215">
        <v>3621372</v>
      </c>
      <c r="D215">
        <v>2104220361</v>
      </c>
      <c r="E215" s="2" t="s">
        <v>1267</v>
      </c>
      <c r="F215" s="2" t="s">
        <v>954</v>
      </c>
      <c r="G215" s="2" t="s">
        <v>457</v>
      </c>
      <c r="H215">
        <v>901</v>
      </c>
      <c r="I215">
        <v>9001</v>
      </c>
      <c r="J215" s="2" t="s">
        <v>954</v>
      </c>
      <c r="K215" s="3">
        <v>44309.09375</v>
      </c>
      <c r="L215" s="4">
        <v>9.375E-2</v>
      </c>
      <c r="M215">
        <v>5</v>
      </c>
      <c r="N215">
        <v>2</v>
      </c>
      <c r="O215">
        <v>2021</v>
      </c>
      <c r="P215">
        <v>303</v>
      </c>
      <c r="Q215">
        <v>3</v>
      </c>
      <c r="R215">
        <v>262000000000000</v>
      </c>
      <c r="S215" s="2" t="s">
        <v>1268</v>
      </c>
      <c r="T215">
        <v>5</v>
      </c>
      <c r="U215">
        <v>48202</v>
      </c>
      <c r="V215">
        <v>-83.081503190000006</v>
      </c>
      <c r="W215">
        <v>42.376876879999998</v>
      </c>
      <c r="X215">
        <v>400143</v>
      </c>
    </row>
    <row r="216" spans="1:24" x14ac:dyDescent="0.2">
      <c r="A216">
        <v>-83.157829419999999</v>
      </c>
      <c r="B216">
        <v>42.359009800000003</v>
      </c>
      <c r="C216">
        <v>3620867</v>
      </c>
      <c r="D216">
        <v>2104210130</v>
      </c>
      <c r="E216" s="2" t="s">
        <v>1269</v>
      </c>
      <c r="F216" s="2" t="s">
        <v>954</v>
      </c>
      <c r="G216" s="2" t="s">
        <v>457</v>
      </c>
      <c r="H216">
        <v>901</v>
      </c>
      <c r="I216">
        <v>9001</v>
      </c>
      <c r="J216" s="2" t="s">
        <v>954</v>
      </c>
      <c r="K216" s="3">
        <v>44307.611111111109</v>
      </c>
      <c r="L216" s="4">
        <v>0.61111111111111116</v>
      </c>
      <c r="M216">
        <v>3</v>
      </c>
      <c r="N216">
        <v>14</v>
      </c>
      <c r="O216">
        <v>2021</v>
      </c>
      <c r="P216">
        <v>209</v>
      </c>
      <c r="Q216">
        <v>2</v>
      </c>
      <c r="R216">
        <v>262000000000000</v>
      </c>
      <c r="S216" s="2" t="s">
        <v>1112</v>
      </c>
      <c r="T216">
        <v>7</v>
      </c>
      <c r="U216">
        <v>48204</v>
      </c>
      <c r="V216">
        <v>-83.157829419999999</v>
      </c>
      <c r="W216">
        <v>42.359009800000003</v>
      </c>
      <c r="X216">
        <v>189982</v>
      </c>
    </row>
    <row r="217" spans="1:24" x14ac:dyDescent="0.2">
      <c r="A217">
        <v>-83.131204800000006</v>
      </c>
      <c r="B217">
        <v>42.361453060000002</v>
      </c>
      <c r="C217">
        <v>3620617</v>
      </c>
      <c r="D217">
        <v>2104200357</v>
      </c>
      <c r="E217" s="2" t="s">
        <v>1270</v>
      </c>
      <c r="F217" s="2" t="s">
        <v>954</v>
      </c>
      <c r="G217" s="2" t="s">
        <v>457</v>
      </c>
      <c r="H217">
        <v>901</v>
      </c>
      <c r="I217">
        <v>9001</v>
      </c>
      <c r="J217" s="2" t="s">
        <v>954</v>
      </c>
      <c r="K217" s="3">
        <v>44307.057638888888</v>
      </c>
      <c r="L217" s="4">
        <v>5.7638888888888892E-2</v>
      </c>
      <c r="M217">
        <v>3</v>
      </c>
      <c r="N217">
        <v>1</v>
      </c>
      <c r="O217">
        <v>2021</v>
      </c>
      <c r="P217">
        <v>1006</v>
      </c>
      <c r="Q217">
        <v>10</v>
      </c>
      <c r="R217">
        <v>262000000000000</v>
      </c>
      <c r="S217" s="2" t="s">
        <v>1057</v>
      </c>
      <c r="T217">
        <v>6</v>
      </c>
      <c r="U217">
        <v>48204</v>
      </c>
      <c r="V217">
        <v>-83.131204789999998</v>
      </c>
      <c r="W217">
        <v>42.361453060000002</v>
      </c>
      <c r="X217">
        <v>400072</v>
      </c>
    </row>
    <row r="218" spans="1:24" x14ac:dyDescent="0.2">
      <c r="A218">
        <v>-83.038711609999993</v>
      </c>
      <c r="B218">
        <v>42.427974650000003</v>
      </c>
      <c r="C218">
        <v>3620188</v>
      </c>
      <c r="D218">
        <v>2104190252</v>
      </c>
      <c r="E218" s="2" t="s">
        <v>1271</v>
      </c>
      <c r="F218" s="2" t="s">
        <v>954</v>
      </c>
      <c r="G218" s="2" t="s">
        <v>457</v>
      </c>
      <c r="H218">
        <v>901</v>
      </c>
      <c r="I218">
        <v>9001</v>
      </c>
      <c r="J218" s="2" t="s">
        <v>954</v>
      </c>
      <c r="K218" s="3">
        <v>44305.850694444445</v>
      </c>
      <c r="L218" s="4">
        <v>0.85069444444444442</v>
      </c>
      <c r="M218">
        <v>1</v>
      </c>
      <c r="N218">
        <v>20</v>
      </c>
      <c r="O218">
        <v>2021</v>
      </c>
      <c r="P218">
        <v>1109</v>
      </c>
      <c r="Q218">
        <v>11</v>
      </c>
      <c r="R218">
        <v>262000000000000</v>
      </c>
      <c r="S218" s="2" t="s">
        <v>1229</v>
      </c>
      <c r="T218">
        <v>3</v>
      </c>
      <c r="U218">
        <v>48234</v>
      </c>
      <c r="V218">
        <v>-83.038711609999993</v>
      </c>
      <c r="W218">
        <v>42.427974650000003</v>
      </c>
      <c r="X218">
        <v>295943</v>
      </c>
    </row>
    <row r="219" spans="1:24" x14ac:dyDescent="0.2">
      <c r="A219">
        <v>-83.244946330000005</v>
      </c>
      <c r="B219">
        <v>42.402361929999998</v>
      </c>
      <c r="C219">
        <v>3619865</v>
      </c>
      <c r="D219">
        <v>2104180250</v>
      </c>
      <c r="E219" s="2" t="s">
        <v>1154</v>
      </c>
      <c r="F219" s="2" t="s">
        <v>954</v>
      </c>
      <c r="G219" s="2" t="s">
        <v>457</v>
      </c>
      <c r="H219">
        <v>901</v>
      </c>
      <c r="I219">
        <v>9001</v>
      </c>
      <c r="J219" s="2" t="s">
        <v>954</v>
      </c>
      <c r="K219" s="3">
        <v>44304.972222222219</v>
      </c>
      <c r="L219" s="4">
        <v>0.97222222222222221</v>
      </c>
      <c r="M219">
        <v>7</v>
      </c>
      <c r="N219">
        <v>23</v>
      </c>
      <c r="O219">
        <v>2021</v>
      </c>
      <c r="P219">
        <v>810</v>
      </c>
      <c r="Q219">
        <v>8</v>
      </c>
      <c r="R219">
        <v>262000000000000</v>
      </c>
      <c r="S219" s="2" t="s">
        <v>1018</v>
      </c>
      <c r="T219">
        <v>1</v>
      </c>
      <c r="U219">
        <v>48223</v>
      </c>
      <c r="V219">
        <v>-83.244946330000005</v>
      </c>
      <c r="W219">
        <v>42.402361919999997</v>
      </c>
      <c r="X219">
        <v>84645</v>
      </c>
    </row>
    <row r="220" spans="1:24" x14ac:dyDescent="0.2">
      <c r="A220">
        <v>-82.940008399999996</v>
      </c>
      <c r="B220">
        <v>42.406461640000003</v>
      </c>
      <c r="C220">
        <v>3619935</v>
      </c>
      <c r="D220">
        <v>2104180145</v>
      </c>
      <c r="E220" s="2" t="s">
        <v>1272</v>
      </c>
      <c r="F220" s="2" t="s">
        <v>954</v>
      </c>
      <c r="G220" s="2" t="s">
        <v>457</v>
      </c>
      <c r="H220">
        <v>901</v>
      </c>
      <c r="I220">
        <v>9001</v>
      </c>
      <c r="J220" s="2" t="s">
        <v>954</v>
      </c>
      <c r="K220" s="3">
        <v>44304.684027777781</v>
      </c>
      <c r="L220" s="4">
        <v>0.68402777777777779</v>
      </c>
      <c r="M220">
        <v>7</v>
      </c>
      <c r="N220">
        <v>16</v>
      </c>
      <c r="O220">
        <v>2021</v>
      </c>
      <c r="P220">
        <v>504</v>
      </c>
      <c r="Q220">
        <v>5</v>
      </c>
      <c r="R220">
        <v>262000000000000</v>
      </c>
      <c r="S220" s="2" t="s">
        <v>989</v>
      </c>
      <c r="T220">
        <v>4</v>
      </c>
      <c r="U220">
        <v>48224</v>
      </c>
      <c r="V220">
        <v>-82.940008399999996</v>
      </c>
      <c r="W220">
        <v>42.406461640000003</v>
      </c>
      <c r="X220">
        <v>295907</v>
      </c>
    </row>
    <row r="221" spans="1:24" x14ac:dyDescent="0.2">
      <c r="A221">
        <v>-83.153303820000005</v>
      </c>
      <c r="B221">
        <v>42.398031439999997</v>
      </c>
      <c r="C221">
        <v>3619731</v>
      </c>
      <c r="D221">
        <v>2104180030</v>
      </c>
      <c r="E221" s="2" t="s">
        <v>1273</v>
      </c>
      <c r="F221" s="2" t="s">
        <v>954</v>
      </c>
      <c r="G221" s="2" t="s">
        <v>457</v>
      </c>
      <c r="H221">
        <v>901</v>
      </c>
      <c r="I221">
        <v>9001</v>
      </c>
      <c r="J221" s="2" t="s">
        <v>954</v>
      </c>
      <c r="K221" s="3">
        <v>44304.220138888886</v>
      </c>
      <c r="L221" s="4">
        <v>0.22013888888888888</v>
      </c>
      <c r="M221">
        <v>7</v>
      </c>
      <c r="N221">
        <v>5</v>
      </c>
      <c r="O221">
        <v>2021</v>
      </c>
      <c r="P221">
        <v>1001</v>
      </c>
      <c r="Q221">
        <v>10</v>
      </c>
      <c r="R221">
        <v>262000000000000</v>
      </c>
      <c r="S221" s="2" t="s">
        <v>965</v>
      </c>
      <c r="T221">
        <v>2</v>
      </c>
      <c r="U221">
        <v>48238</v>
      </c>
      <c r="V221">
        <v>-83.153303820000005</v>
      </c>
      <c r="W221">
        <v>42.398031439999997</v>
      </c>
      <c r="X221">
        <v>189842</v>
      </c>
    </row>
    <row r="222" spans="1:24" x14ac:dyDescent="0.2">
      <c r="A222">
        <v>-83.025970349999994</v>
      </c>
      <c r="B222">
        <v>42.388874610000002</v>
      </c>
      <c r="C222">
        <v>3619570</v>
      </c>
      <c r="D222">
        <v>2104180031</v>
      </c>
      <c r="E222" s="2" t="s">
        <v>1274</v>
      </c>
      <c r="F222" s="2" t="s">
        <v>954</v>
      </c>
      <c r="G222" s="2" t="s">
        <v>457</v>
      </c>
      <c r="H222">
        <v>901</v>
      </c>
      <c r="I222">
        <v>9001</v>
      </c>
      <c r="J222" s="2" t="s">
        <v>954</v>
      </c>
      <c r="K222" s="3">
        <v>44304.219444444447</v>
      </c>
      <c r="L222" s="4">
        <v>0.21944444444444444</v>
      </c>
      <c r="M222">
        <v>7</v>
      </c>
      <c r="N222">
        <v>5</v>
      </c>
      <c r="O222">
        <v>2021</v>
      </c>
      <c r="P222">
        <v>702</v>
      </c>
      <c r="Q222">
        <v>7</v>
      </c>
      <c r="R222">
        <v>262000000000000</v>
      </c>
      <c r="S222" s="2" t="s">
        <v>1020</v>
      </c>
      <c r="T222">
        <v>3</v>
      </c>
      <c r="U222">
        <v>48213</v>
      </c>
      <c r="V222">
        <v>-83.025970349999994</v>
      </c>
      <c r="W222">
        <v>42.388874610000002</v>
      </c>
      <c r="X222">
        <v>399934</v>
      </c>
    </row>
    <row r="223" spans="1:24" x14ac:dyDescent="0.2">
      <c r="A223">
        <v>-83.066867090000002</v>
      </c>
      <c r="B223">
        <v>42.44515732</v>
      </c>
      <c r="C223">
        <v>3617803</v>
      </c>
      <c r="D223">
        <v>2104130029</v>
      </c>
      <c r="E223" s="2" t="s">
        <v>1275</v>
      </c>
      <c r="F223" s="2" t="s">
        <v>954</v>
      </c>
      <c r="G223" s="2" t="s">
        <v>457</v>
      </c>
      <c r="H223">
        <v>901</v>
      </c>
      <c r="I223">
        <v>9001</v>
      </c>
      <c r="J223" s="2" t="s">
        <v>954</v>
      </c>
      <c r="K223" s="3">
        <v>44299.229861111111</v>
      </c>
      <c r="L223" s="4">
        <v>0.2298611111111111</v>
      </c>
      <c r="M223">
        <v>2</v>
      </c>
      <c r="N223">
        <v>5</v>
      </c>
      <c r="O223">
        <v>2021</v>
      </c>
      <c r="P223">
        <v>1102</v>
      </c>
      <c r="Q223">
        <v>11</v>
      </c>
      <c r="R223">
        <v>262000000000000</v>
      </c>
      <c r="S223" s="2" t="s">
        <v>1110</v>
      </c>
      <c r="T223">
        <v>3</v>
      </c>
      <c r="U223">
        <v>48234</v>
      </c>
      <c r="V223">
        <v>-83.066867090000002</v>
      </c>
      <c r="W223">
        <v>42.44515732</v>
      </c>
      <c r="X223">
        <v>295599</v>
      </c>
    </row>
    <row r="224" spans="1:24" x14ac:dyDescent="0.2">
      <c r="A224">
        <v>-83.181921639999999</v>
      </c>
      <c r="B224">
        <v>42.416575870000003</v>
      </c>
      <c r="C224">
        <v>3617793</v>
      </c>
      <c r="D224">
        <v>2104120362</v>
      </c>
      <c r="E224" s="2" t="s">
        <v>1276</v>
      </c>
      <c r="F224" s="2" t="s">
        <v>954</v>
      </c>
      <c r="G224" s="2" t="s">
        <v>457</v>
      </c>
      <c r="H224">
        <v>901</v>
      </c>
      <c r="I224">
        <v>9001</v>
      </c>
      <c r="J224" s="2" t="s">
        <v>954</v>
      </c>
      <c r="K224" s="3">
        <v>44299.119444444441</v>
      </c>
      <c r="L224" s="4">
        <v>0.11944444444444445</v>
      </c>
      <c r="M224">
        <v>2</v>
      </c>
      <c r="N224">
        <v>2</v>
      </c>
      <c r="O224">
        <v>2021</v>
      </c>
      <c r="P224">
        <v>1206</v>
      </c>
      <c r="Q224">
        <v>12</v>
      </c>
      <c r="R224">
        <v>262000000000000</v>
      </c>
      <c r="S224" s="2" t="s">
        <v>1014</v>
      </c>
      <c r="T224">
        <v>2</v>
      </c>
      <c r="U224">
        <v>48235</v>
      </c>
      <c r="V224">
        <v>-83.181921639999999</v>
      </c>
      <c r="W224">
        <v>42.416575870000003</v>
      </c>
      <c r="X224">
        <v>295597</v>
      </c>
    </row>
    <row r="225" spans="1:24" x14ac:dyDescent="0.2">
      <c r="A225">
        <v>-83.075285820000005</v>
      </c>
      <c r="B225">
        <v>42.421012769999997</v>
      </c>
      <c r="C225">
        <v>3617341</v>
      </c>
      <c r="D225">
        <v>2104110187</v>
      </c>
      <c r="E225" s="2" t="s">
        <v>1277</v>
      </c>
      <c r="F225" s="2" t="s">
        <v>954</v>
      </c>
      <c r="G225" s="2" t="s">
        <v>457</v>
      </c>
      <c r="H225">
        <v>901</v>
      </c>
      <c r="I225">
        <v>9001</v>
      </c>
      <c r="J225" s="2" t="s">
        <v>954</v>
      </c>
      <c r="K225" s="3">
        <v>44297.821527777778</v>
      </c>
      <c r="L225" s="4">
        <v>0.82152777777777775</v>
      </c>
      <c r="M225">
        <v>7</v>
      </c>
      <c r="N225">
        <v>19</v>
      </c>
      <c r="O225">
        <v>2021</v>
      </c>
      <c r="P225">
        <v>1107</v>
      </c>
      <c r="Q225">
        <v>11</v>
      </c>
      <c r="R225">
        <v>262000000000000</v>
      </c>
      <c r="S225" s="2" t="s">
        <v>967</v>
      </c>
      <c r="T225">
        <v>3</v>
      </c>
      <c r="U225">
        <v>48212</v>
      </c>
      <c r="V225">
        <v>-83.075285820000005</v>
      </c>
      <c r="W225">
        <v>42.421012769999997</v>
      </c>
      <c r="X225">
        <v>84259</v>
      </c>
    </row>
    <row r="226" spans="1:24" x14ac:dyDescent="0.2">
      <c r="A226">
        <v>-83.180511170000003</v>
      </c>
      <c r="B226">
        <v>42.431085760000002</v>
      </c>
      <c r="C226">
        <v>3617150</v>
      </c>
      <c r="D226">
        <v>2104110034</v>
      </c>
      <c r="E226" s="2" t="s">
        <v>1278</v>
      </c>
      <c r="F226" s="2" t="s">
        <v>954</v>
      </c>
      <c r="G226" s="2" t="s">
        <v>457</v>
      </c>
      <c r="H226">
        <v>901</v>
      </c>
      <c r="I226">
        <v>9001</v>
      </c>
      <c r="J226" s="2" t="s">
        <v>954</v>
      </c>
      <c r="K226" s="3">
        <v>44297.291666666664</v>
      </c>
      <c r="L226" s="4">
        <v>0.29166666666666669</v>
      </c>
      <c r="M226">
        <v>7</v>
      </c>
      <c r="N226">
        <v>7</v>
      </c>
      <c r="O226">
        <v>2021</v>
      </c>
      <c r="P226">
        <v>1201</v>
      </c>
      <c r="Q226">
        <v>12</v>
      </c>
      <c r="R226">
        <v>262000000000000</v>
      </c>
      <c r="S226" s="2" t="s">
        <v>1016</v>
      </c>
      <c r="T226">
        <v>2</v>
      </c>
      <c r="U226">
        <v>48235</v>
      </c>
      <c r="V226">
        <v>-83.180511170000003</v>
      </c>
      <c r="W226">
        <v>42.431085760000002</v>
      </c>
      <c r="X226">
        <v>295492</v>
      </c>
    </row>
    <row r="227" spans="1:24" x14ac:dyDescent="0.2">
      <c r="A227">
        <v>-82.979967250000001</v>
      </c>
      <c r="B227">
        <v>42.3750517</v>
      </c>
      <c r="C227">
        <v>3616682</v>
      </c>
      <c r="D227">
        <v>2104090199</v>
      </c>
      <c r="E227" s="2" t="s">
        <v>1279</v>
      </c>
      <c r="F227" s="2" t="s">
        <v>954</v>
      </c>
      <c r="G227" s="2" t="s">
        <v>457</v>
      </c>
      <c r="H227">
        <v>901</v>
      </c>
      <c r="I227">
        <v>9001</v>
      </c>
      <c r="J227" s="2" t="s">
        <v>954</v>
      </c>
      <c r="K227" s="3">
        <v>44295.814583333333</v>
      </c>
      <c r="L227" s="4">
        <v>0.81458333333333333</v>
      </c>
      <c r="M227">
        <v>5</v>
      </c>
      <c r="N227">
        <v>19</v>
      </c>
      <c r="O227">
        <v>2021</v>
      </c>
      <c r="P227">
        <v>508</v>
      </c>
      <c r="Q227">
        <v>5</v>
      </c>
      <c r="R227">
        <v>262000000000000</v>
      </c>
      <c r="S227" s="2" t="s">
        <v>1256</v>
      </c>
      <c r="T227">
        <v>4</v>
      </c>
      <c r="U227">
        <v>48214</v>
      </c>
      <c r="V227">
        <v>-82.979967250000001</v>
      </c>
      <c r="W227">
        <v>42.3750517</v>
      </c>
      <c r="X227">
        <v>189393</v>
      </c>
    </row>
    <row r="228" spans="1:24" x14ac:dyDescent="0.2">
      <c r="A228">
        <v>-83.221960699999997</v>
      </c>
      <c r="B228">
        <v>42.427039790000002</v>
      </c>
      <c r="C228">
        <v>3615834</v>
      </c>
      <c r="D228">
        <v>2104070106</v>
      </c>
      <c r="E228" s="2" t="s">
        <v>1232</v>
      </c>
      <c r="F228" s="2" t="s">
        <v>954</v>
      </c>
      <c r="G228" s="2" t="s">
        <v>457</v>
      </c>
      <c r="H228">
        <v>901</v>
      </c>
      <c r="I228">
        <v>9001</v>
      </c>
      <c r="J228" s="2" t="s">
        <v>954</v>
      </c>
      <c r="K228" s="3">
        <v>44293.5625</v>
      </c>
      <c r="L228" s="4">
        <v>0.5625</v>
      </c>
      <c r="M228">
        <v>3</v>
      </c>
      <c r="N228">
        <v>13</v>
      </c>
      <c r="O228">
        <v>2021</v>
      </c>
      <c r="P228">
        <v>807</v>
      </c>
      <c r="Q228">
        <v>8</v>
      </c>
      <c r="R228">
        <v>262000000000000</v>
      </c>
      <c r="S228" s="2" t="s">
        <v>1053</v>
      </c>
      <c r="T228">
        <v>2</v>
      </c>
      <c r="U228">
        <v>48219</v>
      </c>
      <c r="V228">
        <v>-83.221960699999997</v>
      </c>
      <c r="W228">
        <v>42.427039790000002</v>
      </c>
      <c r="X228">
        <v>189259</v>
      </c>
    </row>
    <row r="229" spans="1:24" x14ac:dyDescent="0.2">
      <c r="A229">
        <v>-83.17360205</v>
      </c>
      <c r="B229">
        <v>42.399981889999999</v>
      </c>
      <c r="C229">
        <v>3615640</v>
      </c>
      <c r="D229">
        <v>2104070019</v>
      </c>
      <c r="E229" s="2" t="s">
        <v>1280</v>
      </c>
      <c r="F229" s="2" t="s">
        <v>954</v>
      </c>
      <c r="G229" s="2" t="s">
        <v>457</v>
      </c>
      <c r="H229">
        <v>901</v>
      </c>
      <c r="I229">
        <v>9001</v>
      </c>
      <c r="J229" s="2" t="s">
        <v>954</v>
      </c>
      <c r="K229" s="3">
        <v>44293.215277777781</v>
      </c>
      <c r="L229" s="4">
        <v>0.21527777777777779</v>
      </c>
      <c r="M229">
        <v>3</v>
      </c>
      <c r="N229">
        <v>5</v>
      </c>
      <c r="O229">
        <v>2021</v>
      </c>
      <c r="P229">
        <v>203</v>
      </c>
      <c r="Q229">
        <v>2</v>
      </c>
      <c r="R229">
        <v>262000000000000</v>
      </c>
      <c r="S229" s="2" t="s">
        <v>1038</v>
      </c>
      <c r="T229">
        <v>2</v>
      </c>
      <c r="U229">
        <v>48227</v>
      </c>
      <c r="V229">
        <v>-83.17360205</v>
      </c>
      <c r="W229">
        <v>42.399981889999999</v>
      </c>
      <c r="X229">
        <v>399364</v>
      </c>
    </row>
    <row r="230" spans="1:24" x14ac:dyDescent="0.2">
      <c r="A230">
        <v>-82.925816740000002</v>
      </c>
      <c r="B230">
        <v>42.417731799999999</v>
      </c>
      <c r="C230">
        <v>3615631</v>
      </c>
      <c r="D230">
        <v>2104060295</v>
      </c>
      <c r="E230" s="2" t="s">
        <v>1281</v>
      </c>
      <c r="F230" s="2" t="s">
        <v>954</v>
      </c>
      <c r="G230" s="2" t="s">
        <v>457</v>
      </c>
      <c r="H230">
        <v>901</v>
      </c>
      <c r="I230">
        <v>9001</v>
      </c>
      <c r="J230" s="2" t="s">
        <v>954</v>
      </c>
      <c r="K230" s="3">
        <v>44292.904861111114</v>
      </c>
      <c r="L230" s="4">
        <v>0.90486111111111112</v>
      </c>
      <c r="M230">
        <v>2</v>
      </c>
      <c r="N230">
        <v>21</v>
      </c>
      <c r="O230">
        <v>2021</v>
      </c>
      <c r="P230">
        <v>505</v>
      </c>
      <c r="Q230">
        <v>5</v>
      </c>
      <c r="R230">
        <v>262000000000000</v>
      </c>
      <c r="S230" s="2" t="s">
        <v>1282</v>
      </c>
      <c r="T230">
        <v>4</v>
      </c>
      <c r="U230">
        <v>48224</v>
      </c>
      <c r="V230">
        <v>-82.925816740000002</v>
      </c>
      <c r="W230">
        <v>42.417731799999999</v>
      </c>
      <c r="X230">
        <v>399359</v>
      </c>
    </row>
    <row r="231" spans="1:24" x14ac:dyDescent="0.2">
      <c r="A231">
        <v>-82.987255540000007</v>
      </c>
      <c r="B231">
        <v>42.386035919999998</v>
      </c>
      <c r="C231">
        <v>3615156</v>
      </c>
      <c r="D231">
        <v>2104050123</v>
      </c>
      <c r="E231" s="2" t="s">
        <v>1283</v>
      </c>
      <c r="F231" s="2" t="s">
        <v>954</v>
      </c>
      <c r="G231" s="2" t="s">
        <v>457</v>
      </c>
      <c r="H231">
        <v>901</v>
      </c>
      <c r="I231">
        <v>9001</v>
      </c>
      <c r="J231" s="2" t="s">
        <v>954</v>
      </c>
      <c r="K231" s="3">
        <v>44291.652777777781</v>
      </c>
      <c r="L231" s="4">
        <v>0.65277777777777779</v>
      </c>
      <c r="M231">
        <v>1</v>
      </c>
      <c r="N231">
        <v>15</v>
      </c>
      <c r="O231">
        <v>2021</v>
      </c>
      <c r="P231">
        <v>501</v>
      </c>
      <c r="Q231">
        <v>5</v>
      </c>
      <c r="R231">
        <v>262000000000000</v>
      </c>
      <c r="S231" s="2" t="s">
        <v>1006</v>
      </c>
      <c r="T231">
        <v>4</v>
      </c>
      <c r="U231">
        <v>48213</v>
      </c>
      <c r="V231">
        <v>-82.987255540000007</v>
      </c>
      <c r="W231">
        <v>42.386035919999998</v>
      </c>
      <c r="X231">
        <v>399286</v>
      </c>
    </row>
    <row r="232" spans="1:24" x14ac:dyDescent="0.2">
      <c r="A232">
        <v>-83.000432129999993</v>
      </c>
      <c r="B232">
        <v>42.36086057</v>
      </c>
      <c r="C232">
        <v>3614972</v>
      </c>
      <c r="D232">
        <v>2104050032</v>
      </c>
      <c r="E232" s="2" t="s">
        <v>1284</v>
      </c>
      <c r="F232" s="2" t="s">
        <v>954</v>
      </c>
      <c r="G232" s="2" t="s">
        <v>457</v>
      </c>
      <c r="H232">
        <v>901</v>
      </c>
      <c r="I232">
        <v>9001</v>
      </c>
      <c r="J232" s="2" t="s">
        <v>954</v>
      </c>
      <c r="K232" s="3">
        <v>44291.295138888891</v>
      </c>
      <c r="L232" s="4">
        <v>0.2951388888888889</v>
      </c>
      <c r="M232">
        <v>1</v>
      </c>
      <c r="N232">
        <v>7</v>
      </c>
      <c r="O232">
        <v>2021</v>
      </c>
      <c r="P232">
        <v>708</v>
      </c>
      <c r="Q232">
        <v>7</v>
      </c>
      <c r="R232">
        <v>262000000000000</v>
      </c>
      <c r="S232" s="2" t="s">
        <v>1285</v>
      </c>
      <c r="T232">
        <v>5</v>
      </c>
      <c r="U232">
        <v>48214</v>
      </c>
      <c r="V232">
        <v>-83.000432129999993</v>
      </c>
      <c r="W232">
        <v>42.36086057</v>
      </c>
      <c r="X232">
        <v>189123</v>
      </c>
    </row>
    <row r="233" spans="1:24" x14ac:dyDescent="0.2">
      <c r="A233">
        <v>-83.111066800000003</v>
      </c>
      <c r="B233">
        <v>42.388974660000002</v>
      </c>
      <c r="C233">
        <v>3615221</v>
      </c>
      <c r="D233">
        <v>2104050277</v>
      </c>
      <c r="E233" s="2" t="s">
        <v>1286</v>
      </c>
      <c r="F233" s="2" t="s">
        <v>954</v>
      </c>
      <c r="G233" s="2" t="s">
        <v>457</v>
      </c>
      <c r="H233">
        <v>901</v>
      </c>
      <c r="I233">
        <v>9001</v>
      </c>
      <c r="J233" s="2" t="s">
        <v>954</v>
      </c>
      <c r="K233" s="3">
        <v>44291.178472222222</v>
      </c>
      <c r="L233" s="4">
        <v>0.17847222222222223</v>
      </c>
      <c r="M233">
        <v>1</v>
      </c>
      <c r="N233">
        <v>4</v>
      </c>
      <c r="O233">
        <v>2021</v>
      </c>
      <c r="P233">
        <v>1005</v>
      </c>
      <c r="Q233">
        <v>10</v>
      </c>
      <c r="R233">
        <v>262000000000000</v>
      </c>
      <c r="S233" s="2" t="s">
        <v>1044</v>
      </c>
      <c r="T233">
        <v>5</v>
      </c>
      <c r="U233">
        <v>48206</v>
      </c>
      <c r="V233">
        <v>-83.111066800000003</v>
      </c>
      <c r="W233">
        <v>42.388974660000002</v>
      </c>
      <c r="X233">
        <v>399297</v>
      </c>
    </row>
    <row r="234" spans="1:24" x14ac:dyDescent="0.2">
      <c r="A234">
        <v>-83.141868959999996</v>
      </c>
      <c r="B234">
        <v>42.33704977</v>
      </c>
      <c r="C234">
        <v>3614547</v>
      </c>
      <c r="D234">
        <v>2104030165</v>
      </c>
      <c r="E234" s="2" t="s">
        <v>1287</v>
      </c>
      <c r="F234" s="2" t="s">
        <v>954</v>
      </c>
      <c r="G234" s="2" t="s">
        <v>457</v>
      </c>
      <c r="H234">
        <v>901</v>
      </c>
      <c r="I234">
        <v>9001</v>
      </c>
      <c r="J234" s="2" t="s">
        <v>954</v>
      </c>
      <c r="K234" s="3">
        <v>44289.768750000003</v>
      </c>
      <c r="L234" s="4">
        <v>0.76875000000000004</v>
      </c>
      <c r="M234">
        <v>6</v>
      </c>
      <c r="N234">
        <v>18</v>
      </c>
      <c r="O234">
        <v>2021</v>
      </c>
      <c r="P234">
        <v>401</v>
      </c>
      <c r="Q234">
        <v>4</v>
      </c>
      <c r="R234">
        <v>262000000000000</v>
      </c>
      <c r="S234" s="2" t="s">
        <v>979</v>
      </c>
      <c r="T234">
        <v>6</v>
      </c>
      <c r="U234">
        <v>48210</v>
      </c>
      <c r="V234">
        <v>-83.141868959999996</v>
      </c>
      <c r="W234">
        <v>42.33704977</v>
      </c>
      <c r="X234">
        <v>399189</v>
      </c>
    </row>
    <row r="235" spans="1:24" x14ac:dyDescent="0.2">
      <c r="A235">
        <v>-83.112529429999995</v>
      </c>
      <c r="B235">
        <v>42.391098820000003</v>
      </c>
      <c r="C235">
        <v>3614318</v>
      </c>
      <c r="D235">
        <v>2104020325</v>
      </c>
      <c r="E235" s="2" t="s">
        <v>1288</v>
      </c>
      <c r="F235" s="2" t="s">
        <v>954</v>
      </c>
      <c r="G235" s="2" t="s">
        <v>457</v>
      </c>
      <c r="H235">
        <v>901</v>
      </c>
      <c r="I235">
        <v>9001</v>
      </c>
      <c r="J235" s="2" t="s">
        <v>954</v>
      </c>
      <c r="K235" s="3">
        <v>44289.043749999997</v>
      </c>
      <c r="L235" s="4">
        <v>4.3749999999999997E-2</v>
      </c>
      <c r="M235">
        <v>6</v>
      </c>
      <c r="N235">
        <v>1</v>
      </c>
      <c r="O235">
        <v>2021</v>
      </c>
      <c r="P235">
        <v>1003</v>
      </c>
      <c r="Q235">
        <v>10</v>
      </c>
      <c r="R235">
        <v>262000000000000</v>
      </c>
      <c r="S235" s="2" t="s">
        <v>1044</v>
      </c>
      <c r="T235">
        <v>5</v>
      </c>
      <c r="U235">
        <v>48206</v>
      </c>
      <c r="V235">
        <v>-83.112529429999995</v>
      </c>
      <c r="W235">
        <v>42.391098820000003</v>
      </c>
      <c r="X235">
        <v>189001</v>
      </c>
    </row>
    <row r="236" spans="1:24" x14ac:dyDescent="0.2">
      <c r="A236">
        <v>-83.022094440000004</v>
      </c>
      <c r="B236">
        <v>42.354166020000001</v>
      </c>
      <c r="C236">
        <v>3612802</v>
      </c>
      <c r="D236">
        <v>2103300047</v>
      </c>
      <c r="E236" s="2" t="s">
        <v>1224</v>
      </c>
      <c r="F236" s="2" t="s">
        <v>954</v>
      </c>
      <c r="G236" s="2" t="s">
        <v>457</v>
      </c>
      <c r="H236">
        <v>901</v>
      </c>
      <c r="I236">
        <v>9001</v>
      </c>
      <c r="J236" s="2" t="s">
        <v>954</v>
      </c>
      <c r="K236" s="3">
        <v>44285.277083333334</v>
      </c>
      <c r="L236" s="4">
        <v>0.27708333333333335</v>
      </c>
      <c r="M236">
        <v>2</v>
      </c>
      <c r="N236">
        <v>6</v>
      </c>
      <c r="O236">
        <v>2021</v>
      </c>
      <c r="P236">
        <v>707</v>
      </c>
      <c r="Q236">
        <v>7</v>
      </c>
      <c r="R236">
        <v>262000000000000</v>
      </c>
      <c r="S236" s="2" t="s">
        <v>1289</v>
      </c>
      <c r="T236">
        <v>5</v>
      </c>
      <c r="U236">
        <v>48207</v>
      </c>
      <c r="V236">
        <v>-83.022094440000004</v>
      </c>
      <c r="W236">
        <v>42.354166020000001</v>
      </c>
      <c r="X236">
        <v>188817</v>
      </c>
    </row>
    <row r="237" spans="1:24" x14ac:dyDescent="0.2">
      <c r="A237">
        <v>-83.167932609999994</v>
      </c>
      <c r="B237">
        <v>42.366006310000003</v>
      </c>
      <c r="C237">
        <v>3612175</v>
      </c>
      <c r="D237">
        <v>2103280084</v>
      </c>
      <c r="E237" s="2" t="s">
        <v>1290</v>
      </c>
      <c r="F237" s="2" t="s">
        <v>954</v>
      </c>
      <c r="G237" s="2" t="s">
        <v>457</v>
      </c>
      <c r="H237">
        <v>901</v>
      </c>
      <c r="I237">
        <v>9001</v>
      </c>
      <c r="J237" s="2" t="s">
        <v>954</v>
      </c>
      <c r="K237" s="3">
        <v>44283.39166666667</v>
      </c>
      <c r="L237" s="4">
        <v>0.39166666666666666</v>
      </c>
      <c r="M237">
        <v>7</v>
      </c>
      <c r="N237">
        <v>9</v>
      </c>
      <c r="O237">
        <v>2021</v>
      </c>
      <c r="P237">
        <v>208</v>
      </c>
      <c r="Q237">
        <v>2</v>
      </c>
      <c r="R237">
        <v>262000000000000</v>
      </c>
      <c r="S237" s="2" t="s">
        <v>1112</v>
      </c>
      <c r="T237">
        <v>7</v>
      </c>
      <c r="U237">
        <v>48227</v>
      </c>
      <c r="V237">
        <v>-83.167932609999994</v>
      </c>
      <c r="W237">
        <v>42.366006310000003</v>
      </c>
      <c r="X237">
        <v>188740</v>
      </c>
    </row>
    <row r="238" spans="1:24" x14ac:dyDescent="0.2">
      <c r="A238">
        <v>-82.972423899999995</v>
      </c>
      <c r="B238">
        <v>42.449915930000003</v>
      </c>
      <c r="C238">
        <v>3612111</v>
      </c>
      <c r="D238">
        <v>2103280013</v>
      </c>
      <c r="E238" s="2" t="s">
        <v>1291</v>
      </c>
      <c r="F238" s="2" t="s">
        <v>954</v>
      </c>
      <c r="G238" s="2" t="s">
        <v>457</v>
      </c>
      <c r="H238">
        <v>901</v>
      </c>
      <c r="I238">
        <v>9001</v>
      </c>
      <c r="J238" s="2" t="s">
        <v>954</v>
      </c>
      <c r="K238" s="3">
        <v>44283.158333333333</v>
      </c>
      <c r="L238" s="4">
        <v>0.15833333333333333</v>
      </c>
      <c r="M238">
        <v>7</v>
      </c>
      <c r="N238">
        <v>3</v>
      </c>
      <c r="O238">
        <v>2021</v>
      </c>
      <c r="P238">
        <v>900</v>
      </c>
      <c r="Q238">
        <v>9</v>
      </c>
      <c r="R238">
        <v>262000000000000</v>
      </c>
      <c r="S238" s="2" t="s">
        <v>1147</v>
      </c>
      <c r="T238">
        <v>3</v>
      </c>
      <c r="U238">
        <v>48205</v>
      </c>
      <c r="V238">
        <v>-82.972423899999995</v>
      </c>
      <c r="W238">
        <v>42.449915930000003</v>
      </c>
      <c r="X238">
        <v>398877</v>
      </c>
    </row>
    <row r="239" spans="1:24" x14ac:dyDescent="0.2">
      <c r="A239">
        <v>-83.086605809999995</v>
      </c>
      <c r="B239">
        <v>42.365398630000001</v>
      </c>
      <c r="C239">
        <v>3610461</v>
      </c>
      <c r="D239">
        <v>2103240007</v>
      </c>
      <c r="E239" s="2" t="s">
        <v>1292</v>
      </c>
      <c r="F239" s="2" t="s">
        <v>954</v>
      </c>
      <c r="G239" s="2" t="s">
        <v>457</v>
      </c>
      <c r="H239">
        <v>901</v>
      </c>
      <c r="I239">
        <v>9001</v>
      </c>
      <c r="J239" s="2" t="s">
        <v>954</v>
      </c>
      <c r="K239" s="3">
        <v>44279.174305555556</v>
      </c>
      <c r="L239" s="4">
        <v>0.17430555555555555</v>
      </c>
      <c r="M239">
        <v>3</v>
      </c>
      <c r="N239">
        <v>4</v>
      </c>
      <c r="O239">
        <v>2021</v>
      </c>
      <c r="P239">
        <v>1008</v>
      </c>
      <c r="Q239">
        <v>10</v>
      </c>
      <c r="R239">
        <v>262000000000000</v>
      </c>
      <c r="S239" s="2" t="s">
        <v>1010</v>
      </c>
      <c r="T239">
        <v>5</v>
      </c>
      <c r="U239">
        <v>48208</v>
      </c>
      <c r="V239">
        <v>-83.086605809999995</v>
      </c>
      <c r="W239">
        <v>42.365398630000001</v>
      </c>
      <c r="X239">
        <v>294572</v>
      </c>
    </row>
    <row r="240" spans="1:24" x14ac:dyDescent="0.2">
      <c r="A240">
        <v>-83.111473309999994</v>
      </c>
      <c r="B240">
        <v>42.397598840000001</v>
      </c>
      <c r="C240">
        <v>3610053</v>
      </c>
      <c r="D240">
        <v>2103220325</v>
      </c>
      <c r="E240" s="2" t="s">
        <v>1293</v>
      </c>
      <c r="F240" s="2" t="s">
        <v>954</v>
      </c>
      <c r="G240" s="2" t="s">
        <v>457</v>
      </c>
      <c r="H240">
        <v>901</v>
      </c>
      <c r="I240">
        <v>9001</v>
      </c>
      <c r="J240" s="2" t="s">
        <v>954</v>
      </c>
      <c r="K240" s="3">
        <v>44278.114583333336</v>
      </c>
      <c r="L240" s="4">
        <v>0.11458333333333333</v>
      </c>
      <c r="M240">
        <v>2</v>
      </c>
      <c r="N240">
        <v>2</v>
      </c>
      <c r="O240">
        <v>2021</v>
      </c>
      <c r="P240">
        <v>1003</v>
      </c>
      <c r="Q240">
        <v>10</v>
      </c>
      <c r="R240">
        <v>262000000000000</v>
      </c>
      <c r="S240" s="2" t="s">
        <v>1044</v>
      </c>
      <c r="T240">
        <v>5</v>
      </c>
      <c r="U240">
        <v>48238</v>
      </c>
      <c r="V240">
        <v>-83.111473309999994</v>
      </c>
      <c r="W240">
        <v>42.39759883</v>
      </c>
      <c r="X240">
        <v>83319</v>
      </c>
    </row>
    <row r="241" spans="1:24" x14ac:dyDescent="0.2">
      <c r="A241">
        <v>-83.228992890000001</v>
      </c>
      <c r="B241">
        <v>42.334364200000003</v>
      </c>
      <c r="C241">
        <v>3609789</v>
      </c>
      <c r="D241">
        <v>2103220033</v>
      </c>
      <c r="E241" s="2" t="s">
        <v>1294</v>
      </c>
      <c r="F241" s="2" t="s">
        <v>954</v>
      </c>
      <c r="G241" s="2" t="s">
        <v>457</v>
      </c>
      <c r="H241">
        <v>901</v>
      </c>
      <c r="I241">
        <v>9001</v>
      </c>
      <c r="J241" s="2" t="s">
        <v>954</v>
      </c>
      <c r="K241" s="3">
        <v>44277.259027777778</v>
      </c>
      <c r="L241" s="4">
        <v>0.2590277777777778</v>
      </c>
      <c r="M241">
        <v>1</v>
      </c>
      <c r="N241">
        <v>6</v>
      </c>
      <c r="O241">
        <v>2021</v>
      </c>
      <c r="P241">
        <v>612</v>
      </c>
      <c r="Q241">
        <v>6</v>
      </c>
      <c r="R241">
        <v>262000000000000</v>
      </c>
      <c r="S241" s="2" t="s">
        <v>977</v>
      </c>
      <c r="T241">
        <v>7</v>
      </c>
      <c r="U241">
        <v>48228</v>
      </c>
      <c r="V241">
        <v>-83.228992890000001</v>
      </c>
      <c r="W241">
        <v>42.334364200000003</v>
      </c>
      <c r="X241">
        <v>188441</v>
      </c>
    </row>
    <row r="242" spans="1:24" x14ac:dyDescent="0.2">
      <c r="A242">
        <v>-83.09902022</v>
      </c>
      <c r="B242">
        <v>42.359233549999999</v>
      </c>
      <c r="C242">
        <v>3609583</v>
      </c>
      <c r="D242">
        <v>2103210168</v>
      </c>
      <c r="E242" s="2" t="s">
        <v>1295</v>
      </c>
      <c r="F242" s="2" t="s">
        <v>954</v>
      </c>
      <c r="G242" s="2" t="s">
        <v>457</v>
      </c>
      <c r="H242">
        <v>901</v>
      </c>
      <c r="I242">
        <v>9001</v>
      </c>
      <c r="J242" s="2" t="s">
        <v>954</v>
      </c>
      <c r="K242" s="3">
        <v>44276.756944444445</v>
      </c>
      <c r="L242" s="4">
        <v>0.75694444444444442</v>
      </c>
      <c r="M242">
        <v>7</v>
      </c>
      <c r="N242">
        <v>18</v>
      </c>
      <c r="O242">
        <v>2021</v>
      </c>
      <c r="P242">
        <v>304</v>
      </c>
      <c r="Q242">
        <v>3</v>
      </c>
      <c r="R242">
        <v>262000000000000</v>
      </c>
      <c r="S242" s="2" t="s">
        <v>1191</v>
      </c>
      <c r="T242">
        <v>5</v>
      </c>
      <c r="U242">
        <v>48208</v>
      </c>
      <c r="V242">
        <v>-83.09902022</v>
      </c>
      <c r="W242">
        <v>42.359233549999999</v>
      </c>
      <c r="X242">
        <v>188392</v>
      </c>
    </row>
    <row r="243" spans="1:24" x14ac:dyDescent="0.2">
      <c r="A243">
        <v>-83.066505320000005</v>
      </c>
      <c r="B243">
        <v>42.339483350000002</v>
      </c>
      <c r="C243">
        <v>3609438</v>
      </c>
      <c r="D243">
        <v>2103210024</v>
      </c>
      <c r="E243" s="2" t="s">
        <v>1296</v>
      </c>
      <c r="F243" s="2" t="s">
        <v>954</v>
      </c>
      <c r="G243" s="2" t="s">
        <v>457</v>
      </c>
      <c r="H243">
        <v>901</v>
      </c>
      <c r="I243">
        <v>9001</v>
      </c>
      <c r="J243" s="2" t="s">
        <v>954</v>
      </c>
      <c r="K243" s="3">
        <v>44276.239583333336</v>
      </c>
      <c r="L243" s="4">
        <v>0.23958333333333334</v>
      </c>
      <c r="M243">
        <v>7</v>
      </c>
      <c r="N243">
        <v>5</v>
      </c>
      <c r="O243">
        <v>2021</v>
      </c>
      <c r="P243">
        <v>310</v>
      </c>
      <c r="Q243">
        <v>3</v>
      </c>
      <c r="R243">
        <v>262000000000000</v>
      </c>
      <c r="S243" s="2" t="s">
        <v>1297</v>
      </c>
      <c r="T243">
        <v>6</v>
      </c>
      <c r="U243">
        <v>48201</v>
      </c>
      <c r="V243">
        <v>-83.066505320000005</v>
      </c>
      <c r="W243">
        <v>42.339483350000002</v>
      </c>
      <c r="X243">
        <v>398495</v>
      </c>
    </row>
    <row r="244" spans="1:24" x14ac:dyDescent="0.2">
      <c r="A244">
        <v>-83.099317999999997</v>
      </c>
      <c r="B244">
        <v>42.310790879999999</v>
      </c>
      <c r="C244">
        <v>3609361</v>
      </c>
      <c r="D244">
        <v>2103200226</v>
      </c>
      <c r="E244" s="2" t="s">
        <v>1298</v>
      </c>
      <c r="F244" s="2" t="s">
        <v>954</v>
      </c>
      <c r="G244" s="2" t="s">
        <v>457</v>
      </c>
      <c r="H244">
        <v>901</v>
      </c>
      <c r="I244">
        <v>9001</v>
      </c>
      <c r="J244" s="2" t="s">
        <v>954</v>
      </c>
      <c r="K244" s="3">
        <v>44275.940972222219</v>
      </c>
      <c r="L244" s="4">
        <v>0.94097222222222221</v>
      </c>
      <c r="M244">
        <v>6</v>
      </c>
      <c r="N244">
        <v>22</v>
      </c>
      <c r="O244">
        <v>2021</v>
      </c>
      <c r="P244">
        <v>409</v>
      </c>
      <c r="Q244">
        <v>4</v>
      </c>
      <c r="R244">
        <v>262000000000000</v>
      </c>
      <c r="S244" s="2" t="s">
        <v>985</v>
      </c>
      <c r="T244">
        <v>6</v>
      </c>
      <c r="U244">
        <v>48209</v>
      </c>
      <c r="V244">
        <v>-83.099317999999997</v>
      </c>
      <c r="W244">
        <v>42.310790879999999</v>
      </c>
      <c r="X244">
        <v>83201</v>
      </c>
    </row>
    <row r="245" spans="1:24" x14ac:dyDescent="0.2">
      <c r="A245">
        <v>-83.21279964</v>
      </c>
      <c r="B245">
        <v>42.345437269999998</v>
      </c>
      <c r="C245">
        <v>3607638</v>
      </c>
      <c r="D245">
        <v>2103150139</v>
      </c>
      <c r="E245" s="2" t="s">
        <v>960</v>
      </c>
      <c r="F245" s="2" t="s">
        <v>954</v>
      </c>
      <c r="G245" s="2" t="s">
        <v>457</v>
      </c>
      <c r="H245">
        <v>901</v>
      </c>
      <c r="I245">
        <v>9001</v>
      </c>
      <c r="J245" s="2" t="s">
        <v>954</v>
      </c>
      <c r="K245" s="3">
        <v>44270.604861111111</v>
      </c>
      <c r="L245" s="4">
        <v>0.60486111111111107</v>
      </c>
      <c r="M245">
        <v>1</v>
      </c>
      <c r="N245">
        <v>14</v>
      </c>
      <c r="O245">
        <v>2021</v>
      </c>
      <c r="P245">
        <v>611</v>
      </c>
      <c r="Q245">
        <v>6</v>
      </c>
      <c r="R245">
        <v>262000000000000</v>
      </c>
      <c r="S245" s="2" t="s">
        <v>961</v>
      </c>
      <c r="T245">
        <v>7</v>
      </c>
      <c r="U245">
        <v>48228</v>
      </c>
      <c r="V245">
        <v>-83.21279964</v>
      </c>
      <c r="W245">
        <v>42.345437269999998</v>
      </c>
      <c r="X245">
        <v>294120</v>
      </c>
    </row>
    <row r="246" spans="1:24" x14ac:dyDescent="0.2">
      <c r="A246">
        <v>-83.195028489999999</v>
      </c>
      <c r="B246">
        <v>42.401634479999998</v>
      </c>
      <c r="C246">
        <v>3605779</v>
      </c>
      <c r="D246">
        <v>2103100029</v>
      </c>
      <c r="E246" s="2" t="s">
        <v>1299</v>
      </c>
      <c r="F246" s="2" t="s">
        <v>954</v>
      </c>
      <c r="G246" s="2" t="s">
        <v>457</v>
      </c>
      <c r="H246">
        <v>901</v>
      </c>
      <c r="I246">
        <v>9001</v>
      </c>
      <c r="J246" s="2" t="s">
        <v>954</v>
      </c>
      <c r="K246" s="3">
        <v>44265.375</v>
      </c>
      <c r="L246" s="4">
        <v>0.375</v>
      </c>
      <c r="M246">
        <v>3</v>
      </c>
      <c r="N246">
        <v>9</v>
      </c>
      <c r="O246">
        <v>2021</v>
      </c>
      <c r="P246">
        <v>201</v>
      </c>
      <c r="Q246">
        <v>2</v>
      </c>
      <c r="R246">
        <v>262000000000000</v>
      </c>
      <c r="S246" s="2" t="s">
        <v>1193</v>
      </c>
      <c r="T246">
        <v>1</v>
      </c>
      <c r="U246">
        <v>48227</v>
      </c>
      <c r="V246">
        <v>-83.195028489999999</v>
      </c>
      <c r="W246">
        <v>42.401634479999998</v>
      </c>
      <c r="X246">
        <v>293837</v>
      </c>
    </row>
    <row r="247" spans="1:24" x14ac:dyDescent="0.2">
      <c r="A247">
        <v>-82.995159810000004</v>
      </c>
      <c r="B247">
        <v>42.441948889999999</v>
      </c>
      <c r="C247">
        <v>3605834</v>
      </c>
      <c r="D247">
        <v>2103100017</v>
      </c>
      <c r="E247" s="2" t="s">
        <v>1300</v>
      </c>
      <c r="F247" s="2" t="s">
        <v>954</v>
      </c>
      <c r="G247" s="2" t="s">
        <v>457</v>
      </c>
      <c r="H247">
        <v>901</v>
      </c>
      <c r="I247">
        <v>9001</v>
      </c>
      <c r="J247" s="2" t="s">
        <v>954</v>
      </c>
      <c r="K247" s="3">
        <v>44265.277777777781</v>
      </c>
      <c r="L247" s="4">
        <v>0.27777777777777779</v>
      </c>
      <c r="M247">
        <v>3</v>
      </c>
      <c r="N247">
        <v>6</v>
      </c>
      <c r="O247">
        <v>2021</v>
      </c>
      <c r="P247">
        <v>901</v>
      </c>
      <c r="Q247">
        <v>9</v>
      </c>
      <c r="R247">
        <v>262000000000000</v>
      </c>
      <c r="S247" s="2" t="s">
        <v>1040</v>
      </c>
      <c r="T247">
        <v>3</v>
      </c>
      <c r="U247">
        <v>48205</v>
      </c>
      <c r="V247">
        <v>-82.995159810000004</v>
      </c>
      <c r="W247">
        <v>42.441948889999999</v>
      </c>
      <c r="X247">
        <v>397949</v>
      </c>
    </row>
    <row r="248" spans="1:24" x14ac:dyDescent="0.2">
      <c r="A248">
        <v>-83.243491340000006</v>
      </c>
      <c r="B248">
        <v>42.36460125</v>
      </c>
      <c r="C248">
        <v>3605598</v>
      </c>
      <c r="D248">
        <v>2103090141</v>
      </c>
      <c r="E248" s="2" t="s">
        <v>1301</v>
      </c>
      <c r="F248" s="2" t="s">
        <v>954</v>
      </c>
      <c r="G248" s="2" t="s">
        <v>457</v>
      </c>
      <c r="H248">
        <v>901</v>
      </c>
      <c r="I248">
        <v>9001</v>
      </c>
      <c r="J248" s="2" t="s">
        <v>954</v>
      </c>
      <c r="K248" s="3">
        <v>44264.613888888889</v>
      </c>
      <c r="L248" s="4">
        <v>0.61388888888888893</v>
      </c>
      <c r="M248">
        <v>2</v>
      </c>
      <c r="N248">
        <v>14</v>
      </c>
      <c r="O248">
        <v>2021</v>
      </c>
      <c r="P248">
        <v>606</v>
      </c>
      <c r="Q248">
        <v>6</v>
      </c>
      <c r="R248">
        <v>262000000000000</v>
      </c>
      <c r="S248" s="2" t="s">
        <v>1036</v>
      </c>
      <c r="T248">
        <v>7</v>
      </c>
      <c r="U248">
        <v>48228</v>
      </c>
      <c r="V248">
        <v>-83.243491329999998</v>
      </c>
      <c r="W248">
        <v>42.36460125</v>
      </c>
      <c r="X248">
        <v>397923</v>
      </c>
    </row>
    <row r="249" spans="1:24" x14ac:dyDescent="0.2">
      <c r="A249">
        <v>-83.162909549999995</v>
      </c>
      <c r="B249">
        <v>42.361111870000002</v>
      </c>
      <c r="C249">
        <v>3604657</v>
      </c>
      <c r="D249">
        <v>2103060277</v>
      </c>
      <c r="E249" s="2" t="s">
        <v>1302</v>
      </c>
      <c r="F249" s="2" t="s">
        <v>954</v>
      </c>
      <c r="G249" s="2" t="s">
        <v>457</v>
      </c>
      <c r="H249">
        <v>901</v>
      </c>
      <c r="I249">
        <v>9001</v>
      </c>
      <c r="J249" s="2" t="s">
        <v>954</v>
      </c>
      <c r="K249" s="3">
        <v>44262.0625</v>
      </c>
      <c r="L249" s="4">
        <v>6.25E-2</v>
      </c>
      <c r="M249">
        <v>7</v>
      </c>
      <c r="N249">
        <v>1</v>
      </c>
      <c r="O249">
        <v>2021</v>
      </c>
      <c r="P249">
        <v>208</v>
      </c>
      <c r="Q249">
        <v>2</v>
      </c>
      <c r="R249">
        <v>262000000000000</v>
      </c>
      <c r="S249" s="2" t="s">
        <v>1112</v>
      </c>
      <c r="T249">
        <v>7</v>
      </c>
      <c r="U249">
        <v>48204</v>
      </c>
      <c r="V249">
        <v>-83.162909549999995</v>
      </c>
      <c r="W249">
        <v>42.361111870000002</v>
      </c>
      <c r="X249">
        <v>397790</v>
      </c>
    </row>
    <row r="250" spans="1:24" x14ac:dyDescent="0.2">
      <c r="A250">
        <v>-82.977169369999999</v>
      </c>
      <c r="B250">
        <v>42.427847380000003</v>
      </c>
      <c r="C250">
        <v>3604208</v>
      </c>
      <c r="D250">
        <v>2103050062</v>
      </c>
      <c r="E250" s="2" t="s">
        <v>1303</v>
      </c>
      <c r="F250" s="2" t="s">
        <v>954</v>
      </c>
      <c r="G250" s="2" t="s">
        <v>457</v>
      </c>
      <c r="H250">
        <v>901</v>
      </c>
      <c r="I250">
        <v>9001</v>
      </c>
      <c r="J250" s="2" t="s">
        <v>954</v>
      </c>
      <c r="K250" s="3">
        <v>44260.208333333336</v>
      </c>
      <c r="L250" s="4">
        <v>0.20833333333333334</v>
      </c>
      <c r="M250">
        <v>5</v>
      </c>
      <c r="N250">
        <v>5</v>
      </c>
      <c r="O250">
        <v>2021</v>
      </c>
      <c r="P250">
        <v>906</v>
      </c>
      <c r="Q250">
        <v>9</v>
      </c>
      <c r="R250">
        <v>262000000000000</v>
      </c>
      <c r="S250" s="2" t="s">
        <v>1060</v>
      </c>
      <c r="T250">
        <v>4</v>
      </c>
      <c r="U250">
        <v>48205</v>
      </c>
      <c r="V250">
        <v>-82.977169369999999</v>
      </c>
      <c r="W250">
        <v>42.427847380000003</v>
      </c>
      <c r="X250">
        <v>397738</v>
      </c>
    </row>
    <row r="251" spans="1:24" x14ac:dyDescent="0.2">
      <c r="A251">
        <v>-83.074221210000005</v>
      </c>
      <c r="B251">
        <v>42.419021049999998</v>
      </c>
      <c r="C251">
        <v>3603996</v>
      </c>
      <c r="D251">
        <v>2103040286</v>
      </c>
      <c r="E251" s="2" t="s">
        <v>1304</v>
      </c>
      <c r="F251" s="2" t="s">
        <v>954</v>
      </c>
      <c r="G251" s="2" t="s">
        <v>457</v>
      </c>
      <c r="H251">
        <v>901</v>
      </c>
      <c r="I251">
        <v>9001</v>
      </c>
      <c r="J251" s="2" t="s">
        <v>954</v>
      </c>
      <c r="K251" s="3">
        <v>44259.965277777781</v>
      </c>
      <c r="L251" s="4">
        <v>0.96527777777777779</v>
      </c>
      <c r="M251">
        <v>4</v>
      </c>
      <c r="N251">
        <v>23</v>
      </c>
      <c r="O251">
        <v>2021</v>
      </c>
      <c r="P251">
        <v>1107</v>
      </c>
      <c r="Q251">
        <v>11</v>
      </c>
      <c r="R251">
        <v>262000000000000</v>
      </c>
      <c r="S251" s="2" t="s">
        <v>967</v>
      </c>
      <c r="T251">
        <v>3</v>
      </c>
      <c r="U251">
        <v>48212</v>
      </c>
      <c r="V251">
        <v>-83.074221210000005</v>
      </c>
      <c r="W251">
        <v>42.419021049999998</v>
      </c>
      <c r="X251">
        <v>82447</v>
      </c>
    </row>
    <row r="252" spans="1:24" x14ac:dyDescent="0.2">
      <c r="A252">
        <v>-83.228848850000006</v>
      </c>
      <c r="B252">
        <v>42.367260719999997</v>
      </c>
      <c r="C252">
        <v>3603968</v>
      </c>
      <c r="D252">
        <v>2103040205</v>
      </c>
      <c r="E252" s="2" t="s">
        <v>1305</v>
      </c>
      <c r="F252" s="2" t="s">
        <v>954</v>
      </c>
      <c r="G252" s="2" t="s">
        <v>457</v>
      </c>
      <c r="H252">
        <v>901</v>
      </c>
      <c r="I252">
        <v>9001</v>
      </c>
      <c r="J252" s="2" t="s">
        <v>954</v>
      </c>
      <c r="K252" s="3">
        <v>44259.302083333336</v>
      </c>
      <c r="L252" s="4">
        <v>0.30208333333333331</v>
      </c>
      <c r="M252">
        <v>4</v>
      </c>
      <c r="N252">
        <v>7</v>
      </c>
      <c r="O252">
        <v>2021</v>
      </c>
      <c r="P252">
        <v>607</v>
      </c>
      <c r="Q252">
        <v>6</v>
      </c>
      <c r="R252">
        <v>262000000000000</v>
      </c>
      <c r="S252" s="2" t="s">
        <v>1036</v>
      </c>
      <c r="T252">
        <v>7</v>
      </c>
      <c r="U252">
        <v>48228</v>
      </c>
      <c r="V252">
        <v>-83.228848850000006</v>
      </c>
      <c r="W252">
        <v>42.367260719999997</v>
      </c>
      <c r="X252">
        <v>82444</v>
      </c>
    </row>
    <row r="253" spans="1:24" x14ac:dyDescent="0.2">
      <c r="A253">
        <v>-82.999102129999997</v>
      </c>
      <c r="B253">
        <v>42.448978179999997</v>
      </c>
      <c r="C253">
        <v>3603751</v>
      </c>
      <c r="D253">
        <v>2103030395</v>
      </c>
      <c r="E253" s="2" t="s">
        <v>1306</v>
      </c>
      <c r="F253" s="2" t="s">
        <v>954</v>
      </c>
      <c r="G253" s="2" t="s">
        <v>457</v>
      </c>
      <c r="H253">
        <v>901</v>
      </c>
      <c r="I253">
        <v>9001</v>
      </c>
      <c r="J253" s="2" t="s">
        <v>954</v>
      </c>
      <c r="K253" s="3">
        <v>44259.154861111114</v>
      </c>
      <c r="L253" s="4">
        <v>0.15486111111111112</v>
      </c>
      <c r="M253">
        <v>4</v>
      </c>
      <c r="N253">
        <v>3</v>
      </c>
      <c r="O253">
        <v>2021</v>
      </c>
      <c r="P253">
        <v>901</v>
      </c>
      <c r="Q253">
        <v>9</v>
      </c>
      <c r="R253">
        <v>262000000000000</v>
      </c>
      <c r="S253" s="2" t="s">
        <v>1040</v>
      </c>
      <c r="T253">
        <v>3</v>
      </c>
      <c r="U253">
        <v>48205</v>
      </c>
      <c r="V253">
        <v>-82.999102129999997</v>
      </c>
      <c r="W253">
        <v>42.448978179999997</v>
      </c>
      <c r="X253">
        <v>82418</v>
      </c>
    </row>
    <row r="254" spans="1:24" x14ac:dyDescent="0.2">
      <c r="A254">
        <v>-83.235143120000004</v>
      </c>
      <c r="B254">
        <v>42.419417269999997</v>
      </c>
      <c r="C254">
        <v>3603620</v>
      </c>
      <c r="D254">
        <v>2103030256</v>
      </c>
      <c r="E254" s="2" t="s">
        <v>1307</v>
      </c>
      <c r="F254" s="2" t="s">
        <v>954</v>
      </c>
      <c r="G254" s="2" t="s">
        <v>457</v>
      </c>
      <c r="H254">
        <v>901</v>
      </c>
      <c r="I254">
        <v>9001</v>
      </c>
      <c r="J254" s="2" t="s">
        <v>954</v>
      </c>
      <c r="K254" s="3">
        <v>44258.782638888886</v>
      </c>
      <c r="L254" s="4">
        <v>0.78263888888888888</v>
      </c>
      <c r="M254">
        <v>3</v>
      </c>
      <c r="N254">
        <v>18</v>
      </c>
      <c r="O254">
        <v>2021</v>
      </c>
      <c r="P254">
        <v>807</v>
      </c>
      <c r="Q254">
        <v>8</v>
      </c>
      <c r="R254">
        <v>262000000000000</v>
      </c>
      <c r="S254" s="2" t="s">
        <v>1053</v>
      </c>
      <c r="T254">
        <v>1</v>
      </c>
      <c r="U254">
        <v>48219</v>
      </c>
      <c r="V254">
        <v>-83.235143120000004</v>
      </c>
      <c r="W254">
        <v>42.419417269999997</v>
      </c>
      <c r="X254">
        <v>82397</v>
      </c>
    </row>
    <row r="255" spans="1:24" x14ac:dyDescent="0.2">
      <c r="A255">
        <v>-83.12047785</v>
      </c>
      <c r="B255">
        <v>42.363082200000001</v>
      </c>
      <c r="C255">
        <v>3602803</v>
      </c>
      <c r="D255">
        <v>2103010145</v>
      </c>
      <c r="E255" s="2" t="s">
        <v>1308</v>
      </c>
      <c r="F255" s="2" t="s">
        <v>954</v>
      </c>
      <c r="G255" s="2" t="s">
        <v>457</v>
      </c>
      <c r="H255">
        <v>901</v>
      </c>
      <c r="I255">
        <v>9001</v>
      </c>
      <c r="J255" s="2" t="s">
        <v>954</v>
      </c>
      <c r="K255" s="3">
        <v>44256.732638888891</v>
      </c>
      <c r="L255" s="4">
        <v>0.73263888888888884</v>
      </c>
      <c r="M255">
        <v>1</v>
      </c>
      <c r="N255">
        <v>17</v>
      </c>
      <c r="O255">
        <v>2021</v>
      </c>
      <c r="P255">
        <v>1007</v>
      </c>
      <c r="Q255">
        <v>10</v>
      </c>
      <c r="R255">
        <v>262000000000000</v>
      </c>
      <c r="S255" s="2" t="s">
        <v>1033</v>
      </c>
      <c r="T255">
        <v>5</v>
      </c>
      <c r="U255">
        <v>48204</v>
      </c>
      <c r="V255">
        <v>-83.12047785</v>
      </c>
      <c r="W255">
        <v>42.363082200000001</v>
      </c>
      <c r="X255">
        <v>293394</v>
      </c>
    </row>
    <row r="256" spans="1:24" x14ac:dyDescent="0.2">
      <c r="A256">
        <v>-83.235652560000005</v>
      </c>
      <c r="B256">
        <v>42.386287379999999</v>
      </c>
      <c r="C256">
        <v>3602620</v>
      </c>
      <c r="D256">
        <v>2102280291</v>
      </c>
      <c r="E256" s="2" t="s">
        <v>1309</v>
      </c>
      <c r="F256" s="2" t="s">
        <v>954</v>
      </c>
      <c r="G256" s="2" t="s">
        <v>457</v>
      </c>
      <c r="H256">
        <v>901</v>
      </c>
      <c r="I256">
        <v>9001</v>
      </c>
      <c r="J256" s="2" t="s">
        <v>954</v>
      </c>
      <c r="K256" s="3">
        <v>44256.122916666667</v>
      </c>
      <c r="L256" s="4">
        <v>0.12291666666666666</v>
      </c>
      <c r="M256">
        <v>1</v>
      </c>
      <c r="N256">
        <v>2</v>
      </c>
      <c r="O256">
        <v>2021</v>
      </c>
      <c r="P256">
        <v>604</v>
      </c>
      <c r="Q256">
        <v>6</v>
      </c>
      <c r="R256">
        <v>262000000000000</v>
      </c>
      <c r="S256" s="2" t="s">
        <v>1099</v>
      </c>
      <c r="T256">
        <v>1</v>
      </c>
      <c r="U256">
        <v>48223</v>
      </c>
      <c r="V256">
        <v>-83.235652560000005</v>
      </c>
      <c r="W256">
        <v>42.386287379999999</v>
      </c>
      <c r="X256">
        <v>187427</v>
      </c>
    </row>
    <row r="257" spans="1:24" x14ac:dyDescent="0.2">
      <c r="A257">
        <v>-83.020810859999997</v>
      </c>
      <c r="B257">
        <v>42.371675459999999</v>
      </c>
      <c r="C257">
        <v>3602470</v>
      </c>
      <c r="D257">
        <v>2102280081</v>
      </c>
      <c r="E257" s="2" t="s">
        <v>1310</v>
      </c>
      <c r="F257" s="2" t="s">
        <v>954</v>
      </c>
      <c r="G257" s="2" t="s">
        <v>457</v>
      </c>
      <c r="H257">
        <v>901</v>
      </c>
      <c r="I257">
        <v>9001</v>
      </c>
      <c r="J257" s="2" t="s">
        <v>954</v>
      </c>
      <c r="K257" s="3">
        <v>44255</v>
      </c>
      <c r="L257" s="4">
        <v>0</v>
      </c>
      <c r="M257">
        <v>7</v>
      </c>
      <c r="N257">
        <v>0</v>
      </c>
      <c r="O257">
        <v>2021</v>
      </c>
      <c r="P257">
        <v>704</v>
      </c>
      <c r="Q257">
        <v>7</v>
      </c>
      <c r="R257">
        <v>262000000000000</v>
      </c>
      <c r="S257" s="2" t="s">
        <v>1002</v>
      </c>
      <c r="T257">
        <v>5</v>
      </c>
      <c r="U257">
        <v>48207</v>
      </c>
      <c r="V257">
        <v>-83.020810859999997</v>
      </c>
      <c r="W257">
        <v>42.371675459999999</v>
      </c>
      <c r="X257">
        <v>82234</v>
      </c>
    </row>
    <row r="258" spans="1:24" x14ac:dyDescent="0.2">
      <c r="A258">
        <v>-83.152778479999995</v>
      </c>
      <c r="B258">
        <v>42.272391380000002</v>
      </c>
      <c r="C258">
        <v>3602064</v>
      </c>
      <c r="D258">
        <v>2102260316</v>
      </c>
      <c r="E258" s="2" t="s">
        <v>1311</v>
      </c>
      <c r="F258" s="2" t="s">
        <v>954</v>
      </c>
      <c r="G258" s="2" t="s">
        <v>457</v>
      </c>
      <c r="H258">
        <v>901</v>
      </c>
      <c r="I258">
        <v>9001</v>
      </c>
      <c r="J258" s="2" t="s">
        <v>954</v>
      </c>
      <c r="K258" s="3">
        <v>44254.182638888888</v>
      </c>
      <c r="L258" s="4">
        <v>0.18263888888888888</v>
      </c>
      <c r="M258">
        <v>6</v>
      </c>
      <c r="N258">
        <v>4</v>
      </c>
      <c r="O258">
        <v>2021</v>
      </c>
      <c r="P258">
        <v>415</v>
      </c>
      <c r="Q258">
        <v>4</v>
      </c>
      <c r="R258">
        <v>262000000000000</v>
      </c>
      <c r="S258" s="2" t="s">
        <v>995</v>
      </c>
      <c r="T258">
        <v>6</v>
      </c>
      <c r="U258">
        <v>48217</v>
      </c>
      <c r="V258">
        <v>-83.152778479999995</v>
      </c>
      <c r="W258">
        <v>42.272391380000002</v>
      </c>
      <c r="X258">
        <v>293292</v>
      </c>
    </row>
    <row r="259" spans="1:24" x14ac:dyDescent="0.2">
      <c r="A259">
        <v>-83.216263760000004</v>
      </c>
      <c r="B259">
        <v>42.386744440000001</v>
      </c>
      <c r="C259">
        <v>3602010</v>
      </c>
      <c r="D259">
        <v>2102260258</v>
      </c>
      <c r="E259" s="2" t="s">
        <v>1312</v>
      </c>
      <c r="F259" s="2" t="s">
        <v>954</v>
      </c>
      <c r="G259" s="2" t="s">
        <v>457</v>
      </c>
      <c r="H259">
        <v>901</v>
      </c>
      <c r="I259">
        <v>9001</v>
      </c>
      <c r="J259" s="2" t="s">
        <v>954</v>
      </c>
      <c r="K259" s="3">
        <v>44254.029166666667</v>
      </c>
      <c r="L259" s="4">
        <v>2.9166666666666667E-2</v>
      </c>
      <c r="M259">
        <v>6</v>
      </c>
      <c r="N259">
        <v>0</v>
      </c>
      <c r="O259">
        <v>2021</v>
      </c>
      <c r="P259">
        <v>814</v>
      </c>
      <c r="Q259">
        <v>8</v>
      </c>
      <c r="R259">
        <v>262000000000000</v>
      </c>
      <c r="S259" s="2" t="s">
        <v>1313</v>
      </c>
      <c r="T259">
        <v>1</v>
      </c>
      <c r="U259">
        <v>48227</v>
      </c>
      <c r="V259">
        <v>-83.216263760000004</v>
      </c>
      <c r="W259">
        <v>42.386744440000001</v>
      </c>
      <c r="X259">
        <v>187337</v>
      </c>
    </row>
    <row r="260" spans="1:24" x14ac:dyDescent="0.2">
      <c r="A260">
        <v>-83.281272270000002</v>
      </c>
      <c r="B260">
        <v>42.416797469999999</v>
      </c>
      <c r="C260">
        <v>3601423</v>
      </c>
      <c r="D260">
        <v>2102250047</v>
      </c>
      <c r="E260" s="2" t="s">
        <v>1314</v>
      </c>
      <c r="F260" s="2" t="s">
        <v>954</v>
      </c>
      <c r="G260" s="2" t="s">
        <v>457</v>
      </c>
      <c r="H260">
        <v>901</v>
      </c>
      <c r="I260">
        <v>9001</v>
      </c>
      <c r="J260" s="2" t="s">
        <v>954</v>
      </c>
      <c r="K260" s="3">
        <v>44252.270833333336</v>
      </c>
      <c r="L260" s="4">
        <v>0.27083333333333331</v>
      </c>
      <c r="M260">
        <v>4</v>
      </c>
      <c r="N260">
        <v>6</v>
      </c>
      <c r="O260">
        <v>2021</v>
      </c>
      <c r="P260">
        <v>805</v>
      </c>
      <c r="Q260">
        <v>8</v>
      </c>
      <c r="R260">
        <v>262000000000000</v>
      </c>
      <c r="S260" s="2" t="s">
        <v>1181</v>
      </c>
      <c r="T260">
        <v>1</v>
      </c>
      <c r="U260">
        <v>48219</v>
      </c>
      <c r="V260">
        <v>-83.281272270000002</v>
      </c>
      <c r="W260">
        <v>42.416797469999999</v>
      </c>
      <c r="X260">
        <v>187270</v>
      </c>
    </row>
    <row r="261" spans="1:24" x14ac:dyDescent="0.2">
      <c r="A261">
        <v>-83.262044410000001</v>
      </c>
      <c r="B261">
        <v>42.407446849999999</v>
      </c>
      <c r="C261">
        <v>3601225</v>
      </c>
      <c r="D261">
        <v>2102240180</v>
      </c>
      <c r="E261" s="2" t="s">
        <v>1315</v>
      </c>
      <c r="F261" s="2" t="s">
        <v>954</v>
      </c>
      <c r="G261" s="2" t="s">
        <v>457</v>
      </c>
      <c r="H261">
        <v>901</v>
      </c>
      <c r="I261">
        <v>9001</v>
      </c>
      <c r="J261" s="2" t="s">
        <v>954</v>
      </c>
      <c r="K261" s="3">
        <v>44251.731944444444</v>
      </c>
      <c r="L261" s="4">
        <v>0.7319444444444444</v>
      </c>
      <c r="M261">
        <v>3</v>
      </c>
      <c r="N261">
        <v>17</v>
      </c>
      <c r="O261">
        <v>2021</v>
      </c>
      <c r="P261">
        <v>809</v>
      </c>
      <c r="Q261">
        <v>8</v>
      </c>
      <c r="R261">
        <v>262000000000000</v>
      </c>
      <c r="S261" s="2" t="s">
        <v>987</v>
      </c>
      <c r="T261">
        <v>1</v>
      </c>
      <c r="U261">
        <v>48219</v>
      </c>
      <c r="V261">
        <v>-83.262044410000001</v>
      </c>
      <c r="W261">
        <v>42.407446849999999</v>
      </c>
      <c r="X261">
        <v>82054</v>
      </c>
    </row>
    <row r="262" spans="1:24" x14ac:dyDescent="0.2">
      <c r="A262">
        <v>-82.974775800000003</v>
      </c>
      <c r="B262">
        <v>42.390690769999999</v>
      </c>
      <c r="C262">
        <v>3600939</v>
      </c>
      <c r="D262">
        <v>2102230290</v>
      </c>
      <c r="E262" s="2" t="s">
        <v>1316</v>
      </c>
      <c r="F262" s="2" t="s">
        <v>954</v>
      </c>
      <c r="G262" s="2" t="s">
        <v>457</v>
      </c>
      <c r="H262">
        <v>901</v>
      </c>
      <c r="I262">
        <v>9001</v>
      </c>
      <c r="J262" s="2" t="s">
        <v>954</v>
      </c>
      <c r="K262" s="3">
        <v>44250.958333333336</v>
      </c>
      <c r="L262" s="4">
        <v>0.95833333333333337</v>
      </c>
      <c r="M262">
        <v>2</v>
      </c>
      <c r="N262">
        <v>23</v>
      </c>
      <c r="O262">
        <v>2021</v>
      </c>
      <c r="P262">
        <v>502</v>
      </c>
      <c r="Q262">
        <v>5</v>
      </c>
      <c r="R262">
        <v>262000000000000</v>
      </c>
      <c r="S262" s="2" t="s">
        <v>1317</v>
      </c>
      <c r="T262">
        <v>4</v>
      </c>
      <c r="U262">
        <v>48213</v>
      </c>
      <c r="V262">
        <v>-82.974775800000003</v>
      </c>
      <c r="W262">
        <v>42.390690769999999</v>
      </c>
      <c r="X262">
        <v>82016</v>
      </c>
    </row>
    <row r="263" spans="1:24" x14ac:dyDescent="0.2">
      <c r="A263">
        <v>-82.963070450000004</v>
      </c>
      <c r="B263">
        <v>42.384351350000003</v>
      </c>
      <c r="C263">
        <v>3600586</v>
      </c>
      <c r="D263">
        <v>2102220286</v>
      </c>
      <c r="E263" s="2" t="s">
        <v>1318</v>
      </c>
      <c r="F263" s="2" t="s">
        <v>954</v>
      </c>
      <c r="G263" s="2" t="s">
        <v>457</v>
      </c>
      <c r="H263">
        <v>901</v>
      </c>
      <c r="I263">
        <v>9001</v>
      </c>
      <c r="J263" s="2" t="s">
        <v>954</v>
      </c>
      <c r="K263" s="3">
        <v>44250.055555555555</v>
      </c>
      <c r="L263" s="4">
        <v>5.5555555555555552E-2</v>
      </c>
      <c r="M263">
        <v>2</v>
      </c>
      <c r="N263">
        <v>1</v>
      </c>
      <c r="O263">
        <v>2021</v>
      </c>
      <c r="P263">
        <v>509</v>
      </c>
      <c r="Q263">
        <v>5</v>
      </c>
      <c r="R263">
        <v>262000000000000</v>
      </c>
      <c r="S263" s="2" t="s">
        <v>1319</v>
      </c>
      <c r="T263">
        <v>4</v>
      </c>
      <c r="U263">
        <v>48215</v>
      </c>
      <c r="V263">
        <v>-82.963070450000004</v>
      </c>
      <c r="W263">
        <v>42.384351350000003</v>
      </c>
      <c r="X263">
        <v>397257</v>
      </c>
    </row>
    <row r="264" spans="1:24" x14ac:dyDescent="0.2">
      <c r="A264">
        <v>-83.211672449999995</v>
      </c>
      <c r="B264">
        <v>42.34583507</v>
      </c>
      <c r="C264">
        <v>3600605</v>
      </c>
      <c r="D264">
        <v>2102220276</v>
      </c>
      <c r="E264" s="2" t="s">
        <v>1320</v>
      </c>
      <c r="F264" s="2" t="s">
        <v>954</v>
      </c>
      <c r="G264" s="2" t="s">
        <v>457</v>
      </c>
      <c r="H264">
        <v>901</v>
      </c>
      <c r="I264">
        <v>9001</v>
      </c>
      <c r="J264" s="2" t="s">
        <v>954</v>
      </c>
      <c r="K264" s="3">
        <v>44249.991666666669</v>
      </c>
      <c r="L264" s="4">
        <v>0.9916666666666667</v>
      </c>
      <c r="M264">
        <v>1</v>
      </c>
      <c r="N264">
        <v>23</v>
      </c>
      <c r="O264">
        <v>2021</v>
      </c>
      <c r="P264">
        <v>611</v>
      </c>
      <c r="Q264">
        <v>6</v>
      </c>
      <c r="R264">
        <v>262000000000000</v>
      </c>
      <c r="S264" s="2" t="s">
        <v>961</v>
      </c>
      <c r="T264">
        <v>7</v>
      </c>
      <c r="U264">
        <v>48228</v>
      </c>
      <c r="V264">
        <v>-83.211672440000001</v>
      </c>
      <c r="W264">
        <v>42.34583507</v>
      </c>
      <c r="X264">
        <v>293094</v>
      </c>
    </row>
    <row r="265" spans="1:24" x14ac:dyDescent="0.2">
      <c r="A265">
        <v>-83.142129299999993</v>
      </c>
      <c r="B265">
        <v>42.352035780000001</v>
      </c>
      <c r="C265">
        <v>3600644</v>
      </c>
      <c r="D265">
        <v>2102230023</v>
      </c>
      <c r="E265" s="2" t="s">
        <v>1321</v>
      </c>
      <c r="F265" s="2" t="s">
        <v>954</v>
      </c>
      <c r="G265" s="2" t="s">
        <v>457</v>
      </c>
      <c r="H265">
        <v>901</v>
      </c>
      <c r="I265">
        <v>9001</v>
      </c>
      <c r="J265" s="2" t="s">
        <v>954</v>
      </c>
      <c r="K265" s="3">
        <v>44249.666666666664</v>
      </c>
      <c r="L265" s="4">
        <v>0.66666666666666663</v>
      </c>
      <c r="M265">
        <v>1</v>
      </c>
      <c r="N265">
        <v>16</v>
      </c>
      <c r="O265">
        <v>2021</v>
      </c>
      <c r="P265">
        <v>210</v>
      </c>
      <c r="Q265">
        <v>2</v>
      </c>
      <c r="R265">
        <v>262000000000000</v>
      </c>
      <c r="S265" s="2" t="s">
        <v>1057</v>
      </c>
      <c r="T265">
        <v>6</v>
      </c>
      <c r="U265">
        <v>48210</v>
      </c>
      <c r="V265">
        <v>-83.142129299999993</v>
      </c>
      <c r="W265">
        <v>42.352035780000001</v>
      </c>
      <c r="X265">
        <v>293101</v>
      </c>
    </row>
    <row r="266" spans="1:24" x14ac:dyDescent="0.2">
      <c r="A266">
        <v>-82.965087519999997</v>
      </c>
      <c r="B266">
        <v>42.393213230000001</v>
      </c>
      <c r="C266">
        <v>3599910</v>
      </c>
      <c r="D266">
        <v>2102200184</v>
      </c>
      <c r="E266" s="2" t="s">
        <v>1322</v>
      </c>
      <c r="F266" s="2" t="s">
        <v>954</v>
      </c>
      <c r="G266" s="2" t="s">
        <v>457</v>
      </c>
      <c r="H266">
        <v>901</v>
      </c>
      <c r="I266">
        <v>9001</v>
      </c>
      <c r="J266" s="2" t="s">
        <v>954</v>
      </c>
      <c r="K266" s="3">
        <v>44247.878472222219</v>
      </c>
      <c r="L266" s="4">
        <v>0.87847222222222221</v>
      </c>
      <c r="M266">
        <v>6</v>
      </c>
      <c r="N266">
        <v>21</v>
      </c>
      <c r="O266">
        <v>2021</v>
      </c>
      <c r="P266">
        <v>503</v>
      </c>
      <c r="Q266">
        <v>5</v>
      </c>
      <c r="R266">
        <v>262000000000000</v>
      </c>
      <c r="S266" s="2" t="s">
        <v>1323</v>
      </c>
      <c r="T266">
        <v>4</v>
      </c>
      <c r="U266">
        <v>48215</v>
      </c>
      <c r="V266">
        <v>-82.965087519999997</v>
      </c>
      <c r="W266">
        <v>42.393213230000001</v>
      </c>
      <c r="X266">
        <v>187045</v>
      </c>
    </row>
    <row r="267" spans="1:24" x14ac:dyDescent="0.2">
      <c r="A267">
        <v>-83.110797980000001</v>
      </c>
      <c r="B267">
        <v>42.417685499999997</v>
      </c>
      <c r="C267">
        <v>3599691</v>
      </c>
      <c r="D267">
        <v>2102190186</v>
      </c>
      <c r="E267" s="2" t="s">
        <v>1324</v>
      </c>
      <c r="F267" s="2" t="s">
        <v>954</v>
      </c>
      <c r="G267" s="2" t="s">
        <v>457</v>
      </c>
      <c r="H267">
        <v>901</v>
      </c>
      <c r="I267">
        <v>9001</v>
      </c>
      <c r="J267" s="2" t="s">
        <v>954</v>
      </c>
      <c r="K267" s="3">
        <v>44246.895833333336</v>
      </c>
      <c r="L267" s="4">
        <v>0.89583333333333337</v>
      </c>
      <c r="M267">
        <v>5</v>
      </c>
      <c r="N267">
        <v>21</v>
      </c>
      <c r="O267">
        <v>2021</v>
      </c>
      <c r="P267">
        <v>1209</v>
      </c>
      <c r="Q267">
        <v>12</v>
      </c>
      <c r="R267">
        <v>262000000000000</v>
      </c>
      <c r="S267" s="2" t="s">
        <v>1325</v>
      </c>
      <c r="T267">
        <v>2</v>
      </c>
      <c r="U267">
        <v>48203</v>
      </c>
      <c r="V267">
        <v>-83.110797980000001</v>
      </c>
      <c r="W267">
        <v>42.417685499999997</v>
      </c>
      <c r="X267">
        <v>292957</v>
      </c>
    </row>
    <row r="268" spans="1:24" x14ac:dyDescent="0.2">
      <c r="A268">
        <v>-82.959427149999996</v>
      </c>
      <c r="B268">
        <v>42.406196530000003</v>
      </c>
      <c r="C268">
        <v>3599603</v>
      </c>
      <c r="D268">
        <v>2102190088</v>
      </c>
      <c r="E268" s="2" t="s">
        <v>1326</v>
      </c>
      <c r="F268" s="2" t="s">
        <v>954</v>
      </c>
      <c r="G268" s="2" t="s">
        <v>457</v>
      </c>
      <c r="H268">
        <v>901</v>
      </c>
      <c r="I268">
        <v>9001</v>
      </c>
      <c r="J268" s="2" t="s">
        <v>954</v>
      </c>
      <c r="K268" s="3">
        <v>44246.681944444441</v>
      </c>
      <c r="L268" s="4">
        <v>0.68194444444444446</v>
      </c>
      <c r="M268">
        <v>5</v>
      </c>
      <c r="N268">
        <v>16</v>
      </c>
      <c r="O268">
        <v>2021</v>
      </c>
      <c r="P268">
        <v>911</v>
      </c>
      <c r="Q268">
        <v>9</v>
      </c>
      <c r="R268">
        <v>262000000000000</v>
      </c>
      <c r="S268" s="2" t="s">
        <v>957</v>
      </c>
      <c r="T268">
        <v>4</v>
      </c>
      <c r="U268">
        <v>48224</v>
      </c>
      <c r="V268">
        <v>-82.959427149999996</v>
      </c>
      <c r="W268">
        <v>42.406196530000003</v>
      </c>
      <c r="X268">
        <v>397113</v>
      </c>
    </row>
    <row r="269" spans="1:24" x14ac:dyDescent="0.2">
      <c r="A269">
        <v>-82.965212710000003</v>
      </c>
      <c r="B269">
        <v>42.425600979999999</v>
      </c>
      <c r="C269">
        <v>3598218</v>
      </c>
      <c r="D269">
        <v>2102140165</v>
      </c>
      <c r="E269" s="2" t="s">
        <v>1327</v>
      </c>
      <c r="F269" s="2" t="s">
        <v>954</v>
      </c>
      <c r="G269" s="2" t="s">
        <v>457</v>
      </c>
      <c r="H269">
        <v>901</v>
      </c>
      <c r="I269">
        <v>9001</v>
      </c>
      <c r="J269" s="2" t="s">
        <v>954</v>
      </c>
      <c r="K269" s="3">
        <v>44241.777777777781</v>
      </c>
      <c r="L269" s="4">
        <v>0.77777777777777779</v>
      </c>
      <c r="M269">
        <v>7</v>
      </c>
      <c r="N269">
        <v>18</v>
      </c>
      <c r="O269">
        <v>2021</v>
      </c>
      <c r="P269">
        <v>906</v>
      </c>
      <c r="Q269">
        <v>9</v>
      </c>
      <c r="R269">
        <v>262000000000000</v>
      </c>
      <c r="S269" s="2" t="s">
        <v>1060</v>
      </c>
      <c r="T269">
        <v>4</v>
      </c>
      <c r="U269">
        <v>48205</v>
      </c>
      <c r="V269">
        <v>-82.965212710000003</v>
      </c>
      <c r="W269">
        <v>42.425600979999999</v>
      </c>
      <c r="X269">
        <v>186820</v>
      </c>
    </row>
    <row r="270" spans="1:24" x14ac:dyDescent="0.2">
      <c r="A270">
        <v>-83.191568329999996</v>
      </c>
      <c r="B270">
        <v>42.39090968</v>
      </c>
      <c r="C270">
        <v>3597843</v>
      </c>
      <c r="D270">
        <v>2102130068</v>
      </c>
      <c r="E270" s="2" t="s">
        <v>1328</v>
      </c>
      <c r="F270" s="2" t="s">
        <v>954</v>
      </c>
      <c r="G270" s="2" t="s">
        <v>457</v>
      </c>
      <c r="H270">
        <v>901</v>
      </c>
      <c r="I270">
        <v>9001</v>
      </c>
      <c r="J270" s="2" t="s">
        <v>954</v>
      </c>
      <c r="K270" s="3">
        <v>44240.4375</v>
      </c>
      <c r="L270" s="4">
        <v>0.4375</v>
      </c>
      <c r="M270">
        <v>6</v>
      </c>
      <c r="N270">
        <v>10</v>
      </c>
      <c r="O270">
        <v>2021</v>
      </c>
      <c r="P270">
        <v>202</v>
      </c>
      <c r="Q270">
        <v>2</v>
      </c>
      <c r="R270">
        <v>262000000000000</v>
      </c>
      <c r="S270" s="2" t="s">
        <v>1246</v>
      </c>
      <c r="T270">
        <v>1</v>
      </c>
      <c r="U270">
        <v>48227</v>
      </c>
      <c r="V270">
        <v>-83.191568329999996</v>
      </c>
      <c r="W270">
        <v>42.39090968</v>
      </c>
      <c r="X270">
        <v>81621</v>
      </c>
    </row>
    <row r="271" spans="1:24" x14ac:dyDescent="0.2">
      <c r="A271">
        <v>-83.210202319999993</v>
      </c>
      <c r="B271">
        <v>42.360379340000001</v>
      </c>
      <c r="C271">
        <v>3597439</v>
      </c>
      <c r="D271">
        <v>2102110275</v>
      </c>
      <c r="E271" s="2" t="s">
        <v>1329</v>
      </c>
      <c r="F271" s="2" t="s">
        <v>954</v>
      </c>
      <c r="G271" s="2" t="s">
        <v>457</v>
      </c>
      <c r="H271">
        <v>901</v>
      </c>
      <c r="I271">
        <v>9001</v>
      </c>
      <c r="J271" s="2" t="s">
        <v>954</v>
      </c>
      <c r="K271" s="3">
        <v>44239.115972222222</v>
      </c>
      <c r="L271" s="4">
        <v>0.11597222222222223</v>
      </c>
      <c r="M271">
        <v>5</v>
      </c>
      <c r="N271">
        <v>2</v>
      </c>
      <c r="O271">
        <v>2021</v>
      </c>
      <c r="P271">
        <v>608</v>
      </c>
      <c r="Q271">
        <v>6</v>
      </c>
      <c r="R271">
        <v>262000000000000</v>
      </c>
      <c r="S271" s="2" t="s">
        <v>1106</v>
      </c>
      <c r="T271">
        <v>7</v>
      </c>
      <c r="U271">
        <v>48228</v>
      </c>
      <c r="V271">
        <v>-83.210202319999993</v>
      </c>
      <c r="W271">
        <v>42.360379340000001</v>
      </c>
      <c r="X271">
        <v>292640</v>
      </c>
    </row>
    <row r="272" spans="1:24" x14ac:dyDescent="0.2">
      <c r="A272">
        <v>-82.994160840000006</v>
      </c>
      <c r="B272">
        <v>42.447425019999997</v>
      </c>
      <c r="C272">
        <v>3596572</v>
      </c>
      <c r="D272">
        <v>2102090011</v>
      </c>
      <c r="E272" s="2" t="s">
        <v>1330</v>
      </c>
      <c r="F272" s="2" t="s">
        <v>954</v>
      </c>
      <c r="G272" s="2" t="s">
        <v>457</v>
      </c>
      <c r="H272">
        <v>901</v>
      </c>
      <c r="I272">
        <v>9001</v>
      </c>
      <c r="J272" s="2" t="s">
        <v>954</v>
      </c>
      <c r="K272" s="3">
        <v>44236.239583333336</v>
      </c>
      <c r="L272" s="4">
        <v>0.23958333333333334</v>
      </c>
      <c r="M272">
        <v>2</v>
      </c>
      <c r="N272">
        <v>5</v>
      </c>
      <c r="O272">
        <v>2021</v>
      </c>
      <c r="P272">
        <v>901</v>
      </c>
      <c r="Q272">
        <v>9</v>
      </c>
      <c r="R272">
        <v>262000000000000</v>
      </c>
      <c r="S272" s="2" t="s">
        <v>1040</v>
      </c>
      <c r="T272">
        <v>3</v>
      </c>
      <c r="U272">
        <v>48205</v>
      </c>
      <c r="V272">
        <v>-82.994160840000006</v>
      </c>
      <c r="W272">
        <v>42.447425019999997</v>
      </c>
      <c r="X272">
        <v>396720</v>
      </c>
    </row>
    <row r="273" spans="1:24" x14ac:dyDescent="0.2">
      <c r="A273">
        <v>-83.010542740000005</v>
      </c>
      <c r="B273">
        <v>42.430678919999998</v>
      </c>
      <c r="C273">
        <v>3596277</v>
      </c>
      <c r="D273">
        <v>2102070222</v>
      </c>
      <c r="E273" s="2" t="s">
        <v>1331</v>
      </c>
      <c r="F273" s="2" t="s">
        <v>954</v>
      </c>
      <c r="G273" s="2" t="s">
        <v>457</v>
      </c>
      <c r="H273">
        <v>901</v>
      </c>
      <c r="I273">
        <v>9001</v>
      </c>
      <c r="J273" s="2" t="s">
        <v>954</v>
      </c>
      <c r="K273" s="3">
        <v>44235.131944444445</v>
      </c>
      <c r="L273" s="4">
        <v>0.13194444444444445</v>
      </c>
      <c r="M273">
        <v>1</v>
      </c>
      <c r="N273">
        <v>3</v>
      </c>
      <c r="O273">
        <v>2021</v>
      </c>
      <c r="P273">
        <v>904</v>
      </c>
      <c r="Q273">
        <v>9</v>
      </c>
      <c r="R273">
        <v>262000000000000</v>
      </c>
      <c r="S273" s="2" t="s">
        <v>1074</v>
      </c>
      <c r="T273">
        <v>3</v>
      </c>
      <c r="U273">
        <v>48234</v>
      </c>
      <c r="V273">
        <v>-83.010542740000005</v>
      </c>
      <c r="W273">
        <v>42.430678919999998</v>
      </c>
      <c r="X273">
        <v>396676</v>
      </c>
    </row>
    <row r="274" spans="1:24" x14ac:dyDescent="0.2">
      <c r="A274">
        <v>-82.949682920000001</v>
      </c>
      <c r="B274">
        <v>42.42828652</v>
      </c>
      <c r="C274">
        <v>3596099</v>
      </c>
      <c r="D274">
        <v>2102070026</v>
      </c>
      <c r="E274" s="2" t="s">
        <v>1332</v>
      </c>
      <c r="F274" s="2" t="s">
        <v>954</v>
      </c>
      <c r="G274" s="2" t="s">
        <v>457</v>
      </c>
      <c r="H274">
        <v>901</v>
      </c>
      <c r="I274">
        <v>9001</v>
      </c>
      <c r="J274" s="2" t="s">
        <v>954</v>
      </c>
      <c r="K274" s="3">
        <v>44234.272222222222</v>
      </c>
      <c r="L274" s="4">
        <v>0.2722222222222222</v>
      </c>
      <c r="M274">
        <v>7</v>
      </c>
      <c r="N274">
        <v>6</v>
      </c>
      <c r="O274">
        <v>2021</v>
      </c>
      <c r="P274">
        <v>907</v>
      </c>
      <c r="Q274">
        <v>9</v>
      </c>
      <c r="R274">
        <v>262000000000000</v>
      </c>
      <c r="S274" s="2" t="s">
        <v>1004</v>
      </c>
      <c r="T274">
        <v>4</v>
      </c>
      <c r="U274">
        <v>48224</v>
      </c>
      <c r="V274">
        <v>-82.949682920000001</v>
      </c>
      <c r="W274">
        <v>42.42828652</v>
      </c>
      <c r="X274">
        <v>396643</v>
      </c>
    </row>
    <row r="275" spans="1:24" x14ac:dyDescent="0.2">
      <c r="A275">
        <v>-83.143665119999994</v>
      </c>
      <c r="B275">
        <v>42.43157119</v>
      </c>
      <c r="C275">
        <v>3595750</v>
      </c>
      <c r="D275">
        <v>2102050253</v>
      </c>
      <c r="E275" s="2" t="s">
        <v>1333</v>
      </c>
      <c r="F275" s="2" t="s">
        <v>954</v>
      </c>
      <c r="G275" s="2" t="s">
        <v>457</v>
      </c>
      <c r="H275">
        <v>901</v>
      </c>
      <c r="I275">
        <v>9001</v>
      </c>
      <c r="J275" s="2" t="s">
        <v>954</v>
      </c>
      <c r="K275" s="3">
        <v>44233.036111111112</v>
      </c>
      <c r="L275" s="4">
        <v>3.6111111111111108E-2</v>
      </c>
      <c r="M275">
        <v>6</v>
      </c>
      <c r="N275">
        <v>0</v>
      </c>
      <c r="O275">
        <v>2021</v>
      </c>
      <c r="P275">
        <v>1203</v>
      </c>
      <c r="Q275">
        <v>12</v>
      </c>
      <c r="R275">
        <v>262000000000000</v>
      </c>
      <c r="S275" s="2" t="s">
        <v>959</v>
      </c>
      <c r="T275">
        <v>2</v>
      </c>
      <c r="U275">
        <v>48221</v>
      </c>
      <c r="V275">
        <v>-83.143665119999994</v>
      </c>
      <c r="W275">
        <v>42.43157119</v>
      </c>
      <c r="X275">
        <v>396602</v>
      </c>
    </row>
    <row r="276" spans="1:24" x14ac:dyDescent="0.2">
      <c r="A276">
        <v>-83.217905630000004</v>
      </c>
      <c r="B276">
        <v>42.367492230000003</v>
      </c>
      <c r="C276">
        <v>3595350</v>
      </c>
      <c r="D276">
        <v>2102040149</v>
      </c>
      <c r="E276" s="2" t="s">
        <v>1334</v>
      </c>
      <c r="F276" s="2" t="s">
        <v>954</v>
      </c>
      <c r="G276" s="2" t="s">
        <v>457</v>
      </c>
      <c r="H276">
        <v>901</v>
      </c>
      <c r="I276">
        <v>9001</v>
      </c>
      <c r="J276" s="2" t="s">
        <v>954</v>
      </c>
      <c r="K276" s="3">
        <v>44231.731944444444</v>
      </c>
      <c r="L276" s="4">
        <v>0.7319444444444444</v>
      </c>
      <c r="M276">
        <v>4</v>
      </c>
      <c r="N276">
        <v>17</v>
      </c>
      <c r="O276">
        <v>2021</v>
      </c>
      <c r="P276">
        <v>607</v>
      </c>
      <c r="Q276">
        <v>6</v>
      </c>
      <c r="R276">
        <v>262000000000000</v>
      </c>
      <c r="S276" s="2" t="s">
        <v>1036</v>
      </c>
      <c r="T276">
        <v>7</v>
      </c>
      <c r="U276">
        <v>48228</v>
      </c>
      <c r="V276">
        <v>-83.217905630000004</v>
      </c>
      <c r="W276">
        <v>42.367492230000003</v>
      </c>
      <c r="X276">
        <v>81258</v>
      </c>
    </row>
    <row r="277" spans="1:24" x14ac:dyDescent="0.2">
      <c r="A277">
        <v>-83.153215360000004</v>
      </c>
      <c r="B277">
        <v>42.36187554</v>
      </c>
      <c r="C277">
        <v>3591709</v>
      </c>
      <c r="D277">
        <v>2101230294</v>
      </c>
      <c r="E277" s="2" t="s">
        <v>1335</v>
      </c>
      <c r="F277" s="2" t="s">
        <v>954</v>
      </c>
      <c r="G277" s="2" t="s">
        <v>457</v>
      </c>
      <c r="H277">
        <v>901</v>
      </c>
      <c r="I277">
        <v>9001</v>
      </c>
      <c r="J277" s="2" t="s">
        <v>954</v>
      </c>
      <c r="K277" s="3">
        <v>44220.118750000001</v>
      </c>
      <c r="L277" s="4">
        <v>0.11874999999999999</v>
      </c>
      <c r="M277">
        <v>7</v>
      </c>
      <c r="N277">
        <v>2</v>
      </c>
      <c r="O277">
        <v>2021</v>
      </c>
      <c r="P277">
        <v>209</v>
      </c>
      <c r="Q277">
        <v>2</v>
      </c>
      <c r="R277">
        <v>262000000000000</v>
      </c>
      <c r="S277" s="2" t="s">
        <v>1112</v>
      </c>
      <c r="T277">
        <v>7</v>
      </c>
      <c r="U277">
        <v>48204</v>
      </c>
      <c r="V277">
        <v>-83.153215360000004</v>
      </c>
      <c r="W277">
        <v>42.36187554</v>
      </c>
      <c r="X277">
        <v>396050</v>
      </c>
    </row>
    <row r="278" spans="1:24" x14ac:dyDescent="0.2">
      <c r="A278">
        <v>-82.997737310000005</v>
      </c>
      <c r="B278">
        <v>42.349564749999999</v>
      </c>
      <c r="C278">
        <v>3591625</v>
      </c>
      <c r="D278">
        <v>2101230250</v>
      </c>
      <c r="E278" s="2" t="s">
        <v>1336</v>
      </c>
      <c r="F278" s="2" t="s">
        <v>954</v>
      </c>
      <c r="G278" s="2" t="s">
        <v>457</v>
      </c>
      <c r="H278">
        <v>901</v>
      </c>
      <c r="I278">
        <v>9001</v>
      </c>
      <c r="J278" s="2" t="s">
        <v>954</v>
      </c>
      <c r="K278" s="3">
        <v>44219.996527777781</v>
      </c>
      <c r="L278" s="4">
        <v>0.99652777777777779</v>
      </c>
      <c r="M278">
        <v>6</v>
      </c>
      <c r="N278">
        <v>23</v>
      </c>
      <c r="O278">
        <v>2021</v>
      </c>
      <c r="P278">
        <v>711</v>
      </c>
      <c r="Q278">
        <v>7</v>
      </c>
      <c r="R278">
        <v>262000000000000</v>
      </c>
      <c r="S278" s="2" t="s">
        <v>1285</v>
      </c>
      <c r="T278">
        <v>5</v>
      </c>
      <c r="U278">
        <v>48214</v>
      </c>
      <c r="V278">
        <v>-82.997737310000005</v>
      </c>
      <c r="W278">
        <v>42.349564749999999</v>
      </c>
      <c r="X278">
        <v>185881</v>
      </c>
    </row>
    <row r="279" spans="1:24" x14ac:dyDescent="0.2">
      <c r="A279">
        <v>-83.081193949999999</v>
      </c>
      <c r="B279">
        <v>42.345430100000002</v>
      </c>
      <c r="C279">
        <v>3591395</v>
      </c>
      <c r="D279">
        <v>2101230009</v>
      </c>
      <c r="E279" s="2" t="s">
        <v>1337</v>
      </c>
      <c r="F279" s="2" t="s">
        <v>954</v>
      </c>
      <c r="G279" s="2" t="s">
        <v>457</v>
      </c>
      <c r="H279">
        <v>901</v>
      </c>
      <c r="I279">
        <v>9001</v>
      </c>
      <c r="J279" s="2" t="s">
        <v>954</v>
      </c>
      <c r="K279" s="3">
        <v>44219.238888888889</v>
      </c>
      <c r="L279" s="4">
        <v>0.2388888888888889</v>
      </c>
      <c r="M279">
        <v>6</v>
      </c>
      <c r="N279">
        <v>5</v>
      </c>
      <c r="O279">
        <v>2021</v>
      </c>
      <c r="P279">
        <v>308</v>
      </c>
      <c r="Q279">
        <v>3</v>
      </c>
      <c r="R279">
        <v>262000000000000</v>
      </c>
      <c r="S279" s="2" t="s">
        <v>1338</v>
      </c>
      <c r="T279">
        <v>6</v>
      </c>
      <c r="U279">
        <v>48208</v>
      </c>
      <c r="V279">
        <v>-83.081193949999999</v>
      </c>
      <c r="W279">
        <v>42.345430100000002</v>
      </c>
      <c r="X279">
        <v>291775</v>
      </c>
    </row>
    <row r="280" spans="1:24" x14ac:dyDescent="0.2">
      <c r="A280">
        <v>-83.222538909999997</v>
      </c>
      <c r="B280">
        <v>42.357768280000002</v>
      </c>
      <c r="C280">
        <v>3591190</v>
      </c>
      <c r="D280">
        <v>2101220094</v>
      </c>
      <c r="E280" s="2" t="s">
        <v>1339</v>
      </c>
      <c r="F280" s="2" t="s">
        <v>954</v>
      </c>
      <c r="G280" s="2" t="s">
        <v>457</v>
      </c>
      <c r="H280">
        <v>901</v>
      </c>
      <c r="I280">
        <v>9001</v>
      </c>
      <c r="J280" s="2" t="s">
        <v>954</v>
      </c>
      <c r="K280" s="3">
        <v>44218.166666666664</v>
      </c>
      <c r="L280" s="4">
        <v>0.16666666666666666</v>
      </c>
      <c r="M280">
        <v>5</v>
      </c>
      <c r="N280">
        <v>4</v>
      </c>
      <c r="O280">
        <v>2021</v>
      </c>
      <c r="P280">
        <v>607</v>
      </c>
      <c r="Q280">
        <v>6</v>
      </c>
      <c r="R280">
        <v>262000000000000</v>
      </c>
      <c r="S280" s="2" t="s">
        <v>1036</v>
      </c>
      <c r="T280">
        <v>7</v>
      </c>
      <c r="U280">
        <v>48228</v>
      </c>
      <c r="V280">
        <v>-83.222538909999997</v>
      </c>
      <c r="W280">
        <v>42.357768280000002</v>
      </c>
      <c r="X280">
        <v>80681</v>
      </c>
    </row>
    <row r="281" spans="1:24" x14ac:dyDescent="0.2">
      <c r="A281">
        <v>-83.144335979999994</v>
      </c>
      <c r="B281">
        <v>42.334066010000001</v>
      </c>
      <c r="C281">
        <v>3590842</v>
      </c>
      <c r="D281">
        <v>2101210081</v>
      </c>
      <c r="E281" s="2" t="s">
        <v>1340</v>
      </c>
      <c r="F281" s="2" t="s">
        <v>954</v>
      </c>
      <c r="G281" s="2" t="s">
        <v>457</v>
      </c>
      <c r="H281">
        <v>901</v>
      </c>
      <c r="I281">
        <v>9001</v>
      </c>
      <c r="J281" s="2" t="s">
        <v>954</v>
      </c>
      <c r="K281" s="3">
        <v>44217.598611111112</v>
      </c>
      <c r="L281" s="4">
        <v>0.59861111111111109</v>
      </c>
      <c r="M281">
        <v>4</v>
      </c>
      <c r="N281">
        <v>14</v>
      </c>
      <c r="O281">
        <v>2021</v>
      </c>
      <c r="P281">
        <v>401</v>
      </c>
      <c r="Q281">
        <v>4</v>
      </c>
      <c r="R281">
        <v>262000000000000</v>
      </c>
      <c r="S281" s="2" t="s">
        <v>979</v>
      </c>
      <c r="T281">
        <v>6</v>
      </c>
      <c r="U281">
        <v>48210</v>
      </c>
      <c r="V281">
        <v>-83.144335979999994</v>
      </c>
      <c r="W281">
        <v>42.334066010000001</v>
      </c>
      <c r="X281">
        <v>395933</v>
      </c>
    </row>
    <row r="282" spans="1:24" x14ac:dyDescent="0.2">
      <c r="A282">
        <v>-82.944275689999998</v>
      </c>
      <c r="B282">
        <v>42.408939439999997</v>
      </c>
      <c r="C282">
        <v>3590778</v>
      </c>
      <c r="D282">
        <v>2101210034</v>
      </c>
      <c r="E282" s="2" t="s">
        <v>1341</v>
      </c>
      <c r="F282" s="2" t="s">
        <v>954</v>
      </c>
      <c r="G282" s="2" t="s">
        <v>457</v>
      </c>
      <c r="H282">
        <v>901</v>
      </c>
      <c r="I282">
        <v>9001</v>
      </c>
      <c r="J282" s="2" t="s">
        <v>954</v>
      </c>
      <c r="K282" s="3">
        <v>44217.382638888892</v>
      </c>
      <c r="L282" s="4">
        <v>0.38263888888888886</v>
      </c>
      <c r="M282">
        <v>4</v>
      </c>
      <c r="N282">
        <v>9</v>
      </c>
      <c r="O282">
        <v>2021</v>
      </c>
      <c r="P282">
        <v>504</v>
      </c>
      <c r="Q282">
        <v>5</v>
      </c>
      <c r="R282">
        <v>262000000000000</v>
      </c>
      <c r="S282" s="2" t="s">
        <v>989</v>
      </c>
      <c r="T282">
        <v>4</v>
      </c>
      <c r="U282">
        <v>48224</v>
      </c>
      <c r="V282">
        <v>-82.944275689999998</v>
      </c>
      <c r="W282">
        <v>42.408939439999997</v>
      </c>
      <c r="X282">
        <v>291669</v>
      </c>
    </row>
    <row r="283" spans="1:24" x14ac:dyDescent="0.2">
      <c r="A283">
        <v>-83.110638030000004</v>
      </c>
      <c r="B283">
        <v>42.365892100000003</v>
      </c>
      <c r="C283">
        <v>3590359</v>
      </c>
      <c r="D283">
        <v>2101190331</v>
      </c>
      <c r="E283" s="2" t="s">
        <v>1342</v>
      </c>
      <c r="F283" s="2" t="s">
        <v>954</v>
      </c>
      <c r="G283" s="2" t="s">
        <v>457</v>
      </c>
      <c r="H283">
        <v>901</v>
      </c>
      <c r="I283">
        <v>9001</v>
      </c>
      <c r="J283" s="2" t="s">
        <v>954</v>
      </c>
      <c r="K283" s="3">
        <v>44216.049305555556</v>
      </c>
      <c r="L283" s="4">
        <v>4.9305555555555554E-2</v>
      </c>
      <c r="M283">
        <v>3</v>
      </c>
      <c r="N283">
        <v>1</v>
      </c>
      <c r="O283">
        <v>2021</v>
      </c>
      <c r="P283">
        <v>1007</v>
      </c>
      <c r="Q283">
        <v>10</v>
      </c>
      <c r="R283">
        <v>262000000000000</v>
      </c>
      <c r="S283" s="2" t="s">
        <v>1343</v>
      </c>
      <c r="T283">
        <v>5</v>
      </c>
      <c r="U283">
        <v>48206</v>
      </c>
      <c r="V283">
        <v>-83.110638030000004</v>
      </c>
      <c r="W283">
        <v>42.365892100000003</v>
      </c>
      <c r="X283">
        <v>185702</v>
      </c>
    </row>
    <row r="284" spans="1:24" x14ac:dyDescent="0.2">
      <c r="A284">
        <v>-83.150223920000002</v>
      </c>
      <c r="B284">
        <v>42.268654390000002</v>
      </c>
      <c r="C284">
        <v>3590229</v>
      </c>
      <c r="D284">
        <v>2101190150</v>
      </c>
      <c r="E284" s="2" t="s">
        <v>1344</v>
      </c>
      <c r="F284" s="2" t="s">
        <v>954</v>
      </c>
      <c r="G284" s="2" t="s">
        <v>457</v>
      </c>
      <c r="H284">
        <v>901</v>
      </c>
      <c r="I284">
        <v>9001</v>
      </c>
      <c r="J284" s="2" t="s">
        <v>954</v>
      </c>
      <c r="K284" s="3">
        <v>44215.75</v>
      </c>
      <c r="L284" s="4">
        <v>0.75</v>
      </c>
      <c r="M284">
        <v>2</v>
      </c>
      <c r="N284">
        <v>18</v>
      </c>
      <c r="O284">
        <v>2021</v>
      </c>
      <c r="P284">
        <v>415</v>
      </c>
      <c r="Q284">
        <v>4</v>
      </c>
      <c r="R284">
        <v>262000000000000</v>
      </c>
      <c r="S284" s="2" t="s">
        <v>995</v>
      </c>
      <c r="T284">
        <v>6</v>
      </c>
      <c r="U284">
        <v>48217</v>
      </c>
      <c r="V284">
        <v>-83.150223920000002</v>
      </c>
      <c r="W284">
        <v>42.268654390000002</v>
      </c>
      <c r="X284">
        <v>395826</v>
      </c>
    </row>
    <row r="285" spans="1:24" x14ac:dyDescent="0.2">
      <c r="A285">
        <v>-83.189928280000004</v>
      </c>
      <c r="B285">
        <v>42.372785299999997</v>
      </c>
      <c r="C285">
        <v>3590015</v>
      </c>
      <c r="D285">
        <v>2101190036</v>
      </c>
      <c r="E285" s="2" t="s">
        <v>1345</v>
      </c>
      <c r="F285" s="2" t="s">
        <v>954</v>
      </c>
      <c r="G285" s="2" t="s">
        <v>457</v>
      </c>
      <c r="H285">
        <v>901</v>
      </c>
      <c r="I285">
        <v>9001</v>
      </c>
      <c r="J285" s="2" t="s">
        <v>954</v>
      </c>
      <c r="K285" s="3">
        <v>44215.309027777781</v>
      </c>
      <c r="L285" s="4">
        <v>0.30902777777777779</v>
      </c>
      <c r="M285">
        <v>2</v>
      </c>
      <c r="N285">
        <v>7</v>
      </c>
      <c r="O285">
        <v>2021</v>
      </c>
      <c r="P285">
        <v>204</v>
      </c>
      <c r="Q285">
        <v>2</v>
      </c>
      <c r="R285">
        <v>262000000000000</v>
      </c>
      <c r="S285" s="2" t="s">
        <v>1122</v>
      </c>
      <c r="T285">
        <v>7</v>
      </c>
      <c r="U285">
        <v>48227</v>
      </c>
      <c r="V285">
        <v>-83.189928280000004</v>
      </c>
      <c r="W285">
        <v>42.372785299999997</v>
      </c>
      <c r="X285">
        <v>291568</v>
      </c>
    </row>
    <row r="286" spans="1:24" x14ac:dyDescent="0.2">
      <c r="A286">
        <v>-83.240814560000004</v>
      </c>
      <c r="B286">
        <v>42.357485629999999</v>
      </c>
      <c r="C286">
        <v>3589452</v>
      </c>
      <c r="D286">
        <v>2101170013</v>
      </c>
      <c r="E286" s="2" t="s">
        <v>1346</v>
      </c>
      <c r="F286" s="2" t="s">
        <v>954</v>
      </c>
      <c r="G286" s="2" t="s">
        <v>457</v>
      </c>
      <c r="H286">
        <v>901</v>
      </c>
      <c r="I286">
        <v>9001</v>
      </c>
      <c r="J286" s="2" t="s">
        <v>954</v>
      </c>
      <c r="K286" s="3">
        <v>44213.215277777781</v>
      </c>
      <c r="L286" s="4">
        <v>0.21527777777777779</v>
      </c>
      <c r="M286">
        <v>7</v>
      </c>
      <c r="N286">
        <v>5</v>
      </c>
      <c r="O286">
        <v>2021</v>
      </c>
      <c r="P286">
        <v>606</v>
      </c>
      <c r="Q286">
        <v>6</v>
      </c>
      <c r="R286">
        <v>262000000000000</v>
      </c>
      <c r="S286" s="2" t="s">
        <v>1036</v>
      </c>
      <c r="T286">
        <v>7</v>
      </c>
      <c r="U286">
        <v>48228</v>
      </c>
      <c r="V286">
        <v>-83.240814569999998</v>
      </c>
      <c r="W286">
        <v>42.357485629999999</v>
      </c>
      <c r="X286">
        <v>291469</v>
      </c>
    </row>
    <row r="287" spans="1:24" x14ac:dyDescent="0.2">
      <c r="A287">
        <v>-83.024261460000005</v>
      </c>
      <c r="B287">
        <v>42.433977949999999</v>
      </c>
      <c r="C287">
        <v>3589292</v>
      </c>
      <c r="D287">
        <v>2101160182</v>
      </c>
      <c r="E287" s="2" t="s">
        <v>1347</v>
      </c>
      <c r="F287" s="2" t="s">
        <v>954</v>
      </c>
      <c r="G287" s="2" t="s">
        <v>457</v>
      </c>
      <c r="H287">
        <v>901</v>
      </c>
      <c r="I287">
        <v>9001</v>
      </c>
      <c r="J287" s="2" t="s">
        <v>954</v>
      </c>
      <c r="K287" s="3">
        <v>44212.854166666664</v>
      </c>
      <c r="L287" s="4">
        <v>0.85416666666666663</v>
      </c>
      <c r="M287">
        <v>6</v>
      </c>
      <c r="N287">
        <v>20</v>
      </c>
      <c r="O287">
        <v>2021</v>
      </c>
      <c r="P287">
        <v>1105</v>
      </c>
      <c r="Q287">
        <v>11</v>
      </c>
      <c r="R287">
        <v>262000000000000</v>
      </c>
      <c r="S287" s="2" t="s">
        <v>1207</v>
      </c>
      <c r="T287">
        <v>3</v>
      </c>
      <c r="U287">
        <v>48234</v>
      </c>
      <c r="V287">
        <v>-83.024261469999999</v>
      </c>
      <c r="W287">
        <v>42.433977949999999</v>
      </c>
      <c r="X287">
        <v>80421</v>
      </c>
    </row>
    <row r="288" spans="1:24" x14ac:dyDescent="0.2">
      <c r="A288">
        <v>-83.156852900000004</v>
      </c>
      <c r="B288">
        <v>42.412186730000002</v>
      </c>
      <c r="C288">
        <v>3588401</v>
      </c>
      <c r="D288">
        <v>2101140025</v>
      </c>
      <c r="E288" s="2" t="s">
        <v>1348</v>
      </c>
      <c r="F288" s="2" t="s">
        <v>954</v>
      </c>
      <c r="G288" s="2" t="s">
        <v>457</v>
      </c>
      <c r="H288">
        <v>901</v>
      </c>
      <c r="I288">
        <v>9001</v>
      </c>
      <c r="J288" s="2" t="s">
        <v>954</v>
      </c>
      <c r="K288" s="3">
        <v>44210.313888888886</v>
      </c>
      <c r="L288" s="4">
        <v>0.31388888888888888</v>
      </c>
      <c r="M288">
        <v>4</v>
      </c>
      <c r="N288">
        <v>7</v>
      </c>
      <c r="O288">
        <v>2021</v>
      </c>
      <c r="P288">
        <v>1211</v>
      </c>
      <c r="Q288">
        <v>12</v>
      </c>
      <c r="R288">
        <v>262000000000000</v>
      </c>
      <c r="S288" s="2" t="s">
        <v>1104</v>
      </c>
      <c r="T288">
        <v>2</v>
      </c>
      <c r="U288">
        <v>48221</v>
      </c>
      <c r="V288">
        <v>-83.156852909999998</v>
      </c>
      <c r="W288">
        <v>42.412186730000002</v>
      </c>
      <c r="X288">
        <v>395563</v>
      </c>
    </row>
    <row r="289" spans="1:24" x14ac:dyDescent="0.2">
      <c r="A289">
        <v>-83.245275620000001</v>
      </c>
      <c r="B289">
        <v>42.438345609999999</v>
      </c>
      <c r="C289">
        <v>3587668</v>
      </c>
      <c r="D289">
        <v>2101120013</v>
      </c>
      <c r="E289" s="2" t="s">
        <v>1349</v>
      </c>
      <c r="F289" s="2" t="s">
        <v>954</v>
      </c>
      <c r="G289" s="2" t="s">
        <v>457</v>
      </c>
      <c r="H289">
        <v>901</v>
      </c>
      <c r="I289">
        <v>9001</v>
      </c>
      <c r="J289" s="2" t="s">
        <v>954</v>
      </c>
      <c r="K289" s="3">
        <v>44208.26666666667</v>
      </c>
      <c r="L289" s="4">
        <v>0.26666666666666666</v>
      </c>
      <c r="M289">
        <v>2</v>
      </c>
      <c r="N289">
        <v>6</v>
      </c>
      <c r="O289">
        <v>2021</v>
      </c>
      <c r="P289">
        <v>802</v>
      </c>
      <c r="Q289">
        <v>8</v>
      </c>
      <c r="R289">
        <v>262000000000000</v>
      </c>
      <c r="S289" s="2" t="s">
        <v>1350</v>
      </c>
      <c r="T289">
        <v>1</v>
      </c>
      <c r="U289">
        <v>48219</v>
      </c>
      <c r="V289">
        <v>-83.245275620000001</v>
      </c>
      <c r="W289">
        <v>42.438345609999999</v>
      </c>
      <c r="X289">
        <v>395455</v>
      </c>
    </row>
    <row r="290" spans="1:24" x14ac:dyDescent="0.2">
      <c r="A290">
        <v>-83.115613379999999</v>
      </c>
      <c r="B290">
        <v>42.394622040000002</v>
      </c>
      <c r="C290">
        <v>3587093</v>
      </c>
      <c r="D290">
        <v>2101100047</v>
      </c>
      <c r="E290" s="2" t="s">
        <v>1351</v>
      </c>
      <c r="F290" s="2" t="s">
        <v>954</v>
      </c>
      <c r="G290" s="2" t="s">
        <v>457</v>
      </c>
      <c r="H290">
        <v>901</v>
      </c>
      <c r="I290">
        <v>9001</v>
      </c>
      <c r="J290" s="2" t="s">
        <v>954</v>
      </c>
      <c r="K290" s="3">
        <v>44206.329861111109</v>
      </c>
      <c r="L290" s="4">
        <v>0.3298611111111111</v>
      </c>
      <c r="M290">
        <v>7</v>
      </c>
      <c r="N290">
        <v>7</v>
      </c>
      <c r="O290">
        <v>2021</v>
      </c>
      <c r="P290">
        <v>1003</v>
      </c>
      <c r="Q290">
        <v>10</v>
      </c>
      <c r="R290">
        <v>262000000000000</v>
      </c>
      <c r="S290" s="2" t="s">
        <v>1044</v>
      </c>
      <c r="T290">
        <v>5</v>
      </c>
      <c r="U290">
        <v>48238</v>
      </c>
      <c r="V290">
        <v>-83.115613379999999</v>
      </c>
      <c r="W290">
        <v>42.394622040000002</v>
      </c>
      <c r="X290">
        <v>291132</v>
      </c>
    </row>
    <row r="291" spans="1:24" x14ac:dyDescent="0.2">
      <c r="A291">
        <v>-83.06861825</v>
      </c>
      <c r="B291">
        <v>42.425842340000003</v>
      </c>
      <c r="C291">
        <v>3586706</v>
      </c>
      <c r="D291">
        <v>2101080287</v>
      </c>
      <c r="E291" s="2" t="s">
        <v>1352</v>
      </c>
      <c r="F291" s="2" t="s">
        <v>954</v>
      </c>
      <c r="G291" s="2" t="s">
        <v>457</v>
      </c>
      <c r="H291">
        <v>901</v>
      </c>
      <c r="I291">
        <v>9001</v>
      </c>
      <c r="J291" s="2" t="s">
        <v>954</v>
      </c>
      <c r="K291" s="3">
        <v>44205.058333333334</v>
      </c>
      <c r="L291" s="4">
        <v>5.8333333333333334E-2</v>
      </c>
      <c r="M291">
        <v>6</v>
      </c>
      <c r="N291">
        <v>1</v>
      </c>
      <c r="O291">
        <v>2021</v>
      </c>
      <c r="P291">
        <v>1107</v>
      </c>
      <c r="Q291">
        <v>11</v>
      </c>
      <c r="R291">
        <v>262000000000000</v>
      </c>
      <c r="S291" s="2" t="s">
        <v>1046</v>
      </c>
      <c r="T291">
        <v>3</v>
      </c>
      <c r="U291">
        <v>48234</v>
      </c>
      <c r="V291">
        <v>-83.06861825</v>
      </c>
      <c r="W291">
        <v>42.425842340000003</v>
      </c>
      <c r="X291">
        <v>291071</v>
      </c>
    </row>
    <row r="292" spans="1:24" x14ac:dyDescent="0.2">
      <c r="A292">
        <v>-83.123471469999998</v>
      </c>
      <c r="B292">
        <v>42.373887770000003</v>
      </c>
      <c r="C292">
        <v>3586474</v>
      </c>
      <c r="D292">
        <v>2101080033</v>
      </c>
      <c r="E292" s="2" t="s">
        <v>1353</v>
      </c>
      <c r="F292" s="2" t="s">
        <v>954</v>
      </c>
      <c r="G292" s="2" t="s">
        <v>457</v>
      </c>
      <c r="H292">
        <v>901</v>
      </c>
      <c r="I292">
        <v>9001</v>
      </c>
      <c r="J292" s="2" t="s">
        <v>954</v>
      </c>
      <c r="K292" s="3">
        <v>44204.292361111111</v>
      </c>
      <c r="L292" s="4">
        <v>0.29236111111111113</v>
      </c>
      <c r="M292">
        <v>5</v>
      </c>
      <c r="N292">
        <v>7</v>
      </c>
      <c r="O292">
        <v>2021</v>
      </c>
      <c r="P292">
        <v>1004</v>
      </c>
      <c r="Q292">
        <v>10</v>
      </c>
      <c r="R292">
        <v>262000000000000</v>
      </c>
      <c r="S292" s="2" t="s">
        <v>993</v>
      </c>
      <c r="T292">
        <v>7</v>
      </c>
      <c r="U292">
        <v>48206</v>
      </c>
      <c r="V292">
        <v>-83.123471469999998</v>
      </c>
      <c r="W292">
        <v>42.373887770000003</v>
      </c>
      <c r="X292">
        <v>185128</v>
      </c>
    </row>
    <row r="293" spans="1:24" x14ac:dyDescent="0.2">
      <c r="A293">
        <v>-82.984179889999993</v>
      </c>
      <c r="B293">
        <v>42.400829430000002</v>
      </c>
      <c r="C293">
        <v>3585334</v>
      </c>
      <c r="D293">
        <v>2101040252</v>
      </c>
      <c r="E293" s="2" t="s">
        <v>1354</v>
      </c>
      <c r="F293" s="2" t="s">
        <v>954</v>
      </c>
      <c r="G293" s="2" t="s">
        <v>457</v>
      </c>
      <c r="H293">
        <v>901</v>
      </c>
      <c r="I293">
        <v>9001</v>
      </c>
      <c r="J293" s="2" t="s">
        <v>954</v>
      </c>
      <c r="K293" s="3">
        <v>44200.884027777778</v>
      </c>
      <c r="L293" s="4">
        <v>0.88402777777777775</v>
      </c>
      <c r="M293">
        <v>1</v>
      </c>
      <c r="N293">
        <v>21</v>
      </c>
      <c r="O293">
        <v>2021</v>
      </c>
      <c r="P293">
        <v>910</v>
      </c>
      <c r="Q293">
        <v>9</v>
      </c>
      <c r="R293">
        <v>262000000000000</v>
      </c>
      <c r="S293" s="2" t="s">
        <v>1072</v>
      </c>
      <c r="T293">
        <v>4</v>
      </c>
      <c r="U293">
        <v>48213</v>
      </c>
      <c r="V293">
        <v>-82.984179889999993</v>
      </c>
      <c r="W293">
        <v>42.400829430000002</v>
      </c>
      <c r="X293">
        <v>290862</v>
      </c>
    </row>
    <row r="294" spans="1:24" x14ac:dyDescent="0.2">
      <c r="A294">
        <v>-82.972608300000005</v>
      </c>
      <c r="B294">
        <v>42.426310979999997</v>
      </c>
      <c r="C294">
        <v>3584348</v>
      </c>
      <c r="D294">
        <v>2101010120</v>
      </c>
      <c r="E294" s="2" t="s">
        <v>1355</v>
      </c>
      <c r="F294" s="2" t="s">
        <v>954</v>
      </c>
      <c r="G294" s="2" t="s">
        <v>457</v>
      </c>
      <c r="H294">
        <v>901</v>
      </c>
      <c r="I294">
        <v>9001</v>
      </c>
      <c r="J294" s="2" t="s">
        <v>954</v>
      </c>
      <c r="K294" s="3">
        <v>44197.595138888886</v>
      </c>
      <c r="L294" s="4">
        <v>0.59513888888888888</v>
      </c>
      <c r="M294">
        <v>5</v>
      </c>
      <c r="N294">
        <v>14</v>
      </c>
      <c r="O294">
        <v>2021</v>
      </c>
      <c r="P294">
        <v>906</v>
      </c>
      <c r="Q294">
        <v>9</v>
      </c>
      <c r="R294">
        <v>262000000000000</v>
      </c>
      <c r="S294" s="2" t="s">
        <v>1060</v>
      </c>
      <c r="T294">
        <v>4</v>
      </c>
      <c r="U294">
        <v>48205</v>
      </c>
      <c r="V294">
        <v>-82.972608300000005</v>
      </c>
      <c r="W294">
        <v>42.426310979999997</v>
      </c>
      <c r="X294">
        <v>79748</v>
      </c>
    </row>
    <row r="295" spans="1:24" x14ac:dyDescent="0.2">
      <c r="A295">
        <v>-83.225531939999996</v>
      </c>
      <c r="B295">
        <v>42.415428730000002</v>
      </c>
      <c r="C295">
        <v>3584326</v>
      </c>
      <c r="D295">
        <v>2101010091</v>
      </c>
      <c r="E295" s="2" t="s">
        <v>1356</v>
      </c>
      <c r="F295" s="2" t="s">
        <v>954</v>
      </c>
      <c r="G295" s="2" t="s">
        <v>457</v>
      </c>
      <c r="H295">
        <v>901</v>
      </c>
      <c r="I295">
        <v>9001</v>
      </c>
      <c r="J295" s="2" t="s">
        <v>954</v>
      </c>
      <c r="K295" s="3">
        <v>44197.260416666664</v>
      </c>
      <c r="L295" s="4">
        <v>0.26041666666666669</v>
      </c>
      <c r="M295">
        <v>5</v>
      </c>
      <c r="N295">
        <v>6</v>
      </c>
      <c r="O295">
        <v>2021</v>
      </c>
      <c r="P295">
        <v>807</v>
      </c>
      <c r="Q295">
        <v>8</v>
      </c>
      <c r="R295">
        <v>262000000000000</v>
      </c>
      <c r="S295" s="2" t="s">
        <v>1053</v>
      </c>
      <c r="T295">
        <v>1</v>
      </c>
      <c r="U295">
        <v>48219</v>
      </c>
      <c r="V295">
        <v>-83.225531939999996</v>
      </c>
      <c r="W295">
        <v>42.415428720000001</v>
      </c>
      <c r="X295">
        <v>79745</v>
      </c>
    </row>
    <row r="296" spans="1:24" x14ac:dyDescent="0.2">
      <c r="A296">
        <v>-83.163875599999997</v>
      </c>
      <c r="B296">
        <v>42.42230618</v>
      </c>
      <c r="C296">
        <v>3584233</v>
      </c>
      <c r="D296">
        <v>2101010021</v>
      </c>
      <c r="E296" s="2" t="s">
        <v>1357</v>
      </c>
      <c r="F296" s="2" t="s">
        <v>954</v>
      </c>
      <c r="G296" s="2" t="s">
        <v>457</v>
      </c>
      <c r="H296">
        <v>901</v>
      </c>
      <c r="I296">
        <v>9001</v>
      </c>
      <c r="J296" s="2" t="s">
        <v>954</v>
      </c>
      <c r="K296" s="3">
        <v>44197.229166666664</v>
      </c>
      <c r="L296" s="4">
        <v>0.22916666666666666</v>
      </c>
      <c r="M296">
        <v>5</v>
      </c>
      <c r="N296">
        <v>5</v>
      </c>
      <c r="O296">
        <v>2021</v>
      </c>
      <c r="P296">
        <v>1207</v>
      </c>
      <c r="Q296">
        <v>12</v>
      </c>
      <c r="R296">
        <v>262000000000000</v>
      </c>
      <c r="S296" s="2" t="s">
        <v>1092</v>
      </c>
      <c r="T296">
        <v>2</v>
      </c>
      <c r="U296">
        <v>48221</v>
      </c>
      <c r="V296">
        <v>-83.163875599999997</v>
      </c>
      <c r="W296">
        <v>42.42230618</v>
      </c>
      <c r="X296">
        <v>184759</v>
      </c>
    </row>
    <row r="297" spans="1:24" x14ac:dyDescent="0.2">
      <c r="A297">
        <v>-83.162117570000007</v>
      </c>
      <c r="B297">
        <v>42.383574580000001</v>
      </c>
      <c r="C297">
        <v>3584154</v>
      </c>
      <c r="D297">
        <v>2012310273</v>
      </c>
      <c r="E297" s="2" t="s">
        <v>1358</v>
      </c>
      <c r="F297" s="2" t="s">
        <v>954</v>
      </c>
      <c r="G297" s="2" t="s">
        <v>457</v>
      </c>
      <c r="H297">
        <v>901</v>
      </c>
      <c r="I297">
        <v>9001</v>
      </c>
      <c r="J297" s="2" t="s">
        <v>954</v>
      </c>
      <c r="K297" s="3">
        <v>44197.055555555555</v>
      </c>
      <c r="L297" s="4">
        <v>5.5555555555555552E-2</v>
      </c>
      <c r="M297">
        <v>5</v>
      </c>
      <c r="N297">
        <v>1</v>
      </c>
      <c r="O297">
        <v>2021</v>
      </c>
      <c r="P297">
        <v>205</v>
      </c>
      <c r="Q297">
        <v>2</v>
      </c>
      <c r="R297">
        <v>262000000000000</v>
      </c>
      <c r="S297" s="2" t="s">
        <v>999</v>
      </c>
      <c r="T297">
        <v>7</v>
      </c>
      <c r="U297">
        <v>48238</v>
      </c>
      <c r="V297">
        <v>-83.162117570000007</v>
      </c>
      <c r="W297">
        <v>42.383574580000001</v>
      </c>
      <c r="X297">
        <v>290683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11D9-81B3-E242-A773-22A7EFDDEBF4}">
  <dimension ref="A1:H249"/>
  <sheetViews>
    <sheetView topLeftCell="A2" workbookViewId="0">
      <selection activeCell="I26" sqref="I26"/>
    </sheetView>
  </sheetViews>
  <sheetFormatPr baseColWidth="10" defaultRowHeight="16" x14ac:dyDescent="0.2"/>
  <cols>
    <col min="1" max="1" width="17.33203125" bestFit="1" customWidth="1"/>
    <col min="2" max="2" width="14.6640625" bestFit="1" customWidth="1"/>
    <col min="3" max="3" width="54" bestFit="1" customWidth="1"/>
    <col min="4" max="4" width="27" bestFit="1" customWidth="1"/>
    <col min="5" max="5" width="13.5" bestFit="1" customWidth="1"/>
    <col min="6" max="6" width="12.5" bestFit="1" customWidth="1"/>
    <col min="7" max="7" width="12.6640625" bestFit="1" customWidth="1"/>
    <col min="8" max="8" width="17" bestFit="1" customWidth="1"/>
  </cols>
  <sheetData>
    <row r="1" spans="1:8" x14ac:dyDescent="0.2">
      <c r="A1" t="s">
        <v>879</v>
      </c>
      <c r="B1" t="s">
        <v>880</v>
      </c>
      <c r="C1" t="s">
        <v>881</v>
      </c>
      <c r="D1" t="s">
        <v>882</v>
      </c>
      <c r="E1" t="s">
        <v>883</v>
      </c>
      <c r="F1" t="s">
        <v>884</v>
      </c>
      <c r="G1" t="s">
        <v>885</v>
      </c>
      <c r="H1" t="s">
        <v>886</v>
      </c>
    </row>
    <row r="2" spans="1:8" x14ac:dyDescent="0.2">
      <c r="A2">
        <v>248</v>
      </c>
      <c r="B2" s="1">
        <v>44560</v>
      </c>
      <c r="C2" s="2" t="s">
        <v>887</v>
      </c>
      <c r="D2" s="2" t="s">
        <v>888</v>
      </c>
      <c r="E2" s="2" t="s">
        <v>889</v>
      </c>
      <c r="F2" s="2" t="s">
        <v>890</v>
      </c>
      <c r="G2">
        <v>29</v>
      </c>
      <c r="H2" s="2" t="s">
        <v>891</v>
      </c>
    </row>
    <row r="3" spans="1:8" x14ac:dyDescent="0.2">
      <c r="A3">
        <v>247</v>
      </c>
      <c r="B3" s="1">
        <v>44560</v>
      </c>
      <c r="C3" s="2" t="s">
        <v>887</v>
      </c>
      <c r="D3" s="2" t="s">
        <v>892</v>
      </c>
      <c r="E3" s="2" t="s">
        <v>889</v>
      </c>
      <c r="F3" s="2" t="s">
        <v>890</v>
      </c>
      <c r="G3">
        <v>28</v>
      </c>
      <c r="H3" s="2" t="s">
        <v>891</v>
      </c>
    </row>
    <row r="4" spans="1:8" x14ac:dyDescent="0.2">
      <c r="A4">
        <v>246</v>
      </c>
      <c r="B4" s="1">
        <v>44559</v>
      </c>
      <c r="C4" s="2" t="s">
        <v>893</v>
      </c>
      <c r="D4" s="2" t="s">
        <v>894</v>
      </c>
      <c r="E4" s="2" t="s">
        <v>889</v>
      </c>
      <c r="F4" s="2" t="s">
        <v>890</v>
      </c>
      <c r="G4">
        <v>37</v>
      </c>
      <c r="H4" s="2" t="s">
        <v>891</v>
      </c>
    </row>
    <row r="5" spans="1:8" x14ac:dyDescent="0.2">
      <c r="A5">
        <v>245</v>
      </c>
      <c r="B5" s="1">
        <v>44559</v>
      </c>
      <c r="C5" s="2" t="s">
        <v>895</v>
      </c>
      <c r="D5" s="2" t="s">
        <v>896</v>
      </c>
      <c r="E5" s="2" t="s">
        <v>889</v>
      </c>
      <c r="F5" s="2" t="s">
        <v>890</v>
      </c>
      <c r="G5">
        <v>32</v>
      </c>
      <c r="H5" s="2" t="s">
        <v>891</v>
      </c>
    </row>
    <row r="6" spans="1:8" x14ac:dyDescent="0.2">
      <c r="A6">
        <v>244</v>
      </c>
      <c r="B6" s="1">
        <v>44559</v>
      </c>
      <c r="C6" s="2" t="s">
        <v>897</v>
      </c>
      <c r="D6" s="2" t="s">
        <v>898</v>
      </c>
      <c r="E6" s="2" t="s">
        <v>889</v>
      </c>
      <c r="F6" s="2" t="s">
        <v>899</v>
      </c>
      <c r="G6">
        <v>78</v>
      </c>
      <c r="H6" s="2" t="s">
        <v>891</v>
      </c>
    </row>
    <row r="7" spans="1:8" x14ac:dyDescent="0.2">
      <c r="A7">
        <v>243</v>
      </c>
      <c r="B7" s="1">
        <v>44558</v>
      </c>
      <c r="C7" s="2" t="s">
        <v>900</v>
      </c>
      <c r="D7" s="2" t="s">
        <v>901</v>
      </c>
      <c r="E7" s="2" t="s">
        <v>889</v>
      </c>
      <c r="F7" s="2" t="s">
        <v>890</v>
      </c>
      <c r="G7">
        <v>22</v>
      </c>
      <c r="H7" s="2" t="s">
        <v>891</v>
      </c>
    </row>
    <row r="8" spans="1:8" x14ac:dyDescent="0.2">
      <c r="A8">
        <v>242</v>
      </c>
      <c r="B8" s="1">
        <v>44558</v>
      </c>
      <c r="C8" s="2" t="s">
        <v>900</v>
      </c>
      <c r="D8" s="2" t="s">
        <v>902</v>
      </c>
      <c r="E8" s="2" t="s">
        <v>889</v>
      </c>
      <c r="F8" s="2" t="s">
        <v>890</v>
      </c>
      <c r="G8">
        <v>17</v>
      </c>
      <c r="H8" s="2" t="s">
        <v>891</v>
      </c>
    </row>
    <row r="9" spans="1:8" x14ac:dyDescent="0.2">
      <c r="A9">
        <v>241</v>
      </c>
      <c r="B9" s="1">
        <v>44556</v>
      </c>
      <c r="C9" s="2" t="s">
        <v>903</v>
      </c>
      <c r="D9" s="2" t="s">
        <v>904</v>
      </c>
      <c r="E9" s="2" t="s">
        <v>889</v>
      </c>
      <c r="F9" s="2" t="s">
        <v>899</v>
      </c>
      <c r="G9">
        <v>32</v>
      </c>
      <c r="H9" s="2" t="s">
        <v>891</v>
      </c>
    </row>
    <row r="10" spans="1:8" x14ac:dyDescent="0.2">
      <c r="A10">
        <v>240</v>
      </c>
      <c r="B10" s="1">
        <v>44550</v>
      </c>
      <c r="C10" s="2" t="s">
        <v>905</v>
      </c>
      <c r="D10" s="2" t="s">
        <v>906</v>
      </c>
      <c r="E10" s="2" t="s">
        <v>889</v>
      </c>
      <c r="F10" s="2" t="s">
        <v>890</v>
      </c>
      <c r="G10">
        <v>34</v>
      </c>
      <c r="H10" s="2" t="s">
        <v>891</v>
      </c>
    </row>
    <row r="11" spans="1:8" x14ac:dyDescent="0.2">
      <c r="A11">
        <v>239</v>
      </c>
      <c r="B11" s="1">
        <v>44545</v>
      </c>
      <c r="C11" s="2" t="s">
        <v>907</v>
      </c>
      <c r="D11" s="2" t="s">
        <v>908</v>
      </c>
      <c r="E11" s="2" t="s">
        <v>889</v>
      </c>
      <c r="F11" s="2" t="s">
        <v>890</v>
      </c>
      <c r="G11">
        <v>35</v>
      </c>
      <c r="H11" s="2" t="s">
        <v>891</v>
      </c>
    </row>
    <row r="12" spans="1:8" x14ac:dyDescent="0.2">
      <c r="A12">
        <v>238</v>
      </c>
      <c r="B12" s="1">
        <v>44545</v>
      </c>
      <c r="C12" s="2" t="s">
        <v>907</v>
      </c>
      <c r="D12" s="2" t="s">
        <v>909</v>
      </c>
      <c r="E12" s="2" t="s">
        <v>889</v>
      </c>
      <c r="F12" s="2" t="s">
        <v>890</v>
      </c>
      <c r="G12">
        <v>30</v>
      </c>
      <c r="H12" s="2" t="s">
        <v>23</v>
      </c>
    </row>
    <row r="13" spans="1:8" x14ac:dyDescent="0.2">
      <c r="A13">
        <v>237</v>
      </c>
      <c r="B13" s="1">
        <v>44544</v>
      </c>
      <c r="C13" s="2" t="s">
        <v>910</v>
      </c>
      <c r="D13" s="2" t="s">
        <v>911</v>
      </c>
      <c r="E13" s="2" t="s">
        <v>889</v>
      </c>
      <c r="F13" s="2" t="s">
        <v>890</v>
      </c>
      <c r="G13">
        <v>49</v>
      </c>
      <c r="H13" s="2" t="s">
        <v>891</v>
      </c>
    </row>
    <row r="14" spans="1:8" x14ac:dyDescent="0.2">
      <c r="A14">
        <v>236</v>
      </c>
      <c r="B14" s="1">
        <v>44541</v>
      </c>
      <c r="C14" s="2" t="s">
        <v>912</v>
      </c>
      <c r="D14" s="2" t="s">
        <v>913</v>
      </c>
      <c r="E14" s="2" t="s">
        <v>914</v>
      </c>
      <c r="F14" s="2" t="s">
        <v>890</v>
      </c>
      <c r="G14">
        <v>44</v>
      </c>
      <c r="H14" s="2" t="s">
        <v>891</v>
      </c>
    </row>
    <row r="15" spans="1:8" x14ac:dyDescent="0.2">
      <c r="A15">
        <v>235</v>
      </c>
      <c r="B15" s="1">
        <v>44541</v>
      </c>
      <c r="C15" s="2" t="s">
        <v>915</v>
      </c>
      <c r="D15" s="2" t="s">
        <v>916</v>
      </c>
      <c r="E15" s="2" t="s">
        <v>889</v>
      </c>
      <c r="F15" s="2" t="s">
        <v>890</v>
      </c>
      <c r="G15">
        <v>18</v>
      </c>
      <c r="H15" s="2" t="s">
        <v>891</v>
      </c>
    </row>
    <row r="16" spans="1:8" x14ac:dyDescent="0.2">
      <c r="A16">
        <v>234</v>
      </c>
      <c r="B16" s="1">
        <v>44540</v>
      </c>
      <c r="C16" s="2" t="s">
        <v>917</v>
      </c>
      <c r="D16" s="2" t="s">
        <v>918</v>
      </c>
      <c r="E16" s="2" t="s">
        <v>889</v>
      </c>
      <c r="F16" s="2" t="s">
        <v>899</v>
      </c>
      <c r="G16">
        <v>31</v>
      </c>
      <c r="H16" s="2" t="s">
        <v>891</v>
      </c>
    </row>
    <row r="17" spans="1:8" x14ac:dyDescent="0.2">
      <c r="A17">
        <v>233</v>
      </c>
      <c r="B17" s="1">
        <v>44539</v>
      </c>
      <c r="C17" s="2" t="s">
        <v>919</v>
      </c>
      <c r="D17" s="2" t="s">
        <v>920</v>
      </c>
      <c r="E17" s="2" t="s">
        <v>889</v>
      </c>
      <c r="F17" s="2" t="s">
        <v>890</v>
      </c>
      <c r="G17">
        <v>34</v>
      </c>
      <c r="H17" s="2" t="s">
        <v>891</v>
      </c>
    </row>
    <row r="18" spans="1:8" x14ac:dyDescent="0.2">
      <c r="A18">
        <v>232</v>
      </c>
      <c r="B18" s="1">
        <v>44535</v>
      </c>
      <c r="C18" s="2" t="s">
        <v>921</v>
      </c>
      <c r="D18" s="2" t="s">
        <v>922</v>
      </c>
      <c r="E18" s="2" t="s">
        <v>889</v>
      </c>
      <c r="F18" s="2" t="s">
        <v>890</v>
      </c>
      <c r="G18">
        <v>50</v>
      </c>
      <c r="H18" s="2" t="s">
        <v>891</v>
      </c>
    </row>
    <row r="19" spans="1:8" x14ac:dyDescent="0.2">
      <c r="A19">
        <v>231</v>
      </c>
      <c r="B19" s="1">
        <v>44533</v>
      </c>
      <c r="C19" s="2" t="s">
        <v>923</v>
      </c>
      <c r="D19" s="2" t="s">
        <v>924</v>
      </c>
      <c r="E19" s="2" t="s">
        <v>889</v>
      </c>
      <c r="F19" s="2" t="s">
        <v>890</v>
      </c>
      <c r="G19">
        <v>48</v>
      </c>
      <c r="H19" s="2" t="s">
        <v>891</v>
      </c>
    </row>
    <row r="20" spans="1:8" x14ac:dyDescent="0.2">
      <c r="A20">
        <v>230</v>
      </c>
      <c r="B20" s="1">
        <v>44531</v>
      </c>
      <c r="C20" s="2" t="s">
        <v>925</v>
      </c>
      <c r="D20" s="2" t="s">
        <v>926</v>
      </c>
      <c r="E20" s="2" t="s">
        <v>927</v>
      </c>
      <c r="F20" s="2" t="s">
        <v>890</v>
      </c>
      <c r="G20">
        <v>20</v>
      </c>
      <c r="H20" s="2" t="s">
        <v>891</v>
      </c>
    </row>
    <row r="21" spans="1:8" x14ac:dyDescent="0.2">
      <c r="A21">
        <v>229</v>
      </c>
      <c r="B21" s="1">
        <v>44531</v>
      </c>
      <c r="C21" s="2" t="s">
        <v>925</v>
      </c>
      <c r="D21" s="2" t="s">
        <v>928</v>
      </c>
      <c r="E21" s="2" t="s">
        <v>927</v>
      </c>
      <c r="F21" s="2" t="s">
        <v>890</v>
      </c>
      <c r="G21">
        <v>21</v>
      </c>
      <c r="H21" s="2" t="s">
        <v>891</v>
      </c>
    </row>
    <row r="22" spans="1:8" x14ac:dyDescent="0.2">
      <c r="A22">
        <v>228</v>
      </c>
      <c r="B22" s="1">
        <v>44530</v>
      </c>
      <c r="C22" s="2" t="s">
        <v>1592</v>
      </c>
      <c r="D22" s="2" t="s">
        <v>1593</v>
      </c>
      <c r="E22" s="2" t="s">
        <v>889</v>
      </c>
      <c r="F22" s="2" t="s">
        <v>890</v>
      </c>
      <c r="G22">
        <v>32</v>
      </c>
      <c r="H22" s="2" t="s">
        <v>891</v>
      </c>
    </row>
    <row r="23" spans="1:8" x14ac:dyDescent="0.2">
      <c r="A23">
        <v>227</v>
      </c>
      <c r="B23" s="1">
        <v>44528</v>
      </c>
      <c r="C23" s="2" t="s">
        <v>1594</v>
      </c>
      <c r="D23" s="2" t="s">
        <v>1595</v>
      </c>
      <c r="E23" s="2" t="s">
        <v>927</v>
      </c>
      <c r="F23" s="2" t="s">
        <v>890</v>
      </c>
      <c r="G23">
        <v>59</v>
      </c>
      <c r="H23" s="2" t="s">
        <v>891</v>
      </c>
    </row>
    <row r="24" spans="1:8" x14ac:dyDescent="0.2">
      <c r="A24">
        <v>226</v>
      </c>
      <c r="B24" s="1">
        <v>44527</v>
      </c>
      <c r="C24" s="2" t="s">
        <v>1596</v>
      </c>
      <c r="D24" s="2" t="s">
        <v>1597</v>
      </c>
      <c r="E24" s="2" t="s">
        <v>927</v>
      </c>
      <c r="F24" s="2" t="s">
        <v>890</v>
      </c>
      <c r="G24">
        <v>42</v>
      </c>
      <c r="H24" s="2" t="s">
        <v>891</v>
      </c>
    </row>
    <row r="25" spans="1:8" x14ac:dyDescent="0.2">
      <c r="A25">
        <v>225</v>
      </c>
      <c r="B25" s="1">
        <v>44527</v>
      </c>
      <c r="C25" s="2" t="s">
        <v>1598</v>
      </c>
      <c r="D25" s="2" t="s">
        <v>1599</v>
      </c>
      <c r="E25" s="2" t="s">
        <v>889</v>
      </c>
      <c r="F25" s="2" t="s">
        <v>890</v>
      </c>
      <c r="G25">
        <v>47</v>
      </c>
      <c r="H25" s="2" t="s">
        <v>1600</v>
      </c>
    </row>
    <row r="26" spans="1:8" x14ac:dyDescent="0.2">
      <c r="A26">
        <v>224</v>
      </c>
      <c r="B26" s="1">
        <v>44526</v>
      </c>
      <c r="C26" s="2" t="s">
        <v>1601</v>
      </c>
      <c r="D26" s="2" t="s">
        <v>1602</v>
      </c>
      <c r="E26" s="2" t="s">
        <v>889</v>
      </c>
      <c r="F26" s="2" t="s">
        <v>890</v>
      </c>
      <c r="G26">
        <v>24</v>
      </c>
      <c r="H26" s="2" t="s">
        <v>891</v>
      </c>
    </row>
    <row r="27" spans="1:8" x14ac:dyDescent="0.2">
      <c r="A27">
        <v>223</v>
      </c>
      <c r="B27" s="1">
        <v>44516</v>
      </c>
      <c r="C27" s="2" t="s">
        <v>1603</v>
      </c>
      <c r="D27" s="2" t="s">
        <v>1604</v>
      </c>
      <c r="E27" s="2" t="s">
        <v>889</v>
      </c>
      <c r="F27" s="2" t="s">
        <v>890</v>
      </c>
      <c r="G27">
        <v>18</v>
      </c>
      <c r="H27" s="2" t="s">
        <v>891</v>
      </c>
    </row>
    <row r="28" spans="1:8" x14ac:dyDescent="0.2">
      <c r="A28">
        <v>222</v>
      </c>
      <c r="B28" s="1">
        <v>44513</v>
      </c>
      <c r="C28" s="2" t="s">
        <v>1605</v>
      </c>
      <c r="D28" s="2" t="s">
        <v>1606</v>
      </c>
      <c r="E28" s="2" t="s">
        <v>889</v>
      </c>
      <c r="F28" s="2" t="s">
        <v>890</v>
      </c>
      <c r="G28">
        <v>24</v>
      </c>
      <c r="H28" s="2" t="s">
        <v>891</v>
      </c>
    </row>
    <row r="29" spans="1:8" x14ac:dyDescent="0.2">
      <c r="A29">
        <v>221</v>
      </c>
      <c r="B29" s="1">
        <v>44512</v>
      </c>
      <c r="C29" s="2" t="s">
        <v>1607</v>
      </c>
      <c r="D29" s="2" t="s">
        <v>1608</v>
      </c>
      <c r="E29" s="2" t="s">
        <v>889</v>
      </c>
      <c r="F29" s="2" t="s">
        <v>890</v>
      </c>
      <c r="G29">
        <v>18</v>
      </c>
      <c r="H29" s="2" t="s">
        <v>891</v>
      </c>
    </row>
    <row r="30" spans="1:8" x14ac:dyDescent="0.2">
      <c r="A30">
        <v>220</v>
      </c>
      <c r="B30" s="1">
        <v>44509</v>
      </c>
      <c r="C30" s="2" t="s">
        <v>1609</v>
      </c>
      <c r="D30" s="2" t="s">
        <v>1610</v>
      </c>
      <c r="E30" s="2" t="s">
        <v>889</v>
      </c>
      <c r="F30" s="2" t="s">
        <v>890</v>
      </c>
      <c r="G30">
        <v>30</v>
      </c>
      <c r="H30" s="2" t="s">
        <v>891</v>
      </c>
    </row>
    <row r="31" spans="1:8" x14ac:dyDescent="0.2">
      <c r="A31">
        <v>219</v>
      </c>
      <c r="B31" s="1">
        <v>44509</v>
      </c>
      <c r="C31" s="2" t="s">
        <v>1611</v>
      </c>
      <c r="D31" s="2" t="s">
        <v>1612</v>
      </c>
      <c r="E31" s="2" t="s">
        <v>889</v>
      </c>
      <c r="F31" s="2" t="s">
        <v>899</v>
      </c>
      <c r="G31">
        <v>26</v>
      </c>
      <c r="H31" s="2" t="s">
        <v>891</v>
      </c>
    </row>
    <row r="32" spans="1:8" x14ac:dyDescent="0.2">
      <c r="A32">
        <v>218</v>
      </c>
      <c r="B32" s="1">
        <v>44509</v>
      </c>
      <c r="C32" s="2" t="s">
        <v>1613</v>
      </c>
      <c r="D32" s="2" t="s">
        <v>1614</v>
      </c>
      <c r="E32" s="2" t="s">
        <v>889</v>
      </c>
      <c r="F32" s="2" t="s">
        <v>890</v>
      </c>
      <c r="G32">
        <v>47</v>
      </c>
      <c r="H32" s="2" t="s">
        <v>891</v>
      </c>
    </row>
    <row r="33" spans="1:8" x14ac:dyDescent="0.2">
      <c r="A33">
        <v>217</v>
      </c>
      <c r="B33" s="1">
        <v>44505</v>
      </c>
      <c r="C33" s="2" t="s">
        <v>1615</v>
      </c>
      <c r="D33" s="2" t="s">
        <v>1616</v>
      </c>
      <c r="E33" s="2" t="s">
        <v>927</v>
      </c>
      <c r="F33" s="2" t="s">
        <v>890</v>
      </c>
      <c r="G33">
        <v>24</v>
      </c>
      <c r="H33" s="2" t="s">
        <v>891</v>
      </c>
    </row>
    <row r="34" spans="1:8" x14ac:dyDescent="0.2">
      <c r="A34">
        <v>216</v>
      </c>
      <c r="B34" s="1">
        <v>44508</v>
      </c>
      <c r="C34" s="2" t="s">
        <v>1617</v>
      </c>
      <c r="D34" s="2" t="s">
        <v>1618</v>
      </c>
      <c r="E34" s="2" t="s">
        <v>889</v>
      </c>
      <c r="F34" s="2" t="s">
        <v>890</v>
      </c>
      <c r="G34">
        <v>33</v>
      </c>
      <c r="H34" s="2" t="s">
        <v>891</v>
      </c>
    </row>
    <row r="35" spans="1:8" x14ac:dyDescent="0.2">
      <c r="A35">
        <v>215</v>
      </c>
      <c r="B35" s="1">
        <v>44503</v>
      </c>
      <c r="C35" s="2" t="s">
        <v>1619</v>
      </c>
      <c r="D35" s="2" t="s">
        <v>1620</v>
      </c>
      <c r="E35" s="2" t="s">
        <v>927</v>
      </c>
      <c r="F35" s="2" t="s">
        <v>899</v>
      </c>
      <c r="G35">
        <v>44</v>
      </c>
      <c r="H35" s="2" t="s">
        <v>1600</v>
      </c>
    </row>
    <row r="36" spans="1:8" x14ac:dyDescent="0.2">
      <c r="A36">
        <v>214</v>
      </c>
      <c r="B36" s="1">
        <v>44501</v>
      </c>
      <c r="C36" s="2" t="s">
        <v>1621</v>
      </c>
      <c r="D36" s="2" t="s">
        <v>1622</v>
      </c>
      <c r="E36" s="2" t="s">
        <v>927</v>
      </c>
      <c r="F36" s="2" t="s">
        <v>890</v>
      </c>
      <c r="G36">
        <v>17</v>
      </c>
      <c r="H36" s="2" t="s">
        <v>891</v>
      </c>
    </row>
    <row r="37" spans="1:8" x14ac:dyDescent="0.2">
      <c r="A37">
        <v>213</v>
      </c>
      <c r="B37" s="1">
        <v>44500</v>
      </c>
      <c r="C37" s="2" t="s">
        <v>1623</v>
      </c>
      <c r="D37" s="2" t="s">
        <v>1624</v>
      </c>
      <c r="E37" s="2" t="s">
        <v>889</v>
      </c>
      <c r="F37" s="2" t="s">
        <v>890</v>
      </c>
      <c r="G37">
        <v>28</v>
      </c>
      <c r="H37" s="2" t="s">
        <v>891</v>
      </c>
    </row>
    <row r="38" spans="1:8" x14ac:dyDescent="0.2">
      <c r="A38">
        <v>212</v>
      </c>
      <c r="B38" s="1">
        <v>44495</v>
      </c>
      <c r="C38" s="2" t="s">
        <v>1625</v>
      </c>
      <c r="D38" s="2" t="s">
        <v>1626</v>
      </c>
      <c r="E38" s="2" t="s">
        <v>889</v>
      </c>
      <c r="F38" s="2" t="s">
        <v>890</v>
      </c>
      <c r="G38">
        <v>61</v>
      </c>
      <c r="H38" s="2" t="s">
        <v>1600</v>
      </c>
    </row>
    <row r="39" spans="1:8" x14ac:dyDescent="0.2">
      <c r="A39">
        <v>211</v>
      </c>
      <c r="B39" s="1">
        <v>44493</v>
      </c>
      <c r="C39" s="2" t="s">
        <v>1627</v>
      </c>
      <c r="D39" s="2" t="s">
        <v>1628</v>
      </c>
      <c r="E39" s="2" t="s">
        <v>927</v>
      </c>
      <c r="F39" s="2" t="s">
        <v>890</v>
      </c>
      <c r="G39">
        <v>22</v>
      </c>
      <c r="H39" s="2" t="s">
        <v>891</v>
      </c>
    </row>
    <row r="40" spans="1:8" x14ac:dyDescent="0.2">
      <c r="A40">
        <v>210</v>
      </c>
      <c r="B40" s="1">
        <v>44493</v>
      </c>
      <c r="C40" s="2" t="s">
        <v>1629</v>
      </c>
      <c r="D40" s="2" t="s">
        <v>1630</v>
      </c>
      <c r="E40" s="2" t="s">
        <v>927</v>
      </c>
      <c r="F40" s="2" t="s">
        <v>890</v>
      </c>
      <c r="G40">
        <v>39</v>
      </c>
      <c r="H40" s="2" t="s">
        <v>23</v>
      </c>
    </row>
    <row r="41" spans="1:8" x14ac:dyDescent="0.2">
      <c r="A41">
        <v>209</v>
      </c>
      <c r="B41" s="1">
        <v>44492</v>
      </c>
      <c r="C41" s="2" t="s">
        <v>1631</v>
      </c>
      <c r="D41" s="2" t="s">
        <v>1632</v>
      </c>
      <c r="E41" s="2" t="s">
        <v>927</v>
      </c>
      <c r="F41" s="2" t="s">
        <v>890</v>
      </c>
      <c r="G41">
        <v>20</v>
      </c>
      <c r="H41" s="2" t="s">
        <v>891</v>
      </c>
    </row>
    <row r="42" spans="1:8" x14ac:dyDescent="0.2">
      <c r="A42">
        <v>208</v>
      </c>
      <c r="B42" s="1">
        <v>44491</v>
      </c>
      <c r="C42" s="2" t="s">
        <v>1633</v>
      </c>
      <c r="D42" s="2" t="s">
        <v>1634</v>
      </c>
      <c r="E42" s="2" t="s">
        <v>889</v>
      </c>
      <c r="F42" s="2" t="s">
        <v>890</v>
      </c>
      <c r="G42">
        <v>31</v>
      </c>
      <c r="H42" s="2" t="s">
        <v>891</v>
      </c>
    </row>
    <row r="43" spans="1:8" x14ac:dyDescent="0.2">
      <c r="A43">
        <v>207</v>
      </c>
      <c r="B43" s="1">
        <v>44490</v>
      </c>
      <c r="C43" s="2" t="s">
        <v>1635</v>
      </c>
      <c r="D43" s="2" t="s">
        <v>1636</v>
      </c>
      <c r="E43" s="2" t="s">
        <v>889</v>
      </c>
      <c r="F43" s="2" t="s">
        <v>899</v>
      </c>
      <c r="G43">
        <v>18</v>
      </c>
      <c r="H43" s="2" t="s">
        <v>891</v>
      </c>
    </row>
    <row r="44" spans="1:8" x14ac:dyDescent="0.2">
      <c r="A44">
        <v>206</v>
      </c>
      <c r="B44" s="1">
        <v>44488</v>
      </c>
      <c r="C44" s="2" t="s">
        <v>1637</v>
      </c>
      <c r="D44" s="2" t="s">
        <v>1638</v>
      </c>
      <c r="E44" s="2" t="s">
        <v>889</v>
      </c>
      <c r="F44" s="2" t="s">
        <v>890</v>
      </c>
      <c r="G44">
        <v>26</v>
      </c>
      <c r="H44" s="2" t="s">
        <v>891</v>
      </c>
    </row>
    <row r="45" spans="1:8" x14ac:dyDescent="0.2">
      <c r="A45">
        <v>205</v>
      </c>
      <c r="B45" s="1">
        <v>44486</v>
      </c>
      <c r="C45" s="2" t="s">
        <v>1639</v>
      </c>
      <c r="D45" s="2" t="s">
        <v>1640</v>
      </c>
      <c r="E45" s="2" t="s">
        <v>889</v>
      </c>
      <c r="F45" s="2" t="s">
        <v>899</v>
      </c>
      <c r="G45">
        <v>25</v>
      </c>
      <c r="H45" s="2" t="s">
        <v>891</v>
      </c>
    </row>
    <row r="46" spans="1:8" x14ac:dyDescent="0.2">
      <c r="A46">
        <v>204</v>
      </c>
      <c r="B46" s="1">
        <v>44485</v>
      </c>
      <c r="C46" s="2" t="s">
        <v>1641</v>
      </c>
      <c r="D46" s="2" t="s">
        <v>1642</v>
      </c>
      <c r="E46" s="2" t="s">
        <v>927</v>
      </c>
      <c r="F46" s="2" t="s">
        <v>890</v>
      </c>
      <c r="G46">
        <v>48</v>
      </c>
      <c r="H46" s="2" t="s">
        <v>1643</v>
      </c>
    </row>
    <row r="47" spans="1:8" x14ac:dyDescent="0.2">
      <c r="A47">
        <v>203</v>
      </c>
      <c r="B47" s="1">
        <v>44484</v>
      </c>
      <c r="C47" s="2" t="s">
        <v>1644</v>
      </c>
      <c r="D47" s="2" t="s">
        <v>1645</v>
      </c>
      <c r="E47" s="2" t="s">
        <v>889</v>
      </c>
      <c r="F47" s="2" t="s">
        <v>899</v>
      </c>
      <c r="G47">
        <v>25</v>
      </c>
      <c r="H47" s="2" t="s">
        <v>891</v>
      </c>
    </row>
    <row r="48" spans="1:8" x14ac:dyDescent="0.2">
      <c r="A48">
        <v>202</v>
      </c>
      <c r="B48" s="1">
        <v>44483</v>
      </c>
      <c r="C48" s="2" t="s">
        <v>1646</v>
      </c>
      <c r="D48" s="2" t="s">
        <v>1647</v>
      </c>
      <c r="E48" s="2" t="s">
        <v>927</v>
      </c>
      <c r="F48" s="2" t="s">
        <v>890</v>
      </c>
      <c r="G48">
        <v>47</v>
      </c>
      <c r="H48" s="2" t="s">
        <v>891</v>
      </c>
    </row>
    <row r="49" spans="1:8" x14ac:dyDescent="0.2">
      <c r="A49">
        <v>201</v>
      </c>
      <c r="B49" s="1">
        <v>44483</v>
      </c>
      <c r="C49" s="2" t="s">
        <v>1648</v>
      </c>
      <c r="D49" s="2" t="s">
        <v>1649</v>
      </c>
      <c r="E49" s="2" t="s">
        <v>927</v>
      </c>
      <c r="F49" s="2" t="s">
        <v>890</v>
      </c>
      <c r="G49">
        <v>29</v>
      </c>
      <c r="H49" s="2" t="s">
        <v>891</v>
      </c>
    </row>
    <row r="50" spans="1:8" x14ac:dyDescent="0.2">
      <c r="A50">
        <v>200</v>
      </c>
      <c r="B50" s="1">
        <v>44482</v>
      </c>
      <c r="C50" s="2" t="s">
        <v>1650</v>
      </c>
      <c r="D50" s="2" t="s">
        <v>1651</v>
      </c>
      <c r="E50" s="2" t="s">
        <v>889</v>
      </c>
      <c r="F50" s="2" t="s">
        <v>890</v>
      </c>
      <c r="G50">
        <v>30</v>
      </c>
      <c r="H50" s="2" t="s">
        <v>891</v>
      </c>
    </row>
    <row r="51" spans="1:8" x14ac:dyDescent="0.2">
      <c r="A51">
        <v>199</v>
      </c>
      <c r="B51" s="1">
        <v>44481</v>
      </c>
      <c r="C51" s="2" t="s">
        <v>1652</v>
      </c>
      <c r="D51" s="2" t="s">
        <v>1653</v>
      </c>
      <c r="E51" s="2" t="s">
        <v>889</v>
      </c>
      <c r="F51" s="2" t="s">
        <v>899</v>
      </c>
      <c r="G51">
        <v>18</v>
      </c>
      <c r="H51" s="2" t="s">
        <v>891</v>
      </c>
    </row>
    <row r="52" spans="1:8" x14ac:dyDescent="0.2">
      <c r="A52">
        <v>198</v>
      </c>
      <c r="B52" s="1">
        <v>44481</v>
      </c>
      <c r="C52" s="2" t="s">
        <v>1654</v>
      </c>
      <c r="D52" s="2" t="s">
        <v>1655</v>
      </c>
      <c r="E52" s="2" t="s">
        <v>927</v>
      </c>
      <c r="F52" s="2" t="s">
        <v>890</v>
      </c>
      <c r="G52">
        <v>17</v>
      </c>
      <c r="H52" s="2" t="s">
        <v>891</v>
      </c>
    </row>
    <row r="53" spans="1:8" x14ac:dyDescent="0.2">
      <c r="A53">
        <v>197</v>
      </c>
      <c r="B53" s="1">
        <v>44481</v>
      </c>
      <c r="C53" s="2" t="s">
        <v>1654</v>
      </c>
      <c r="D53" s="2" t="s">
        <v>1656</v>
      </c>
      <c r="E53" s="2" t="s">
        <v>889</v>
      </c>
      <c r="F53" s="2" t="s">
        <v>890</v>
      </c>
      <c r="G53">
        <v>22</v>
      </c>
      <c r="H53" s="2" t="s">
        <v>891</v>
      </c>
    </row>
    <row r="54" spans="1:8" x14ac:dyDescent="0.2">
      <c r="A54">
        <v>196</v>
      </c>
      <c r="B54" s="1">
        <v>44481</v>
      </c>
      <c r="C54" s="2" t="s">
        <v>1654</v>
      </c>
      <c r="D54" s="2" t="s">
        <v>1657</v>
      </c>
      <c r="E54" s="2" t="s">
        <v>889</v>
      </c>
      <c r="F54" s="2" t="s">
        <v>890</v>
      </c>
      <c r="G54">
        <v>18</v>
      </c>
      <c r="H54" s="2" t="s">
        <v>891</v>
      </c>
    </row>
    <row r="55" spans="1:8" x14ac:dyDescent="0.2">
      <c r="A55">
        <v>195</v>
      </c>
      <c r="B55" s="1">
        <v>44480</v>
      </c>
      <c r="C55" s="2" t="s">
        <v>1658</v>
      </c>
      <c r="D55" s="2" t="s">
        <v>1659</v>
      </c>
      <c r="E55" s="2" t="s">
        <v>889</v>
      </c>
      <c r="F55" s="2" t="s">
        <v>890</v>
      </c>
      <c r="G55">
        <v>43</v>
      </c>
      <c r="H55" s="2" t="s">
        <v>891</v>
      </c>
    </row>
    <row r="56" spans="1:8" x14ac:dyDescent="0.2">
      <c r="A56">
        <v>194</v>
      </c>
      <c r="B56" s="1">
        <v>44480</v>
      </c>
      <c r="C56" s="2" t="s">
        <v>1660</v>
      </c>
      <c r="D56" s="2" t="s">
        <v>1661</v>
      </c>
      <c r="E56" s="2" t="s">
        <v>889</v>
      </c>
      <c r="F56" s="2" t="s">
        <v>890</v>
      </c>
      <c r="G56">
        <v>29</v>
      </c>
      <c r="H56" s="2" t="s">
        <v>891</v>
      </c>
    </row>
    <row r="57" spans="1:8" x14ac:dyDescent="0.2">
      <c r="A57">
        <v>193</v>
      </c>
      <c r="B57" s="1">
        <v>44479</v>
      </c>
      <c r="C57" s="2" t="s">
        <v>1662</v>
      </c>
      <c r="D57" s="2" t="s">
        <v>1663</v>
      </c>
      <c r="E57" s="2" t="s">
        <v>927</v>
      </c>
      <c r="F57" s="2" t="s">
        <v>899</v>
      </c>
      <c r="G57">
        <v>69</v>
      </c>
      <c r="H57" s="2" t="s">
        <v>891</v>
      </c>
    </row>
    <row r="58" spans="1:8" x14ac:dyDescent="0.2">
      <c r="A58">
        <v>192</v>
      </c>
      <c r="B58" s="1">
        <v>44479</v>
      </c>
      <c r="C58" s="2" t="s">
        <v>1664</v>
      </c>
      <c r="D58" s="2" t="s">
        <v>1665</v>
      </c>
      <c r="E58" s="2" t="s">
        <v>889</v>
      </c>
      <c r="F58" s="2" t="s">
        <v>890</v>
      </c>
      <c r="G58">
        <v>25</v>
      </c>
      <c r="H58" s="2" t="s">
        <v>891</v>
      </c>
    </row>
    <row r="59" spans="1:8" x14ac:dyDescent="0.2">
      <c r="A59">
        <v>191</v>
      </c>
      <c r="B59" s="1">
        <v>44476</v>
      </c>
      <c r="C59" s="2" t="s">
        <v>1666</v>
      </c>
      <c r="D59" s="2" t="s">
        <v>1667</v>
      </c>
      <c r="E59" s="2" t="s">
        <v>889</v>
      </c>
      <c r="F59" s="2" t="s">
        <v>890</v>
      </c>
      <c r="G59">
        <v>28</v>
      </c>
      <c r="H59" s="2" t="s">
        <v>891</v>
      </c>
    </row>
    <row r="60" spans="1:8" x14ac:dyDescent="0.2">
      <c r="A60">
        <v>190</v>
      </c>
      <c r="B60" s="1">
        <v>44475</v>
      </c>
      <c r="C60" s="2" t="s">
        <v>1668</v>
      </c>
      <c r="D60" s="2" t="s">
        <v>1669</v>
      </c>
      <c r="E60" s="2" t="s">
        <v>889</v>
      </c>
      <c r="F60" s="2" t="s">
        <v>890</v>
      </c>
      <c r="G60">
        <v>34</v>
      </c>
      <c r="H60" s="2" t="s">
        <v>891</v>
      </c>
    </row>
    <row r="61" spans="1:8" x14ac:dyDescent="0.2">
      <c r="A61">
        <v>189</v>
      </c>
      <c r="B61" s="1">
        <v>44475</v>
      </c>
      <c r="C61" s="2" t="s">
        <v>1670</v>
      </c>
      <c r="D61" s="2" t="s">
        <v>1671</v>
      </c>
      <c r="E61" s="2" t="s">
        <v>889</v>
      </c>
      <c r="F61" s="2" t="s">
        <v>899</v>
      </c>
      <c r="G61">
        <v>26</v>
      </c>
      <c r="H61" s="2" t="s">
        <v>891</v>
      </c>
    </row>
    <row r="62" spans="1:8" x14ac:dyDescent="0.2">
      <c r="A62">
        <v>188</v>
      </c>
      <c r="B62" s="1">
        <v>44474</v>
      </c>
      <c r="C62" s="2" t="s">
        <v>1672</v>
      </c>
      <c r="D62" s="2" t="s">
        <v>1673</v>
      </c>
      <c r="E62" s="2" t="s">
        <v>889</v>
      </c>
      <c r="F62" s="2" t="s">
        <v>890</v>
      </c>
      <c r="G62">
        <v>34</v>
      </c>
      <c r="H62" s="2" t="s">
        <v>891</v>
      </c>
    </row>
    <row r="63" spans="1:8" x14ac:dyDescent="0.2">
      <c r="A63">
        <v>187</v>
      </c>
      <c r="B63" s="1">
        <v>44460</v>
      </c>
      <c r="C63" s="2" t="s">
        <v>1674</v>
      </c>
      <c r="D63" s="2" t="s">
        <v>1675</v>
      </c>
      <c r="E63" s="2" t="s">
        <v>889</v>
      </c>
      <c r="F63" s="2" t="s">
        <v>890</v>
      </c>
      <c r="G63">
        <v>34</v>
      </c>
      <c r="H63" s="2" t="s">
        <v>1600</v>
      </c>
    </row>
    <row r="64" spans="1:8" x14ac:dyDescent="0.2">
      <c r="A64">
        <v>186</v>
      </c>
      <c r="B64" s="1">
        <v>44471</v>
      </c>
      <c r="C64" s="2" t="s">
        <v>1676</v>
      </c>
      <c r="D64" s="2" t="s">
        <v>1677</v>
      </c>
      <c r="E64" s="2" t="s">
        <v>889</v>
      </c>
      <c r="F64" s="2" t="s">
        <v>890</v>
      </c>
      <c r="G64">
        <v>27</v>
      </c>
      <c r="H64" s="2" t="s">
        <v>891</v>
      </c>
    </row>
    <row r="65" spans="1:8" x14ac:dyDescent="0.2">
      <c r="A65">
        <v>185</v>
      </c>
      <c r="B65" s="1">
        <v>44470</v>
      </c>
      <c r="C65" s="2" t="s">
        <v>1678</v>
      </c>
      <c r="D65" s="2" t="s">
        <v>1679</v>
      </c>
      <c r="E65" s="2" t="s">
        <v>927</v>
      </c>
      <c r="F65" s="2" t="s">
        <v>890</v>
      </c>
      <c r="G65">
        <v>24</v>
      </c>
      <c r="H65" s="2" t="s">
        <v>891</v>
      </c>
    </row>
    <row r="66" spans="1:8" x14ac:dyDescent="0.2">
      <c r="A66">
        <v>184</v>
      </c>
      <c r="B66" s="1">
        <v>44470</v>
      </c>
      <c r="C66" s="2" t="s">
        <v>1680</v>
      </c>
      <c r="D66" s="2" t="s">
        <v>1681</v>
      </c>
      <c r="E66" s="2" t="s">
        <v>927</v>
      </c>
      <c r="F66" s="2" t="s">
        <v>899</v>
      </c>
      <c r="G66">
        <v>34</v>
      </c>
      <c r="H66" s="2" t="s">
        <v>891</v>
      </c>
    </row>
    <row r="67" spans="1:8" x14ac:dyDescent="0.2">
      <c r="A67">
        <v>183</v>
      </c>
      <c r="B67" s="1">
        <v>44464</v>
      </c>
      <c r="C67" s="2" t="s">
        <v>1682</v>
      </c>
      <c r="D67" s="2" t="s">
        <v>1683</v>
      </c>
      <c r="E67" s="2" t="s">
        <v>927</v>
      </c>
      <c r="F67" s="2" t="s">
        <v>890</v>
      </c>
      <c r="G67">
        <v>32</v>
      </c>
      <c r="H67" s="2" t="s">
        <v>891</v>
      </c>
    </row>
    <row r="68" spans="1:8" x14ac:dyDescent="0.2">
      <c r="A68">
        <v>182</v>
      </c>
      <c r="B68" s="1">
        <v>44463</v>
      </c>
      <c r="C68" s="2" t="s">
        <v>1684</v>
      </c>
      <c r="D68" s="2" t="s">
        <v>1685</v>
      </c>
      <c r="E68" s="2" t="s">
        <v>889</v>
      </c>
      <c r="F68" s="2" t="s">
        <v>899</v>
      </c>
      <c r="G68">
        <v>51</v>
      </c>
      <c r="H68" s="2" t="s">
        <v>891</v>
      </c>
    </row>
    <row r="69" spans="1:8" x14ac:dyDescent="0.2">
      <c r="A69">
        <v>181</v>
      </c>
      <c r="B69" s="1">
        <v>44463</v>
      </c>
      <c r="C69" s="2" t="s">
        <v>1686</v>
      </c>
      <c r="D69" s="2" t="s">
        <v>1687</v>
      </c>
      <c r="E69" s="2" t="s">
        <v>889</v>
      </c>
      <c r="F69" s="2" t="s">
        <v>890</v>
      </c>
      <c r="G69">
        <v>41</v>
      </c>
      <c r="H69" s="2" t="s">
        <v>891</v>
      </c>
    </row>
    <row r="70" spans="1:8" x14ac:dyDescent="0.2">
      <c r="A70">
        <v>180</v>
      </c>
      <c r="B70" s="1">
        <v>44458</v>
      </c>
      <c r="C70" s="2" t="s">
        <v>1688</v>
      </c>
      <c r="D70" s="2" t="s">
        <v>1689</v>
      </c>
      <c r="E70" s="2" t="s">
        <v>927</v>
      </c>
      <c r="F70" s="2" t="s">
        <v>899</v>
      </c>
      <c r="G70">
        <v>40</v>
      </c>
      <c r="H70" s="2" t="s">
        <v>23</v>
      </c>
    </row>
    <row r="71" spans="1:8" x14ac:dyDescent="0.2">
      <c r="A71">
        <v>179</v>
      </c>
      <c r="B71" s="1">
        <v>44445</v>
      </c>
      <c r="C71" s="2" t="s">
        <v>1690</v>
      </c>
      <c r="D71" s="2" t="s">
        <v>1691</v>
      </c>
      <c r="E71" s="2" t="s">
        <v>889</v>
      </c>
      <c r="F71" s="2" t="s">
        <v>890</v>
      </c>
      <c r="G71">
        <v>19</v>
      </c>
      <c r="H71" s="2" t="s">
        <v>891</v>
      </c>
    </row>
    <row r="72" spans="1:8" x14ac:dyDescent="0.2">
      <c r="A72">
        <v>178</v>
      </c>
      <c r="B72" s="1">
        <v>44446</v>
      </c>
      <c r="C72" s="2" t="s">
        <v>1692</v>
      </c>
      <c r="D72" s="2" t="s">
        <v>1693</v>
      </c>
      <c r="E72" s="2" t="s">
        <v>889</v>
      </c>
      <c r="F72" s="2" t="s">
        <v>890</v>
      </c>
      <c r="G72">
        <v>63</v>
      </c>
      <c r="H72" s="2" t="s">
        <v>891</v>
      </c>
    </row>
    <row r="73" spans="1:8" x14ac:dyDescent="0.2">
      <c r="A73">
        <v>177</v>
      </c>
      <c r="B73" s="1">
        <v>44446</v>
      </c>
      <c r="C73" s="2" t="s">
        <v>1694</v>
      </c>
      <c r="D73" s="2" t="s">
        <v>1695</v>
      </c>
      <c r="E73" s="2" t="s">
        <v>889</v>
      </c>
      <c r="F73" s="2" t="s">
        <v>890</v>
      </c>
      <c r="G73">
        <v>23</v>
      </c>
      <c r="H73" s="2" t="s">
        <v>891</v>
      </c>
    </row>
    <row r="74" spans="1:8" x14ac:dyDescent="0.2">
      <c r="A74">
        <v>176</v>
      </c>
      <c r="B74" s="1">
        <v>44445</v>
      </c>
      <c r="C74" s="2" t="s">
        <v>1696</v>
      </c>
      <c r="D74" s="2" t="s">
        <v>1697</v>
      </c>
      <c r="E74" s="2" t="s">
        <v>927</v>
      </c>
      <c r="F74" s="2" t="s">
        <v>890</v>
      </c>
      <c r="G74">
        <v>17</v>
      </c>
      <c r="H74" s="2" t="s">
        <v>891</v>
      </c>
    </row>
    <row r="75" spans="1:8" x14ac:dyDescent="0.2">
      <c r="A75">
        <v>175</v>
      </c>
      <c r="B75" s="1">
        <v>44445</v>
      </c>
      <c r="C75" s="2" t="s">
        <v>1690</v>
      </c>
      <c r="D75" s="2" t="s">
        <v>1698</v>
      </c>
      <c r="E75" s="2" t="s">
        <v>889</v>
      </c>
      <c r="F75" s="2" t="s">
        <v>890</v>
      </c>
      <c r="G75">
        <v>20</v>
      </c>
      <c r="H75" s="2" t="s">
        <v>891</v>
      </c>
    </row>
    <row r="76" spans="1:8" x14ac:dyDescent="0.2">
      <c r="A76">
        <v>174</v>
      </c>
      <c r="B76" s="1">
        <v>44445</v>
      </c>
      <c r="C76" s="2" t="s">
        <v>1699</v>
      </c>
      <c r="D76" s="2" t="s">
        <v>1700</v>
      </c>
      <c r="E76" s="2" t="s">
        <v>889</v>
      </c>
      <c r="F76" s="2" t="s">
        <v>899</v>
      </c>
      <c r="G76">
        <v>23</v>
      </c>
      <c r="H76" s="2" t="s">
        <v>891</v>
      </c>
    </row>
    <row r="77" spans="1:8" x14ac:dyDescent="0.2">
      <c r="A77">
        <v>173</v>
      </c>
      <c r="B77" s="1">
        <v>44444</v>
      </c>
      <c r="C77" s="2" t="s">
        <v>1701</v>
      </c>
      <c r="D77" s="2" t="s">
        <v>1702</v>
      </c>
      <c r="E77" s="2" t="s">
        <v>889</v>
      </c>
      <c r="F77" s="2" t="s">
        <v>890</v>
      </c>
      <c r="G77">
        <v>18</v>
      </c>
      <c r="H77" s="2" t="s">
        <v>891</v>
      </c>
    </row>
    <row r="78" spans="1:8" x14ac:dyDescent="0.2">
      <c r="A78">
        <v>172</v>
      </c>
      <c r="B78" s="1">
        <v>44442</v>
      </c>
      <c r="C78" s="2" t="s">
        <v>1703</v>
      </c>
      <c r="D78" s="2" t="s">
        <v>1704</v>
      </c>
      <c r="E78" s="2" t="s">
        <v>889</v>
      </c>
      <c r="F78" s="2" t="s">
        <v>890</v>
      </c>
      <c r="G78">
        <v>28</v>
      </c>
      <c r="H78" s="2" t="s">
        <v>891</v>
      </c>
    </row>
    <row r="79" spans="1:8" x14ac:dyDescent="0.2">
      <c r="A79">
        <v>171</v>
      </c>
      <c r="B79" s="1">
        <v>44441</v>
      </c>
      <c r="C79" s="2" t="s">
        <v>1705</v>
      </c>
      <c r="D79" s="2" t="s">
        <v>1706</v>
      </c>
      <c r="E79" s="2" t="s">
        <v>889</v>
      </c>
      <c r="F79" s="2" t="s">
        <v>890</v>
      </c>
      <c r="G79">
        <v>20</v>
      </c>
      <c r="H79" s="2" t="s">
        <v>891</v>
      </c>
    </row>
    <row r="80" spans="1:8" x14ac:dyDescent="0.2">
      <c r="A80">
        <v>170</v>
      </c>
      <c r="B80" s="1">
        <v>44438</v>
      </c>
      <c r="C80" s="2" t="s">
        <v>1707</v>
      </c>
      <c r="D80" s="2" t="s">
        <v>1708</v>
      </c>
      <c r="E80" s="2" t="s">
        <v>927</v>
      </c>
      <c r="F80" s="2" t="s">
        <v>890</v>
      </c>
      <c r="G80">
        <v>0</v>
      </c>
      <c r="H80" s="2" t="s">
        <v>23</v>
      </c>
    </row>
    <row r="81" spans="1:8" x14ac:dyDescent="0.2">
      <c r="A81">
        <v>169</v>
      </c>
      <c r="B81" s="1">
        <v>44439</v>
      </c>
      <c r="C81" s="2" t="s">
        <v>1709</v>
      </c>
      <c r="D81" s="2" t="s">
        <v>1710</v>
      </c>
      <c r="E81" s="2" t="s">
        <v>889</v>
      </c>
      <c r="F81" s="2" t="s">
        <v>890</v>
      </c>
      <c r="G81">
        <v>44</v>
      </c>
      <c r="H81" s="2" t="s">
        <v>891</v>
      </c>
    </row>
    <row r="82" spans="1:8" x14ac:dyDescent="0.2">
      <c r="A82">
        <v>168</v>
      </c>
      <c r="B82" s="1">
        <v>44438</v>
      </c>
      <c r="C82" s="2" t="s">
        <v>1711</v>
      </c>
      <c r="D82" s="2" t="s">
        <v>1712</v>
      </c>
      <c r="E82" s="2" t="s">
        <v>889</v>
      </c>
      <c r="F82" s="2" t="s">
        <v>899</v>
      </c>
      <c r="G82">
        <v>20</v>
      </c>
      <c r="H82" s="2" t="s">
        <v>891</v>
      </c>
    </row>
    <row r="83" spans="1:8" x14ac:dyDescent="0.2">
      <c r="A83">
        <v>167</v>
      </c>
      <c r="B83" s="1">
        <v>44435</v>
      </c>
      <c r="C83" s="2" t="s">
        <v>1713</v>
      </c>
      <c r="D83" s="2" t="s">
        <v>1714</v>
      </c>
      <c r="E83" s="2" t="s">
        <v>927</v>
      </c>
      <c r="F83" s="2" t="s">
        <v>890</v>
      </c>
      <c r="G83">
        <v>0</v>
      </c>
      <c r="H83" s="2" t="s">
        <v>23</v>
      </c>
    </row>
    <row r="84" spans="1:8" x14ac:dyDescent="0.2">
      <c r="A84">
        <v>166</v>
      </c>
      <c r="B84" s="1">
        <v>44437</v>
      </c>
      <c r="C84" s="2" t="s">
        <v>1715</v>
      </c>
      <c r="D84" s="2" t="s">
        <v>1716</v>
      </c>
      <c r="E84" s="2" t="s">
        <v>927</v>
      </c>
      <c r="F84" s="2" t="s">
        <v>890</v>
      </c>
      <c r="G84">
        <v>33</v>
      </c>
      <c r="H84" s="2" t="s">
        <v>891</v>
      </c>
    </row>
    <row r="85" spans="1:8" x14ac:dyDescent="0.2">
      <c r="A85">
        <v>165</v>
      </c>
      <c r="B85" s="1">
        <v>44436</v>
      </c>
      <c r="C85" s="2" t="s">
        <v>1717</v>
      </c>
      <c r="D85" s="2" t="s">
        <v>1718</v>
      </c>
      <c r="E85" s="2" t="s">
        <v>889</v>
      </c>
      <c r="F85" s="2" t="s">
        <v>890</v>
      </c>
      <c r="G85">
        <v>30</v>
      </c>
      <c r="H85" s="2" t="s">
        <v>891</v>
      </c>
    </row>
    <row r="86" spans="1:8" x14ac:dyDescent="0.2">
      <c r="A86">
        <v>164</v>
      </c>
      <c r="B86" s="1">
        <v>44419</v>
      </c>
      <c r="C86" s="2" t="s">
        <v>1719</v>
      </c>
      <c r="D86" s="2" t="s">
        <v>1720</v>
      </c>
      <c r="E86" s="2" t="s">
        <v>927</v>
      </c>
      <c r="F86" s="2" t="s">
        <v>890</v>
      </c>
      <c r="G86">
        <v>40</v>
      </c>
      <c r="H86" s="2" t="s">
        <v>891</v>
      </c>
    </row>
    <row r="87" spans="1:8" x14ac:dyDescent="0.2">
      <c r="A87">
        <v>163</v>
      </c>
      <c r="B87" s="1">
        <v>44435</v>
      </c>
      <c r="C87" s="2" t="s">
        <v>1721</v>
      </c>
      <c r="D87" s="2" t="s">
        <v>1722</v>
      </c>
      <c r="E87" s="2" t="s">
        <v>1723</v>
      </c>
      <c r="F87" s="2" t="s">
        <v>890</v>
      </c>
      <c r="G87">
        <v>31</v>
      </c>
      <c r="H87" s="2" t="s">
        <v>891</v>
      </c>
    </row>
    <row r="88" spans="1:8" x14ac:dyDescent="0.2">
      <c r="A88">
        <v>162</v>
      </c>
      <c r="B88" s="1">
        <v>44434</v>
      </c>
      <c r="C88" s="2" t="s">
        <v>1724</v>
      </c>
      <c r="D88" s="2" t="s">
        <v>1725</v>
      </c>
      <c r="E88" s="2" t="s">
        <v>1723</v>
      </c>
      <c r="F88" s="2" t="s">
        <v>890</v>
      </c>
      <c r="G88">
        <v>45</v>
      </c>
      <c r="H88" s="2" t="s">
        <v>891</v>
      </c>
    </row>
    <row r="89" spans="1:8" x14ac:dyDescent="0.2">
      <c r="A89">
        <v>161</v>
      </c>
      <c r="B89" s="1">
        <v>44434</v>
      </c>
      <c r="C89" s="2" t="s">
        <v>1684</v>
      </c>
      <c r="D89" s="2" t="s">
        <v>1726</v>
      </c>
      <c r="E89" s="2" t="s">
        <v>889</v>
      </c>
      <c r="F89" s="2" t="s">
        <v>890</v>
      </c>
      <c r="G89">
        <v>20</v>
      </c>
      <c r="H89" s="2" t="s">
        <v>891</v>
      </c>
    </row>
    <row r="90" spans="1:8" x14ac:dyDescent="0.2">
      <c r="A90">
        <v>160</v>
      </c>
      <c r="B90" s="1">
        <v>44427</v>
      </c>
      <c r="C90" s="2" t="s">
        <v>1727</v>
      </c>
      <c r="D90" s="2" t="s">
        <v>1728</v>
      </c>
      <c r="E90" s="2" t="s">
        <v>889</v>
      </c>
      <c r="F90" s="2" t="s">
        <v>890</v>
      </c>
      <c r="G90">
        <v>18</v>
      </c>
      <c r="H90" s="2" t="s">
        <v>891</v>
      </c>
    </row>
    <row r="91" spans="1:8" x14ac:dyDescent="0.2">
      <c r="A91">
        <v>159</v>
      </c>
      <c r="B91" s="1">
        <v>44426</v>
      </c>
      <c r="C91" s="2" t="s">
        <v>1729</v>
      </c>
      <c r="D91" s="2" t="s">
        <v>1730</v>
      </c>
      <c r="E91" s="2" t="s">
        <v>889</v>
      </c>
      <c r="F91" s="2" t="s">
        <v>890</v>
      </c>
      <c r="G91">
        <v>28</v>
      </c>
      <c r="H91" s="2" t="s">
        <v>891</v>
      </c>
    </row>
    <row r="92" spans="1:8" x14ac:dyDescent="0.2">
      <c r="A92">
        <v>158</v>
      </c>
      <c r="B92" s="1">
        <v>44425</v>
      </c>
      <c r="C92" s="2" t="s">
        <v>1731</v>
      </c>
      <c r="D92" s="2" t="s">
        <v>1732</v>
      </c>
      <c r="E92" s="2" t="s">
        <v>889</v>
      </c>
      <c r="F92" s="2" t="s">
        <v>890</v>
      </c>
      <c r="G92">
        <v>45</v>
      </c>
      <c r="H92" s="2" t="s">
        <v>891</v>
      </c>
    </row>
    <row r="93" spans="1:8" x14ac:dyDescent="0.2">
      <c r="A93">
        <v>157</v>
      </c>
      <c r="B93" s="1">
        <v>44422</v>
      </c>
      <c r="C93" s="2" t="s">
        <v>1733</v>
      </c>
      <c r="D93" s="2" t="s">
        <v>1734</v>
      </c>
      <c r="E93" s="2" t="s">
        <v>889</v>
      </c>
      <c r="F93" s="2" t="s">
        <v>890</v>
      </c>
      <c r="G93">
        <v>21</v>
      </c>
      <c r="H93" s="2" t="s">
        <v>891</v>
      </c>
    </row>
    <row r="94" spans="1:8" x14ac:dyDescent="0.2">
      <c r="A94">
        <v>156</v>
      </c>
      <c r="B94" s="1">
        <v>44422</v>
      </c>
      <c r="C94" s="2" t="s">
        <v>1735</v>
      </c>
      <c r="D94" s="2" t="s">
        <v>1736</v>
      </c>
      <c r="E94" s="2" t="s">
        <v>889</v>
      </c>
      <c r="F94" s="2" t="s">
        <v>890</v>
      </c>
      <c r="G94">
        <v>25</v>
      </c>
      <c r="H94" s="2" t="s">
        <v>891</v>
      </c>
    </row>
    <row r="95" spans="1:8" x14ac:dyDescent="0.2">
      <c r="A95">
        <v>155</v>
      </c>
      <c r="B95" s="1">
        <v>44419</v>
      </c>
      <c r="C95" s="2" t="s">
        <v>1737</v>
      </c>
      <c r="D95" s="2" t="s">
        <v>1738</v>
      </c>
      <c r="E95" s="2" t="s">
        <v>927</v>
      </c>
      <c r="F95" s="2" t="s">
        <v>899</v>
      </c>
      <c r="G95">
        <v>41</v>
      </c>
      <c r="H95" s="2" t="s">
        <v>891</v>
      </c>
    </row>
    <row r="96" spans="1:8" x14ac:dyDescent="0.2">
      <c r="A96">
        <v>154</v>
      </c>
      <c r="B96" s="1">
        <v>44418</v>
      </c>
      <c r="C96" s="2" t="s">
        <v>1739</v>
      </c>
      <c r="D96" s="2" t="s">
        <v>1740</v>
      </c>
      <c r="E96" s="2" t="s">
        <v>889</v>
      </c>
      <c r="F96" s="2" t="s">
        <v>890</v>
      </c>
      <c r="G96">
        <v>18</v>
      </c>
      <c r="H96" s="2" t="s">
        <v>891</v>
      </c>
    </row>
    <row r="97" spans="1:8" x14ac:dyDescent="0.2">
      <c r="A97">
        <v>153</v>
      </c>
      <c r="B97" s="1">
        <v>44417</v>
      </c>
      <c r="C97" s="2" t="s">
        <v>1741</v>
      </c>
      <c r="D97" s="2" t="s">
        <v>1742</v>
      </c>
      <c r="E97" s="2" t="s">
        <v>889</v>
      </c>
      <c r="F97" s="2" t="s">
        <v>890</v>
      </c>
      <c r="G97">
        <v>63</v>
      </c>
      <c r="H97" s="2" t="s">
        <v>891</v>
      </c>
    </row>
    <row r="98" spans="1:8" x14ac:dyDescent="0.2">
      <c r="A98">
        <v>152</v>
      </c>
      <c r="B98" s="1">
        <v>44397</v>
      </c>
      <c r="C98" s="2" t="s">
        <v>1743</v>
      </c>
      <c r="D98" s="2" t="s">
        <v>1744</v>
      </c>
      <c r="E98" s="2" t="s">
        <v>889</v>
      </c>
      <c r="F98" s="2" t="s">
        <v>890</v>
      </c>
      <c r="G98">
        <v>61</v>
      </c>
      <c r="H98" s="2" t="s">
        <v>891</v>
      </c>
    </row>
    <row r="99" spans="1:8" x14ac:dyDescent="0.2">
      <c r="A99">
        <v>151</v>
      </c>
      <c r="B99" s="1">
        <v>44409</v>
      </c>
      <c r="C99" s="2" t="s">
        <v>1745</v>
      </c>
      <c r="D99" s="2" t="s">
        <v>1746</v>
      </c>
      <c r="E99" s="2" t="s">
        <v>889</v>
      </c>
      <c r="F99" s="2" t="s">
        <v>890</v>
      </c>
      <c r="G99">
        <v>30</v>
      </c>
      <c r="H99" s="2" t="s">
        <v>891</v>
      </c>
    </row>
    <row r="100" spans="1:8" x14ac:dyDescent="0.2">
      <c r="A100">
        <v>150</v>
      </c>
      <c r="B100" s="1">
        <v>44409</v>
      </c>
      <c r="C100" s="2" t="s">
        <v>1747</v>
      </c>
      <c r="D100" s="2" t="s">
        <v>1748</v>
      </c>
      <c r="E100" s="2" t="s">
        <v>927</v>
      </c>
      <c r="F100" s="2" t="s">
        <v>899</v>
      </c>
      <c r="G100">
        <v>25</v>
      </c>
      <c r="H100" s="2" t="s">
        <v>891</v>
      </c>
    </row>
    <row r="101" spans="1:8" x14ac:dyDescent="0.2">
      <c r="A101">
        <v>149</v>
      </c>
      <c r="B101" s="1">
        <v>44409</v>
      </c>
      <c r="C101" s="2" t="s">
        <v>1747</v>
      </c>
      <c r="D101" s="2" t="s">
        <v>1749</v>
      </c>
      <c r="E101" s="2" t="s">
        <v>927</v>
      </c>
      <c r="F101" s="2" t="s">
        <v>890</v>
      </c>
      <c r="G101">
        <v>26</v>
      </c>
      <c r="H101" s="2" t="s">
        <v>891</v>
      </c>
    </row>
    <row r="102" spans="1:8" x14ac:dyDescent="0.2">
      <c r="A102">
        <v>148</v>
      </c>
      <c r="B102" s="1">
        <v>44409</v>
      </c>
      <c r="C102" s="2" t="s">
        <v>1750</v>
      </c>
      <c r="D102" s="2" t="s">
        <v>1751</v>
      </c>
      <c r="E102" s="2" t="s">
        <v>889</v>
      </c>
      <c r="F102" s="2" t="s">
        <v>890</v>
      </c>
      <c r="G102">
        <v>56</v>
      </c>
      <c r="H102" s="2" t="s">
        <v>891</v>
      </c>
    </row>
    <row r="103" spans="1:8" x14ac:dyDescent="0.2">
      <c r="A103">
        <v>147</v>
      </c>
      <c r="B103" s="1">
        <v>44408</v>
      </c>
      <c r="C103" s="2" t="s">
        <v>1752</v>
      </c>
      <c r="D103" s="2" t="s">
        <v>1753</v>
      </c>
      <c r="E103" s="2" t="s">
        <v>889</v>
      </c>
      <c r="F103" s="2" t="s">
        <v>890</v>
      </c>
      <c r="G103">
        <v>24</v>
      </c>
      <c r="H103" s="2" t="s">
        <v>891</v>
      </c>
    </row>
    <row r="104" spans="1:8" x14ac:dyDescent="0.2">
      <c r="A104">
        <v>146</v>
      </c>
      <c r="B104" s="1">
        <v>44407</v>
      </c>
      <c r="C104" s="2" t="s">
        <v>1754</v>
      </c>
      <c r="D104" s="2" t="s">
        <v>1755</v>
      </c>
      <c r="E104" s="2" t="s">
        <v>927</v>
      </c>
      <c r="F104" s="2" t="s">
        <v>899</v>
      </c>
      <c r="G104">
        <v>30</v>
      </c>
      <c r="H104" s="2" t="s">
        <v>23</v>
      </c>
    </row>
    <row r="105" spans="1:8" x14ac:dyDescent="0.2">
      <c r="A105">
        <v>145</v>
      </c>
      <c r="B105" s="1">
        <v>44407</v>
      </c>
      <c r="C105" s="2" t="s">
        <v>1756</v>
      </c>
      <c r="D105" s="2" t="s">
        <v>1757</v>
      </c>
      <c r="E105" s="2" t="s">
        <v>889</v>
      </c>
      <c r="F105" s="2" t="s">
        <v>890</v>
      </c>
      <c r="G105">
        <v>47</v>
      </c>
      <c r="H105" s="2" t="s">
        <v>891</v>
      </c>
    </row>
    <row r="106" spans="1:8" x14ac:dyDescent="0.2">
      <c r="A106">
        <v>144</v>
      </c>
      <c r="B106" s="1">
        <v>44406</v>
      </c>
      <c r="C106" s="2" t="s">
        <v>1758</v>
      </c>
      <c r="D106" s="2" t="s">
        <v>1759</v>
      </c>
      <c r="E106" s="2" t="s">
        <v>889</v>
      </c>
      <c r="F106" s="2" t="s">
        <v>890</v>
      </c>
      <c r="G106">
        <v>20</v>
      </c>
      <c r="H106" s="2" t="s">
        <v>891</v>
      </c>
    </row>
    <row r="107" spans="1:8" x14ac:dyDescent="0.2">
      <c r="A107">
        <v>143</v>
      </c>
      <c r="B107" s="1">
        <v>44403</v>
      </c>
      <c r="C107" s="2" t="s">
        <v>1760</v>
      </c>
      <c r="D107" s="2" t="s">
        <v>1761</v>
      </c>
      <c r="E107" s="2" t="s">
        <v>889</v>
      </c>
      <c r="F107" s="2" t="s">
        <v>890</v>
      </c>
      <c r="G107">
        <v>43</v>
      </c>
      <c r="H107" s="2" t="s">
        <v>891</v>
      </c>
    </row>
    <row r="108" spans="1:8" x14ac:dyDescent="0.2">
      <c r="A108">
        <v>142</v>
      </c>
      <c r="B108" s="1">
        <v>44402</v>
      </c>
      <c r="C108" s="2" t="s">
        <v>1762</v>
      </c>
      <c r="D108" s="2" t="s">
        <v>1763</v>
      </c>
      <c r="E108" s="2" t="s">
        <v>927</v>
      </c>
      <c r="F108" s="2" t="s">
        <v>890</v>
      </c>
      <c r="G108">
        <v>23</v>
      </c>
      <c r="H108" s="2" t="s">
        <v>891</v>
      </c>
    </row>
    <row r="109" spans="1:8" x14ac:dyDescent="0.2">
      <c r="A109">
        <v>141</v>
      </c>
      <c r="B109" s="1">
        <v>44401</v>
      </c>
      <c r="C109" s="2" t="s">
        <v>1764</v>
      </c>
      <c r="D109" s="2" t="s">
        <v>1765</v>
      </c>
      <c r="E109" s="2" t="s">
        <v>889</v>
      </c>
      <c r="F109" s="2" t="s">
        <v>890</v>
      </c>
      <c r="G109">
        <v>48</v>
      </c>
      <c r="H109" s="2" t="s">
        <v>1643</v>
      </c>
    </row>
    <row r="110" spans="1:8" x14ac:dyDescent="0.2">
      <c r="A110">
        <v>140</v>
      </c>
      <c r="B110" s="1">
        <v>44401</v>
      </c>
      <c r="C110" s="2" t="s">
        <v>1766</v>
      </c>
      <c r="D110" s="2" t="s">
        <v>1767</v>
      </c>
      <c r="E110" s="2" t="s">
        <v>889</v>
      </c>
      <c r="F110" s="2" t="s">
        <v>890</v>
      </c>
      <c r="G110">
        <v>40</v>
      </c>
      <c r="H110" s="2" t="s">
        <v>891</v>
      </c>
    </row>
    <row r="111" spans="1:8" x14ac:dyDescent="0.2">
      <c r="A111">
        <v>139</v>
      </c>
      <c r="B111" s="1">
        <v>44398</v>
      </c>
      <c r="C111" s="2" t="s">
        <v>1639</v>
      </c>
      <c r="D111" s="2" t="s">
        <v>1768</v>
      </c>
      <c r="E111" s="2" t="s">
        <v>889</v>
      </c>
      <c r="F111" s="2" t="s">
        <v>890</v>
      </c>
      <c r="G111">
        <v>39</v>
      </c>
      <c r="H111" s="2" t="s">
        <v>891</v>
      </c>
    </row>
    <row r="112" spans="1:8" x14ac:dyDescent="0.2">
      <c r="A112">
        <v>138</v>
      </c>
      <c r="B112" s="1">
        <v>44398</v>
      </c>
      <c r="C112" s="2" t="s">
        <v>1769</v>
      </c>
      <c r="D112" s="2" t="s">
        <v>1770</v>
      </c>
      <c r="E112" s="2" t="s">
        <v>889</v>
      </c>
      <c r="F112" s="2" t="s">
        <v>890</v>
      </c>
      <c r="G112">
        <v>26</v>
      </c>
      <c r="H112" s="2" t="s">
        <v>891</v>
      </c>
    </row>
    <row r="113" spans="1:8" x14ac:dyDescent="0.2">
      <c r="A113">
        <v>137</v>
      </c>
      <c r="B113" s="1">
        <v>44386</v>
      </c>
      <c r="C113" s="2" t="s">
        <v>1771</v>
      </c>
      <c r="D113" s="2" t="s">
        <v>1772</v>
      </c>
      <c r="E113" s="2" t="s">
        <v>927</v>
      </c>
      <c r="F113" s="2" t="s">
        <v>899</v>
      </c>
      <c r="G113">
        <v>44</v>
      </c>
      <c r="H113" s="2" t="s">
        <v>891</v>
      </c>
    </row>
    <row r="114" spans="1:8" x14ac:dyDescent="0.2">
      <c r="A114">
        <v>136</v>
      </c>
      <c r="B114" s="1">
        <v>44395</v>
      </c>
      <c r="C114" s="2" t="s">
        <v>1773</v>
      </c>
      <c r="D114" s="2" t="s">
        <v>1774</v>
      </c>
      <c r="E114" s="2" t="s">
        <v>889</v>
      </c>
      <c r="F114" s="2" t="s">
        <v>890</v>
      </c>
      <c r="G114">
        <v>34</v>
      </c>
      <c r="H114" s="2" t="s">
        <v>891</v>
      </c>
    </row>
    <row r="115" spans="1:8" x14ac:dyDescent="0.2">
      <c r="A115">
        <v>135</v>
      </c>
      <c r="B115" s="1">
        <v>44351</v>
      </c>
      <c r="C115" s="2" t="s">
        <v>1775</v>
      </c>
      <c r="D115" s="2" t="s">
        <v>1776</v>
      </c>
      <c r="E115" s="2" t="s">
        <v>889</v>
      </c>
      <c r="F115" s="2" t="s">
        <v>890</v>
      </c>
      <c r="G115">
        <v>41</v>
      </c>
      <c r="H115" s="2" t="s">
        <v>891</v>
      </c>
    </row>
    <row r="116" spans="1:8" x14ac:dyDescent="0.2">
      <c r="A116">
        <v>134</v>
      </c>
      <c r="B116" s="1">
        <v>44390</v>
      </c>
      <c r="C116" s="2" t="s">
        <v>1777</v>
      </c>
      <c r="D116" s="2" t="s">
        <v>1778</v>
      </c>
      <c r="E116" s="2" t="s">
        <v>889</v>
      </c>
      <c r="F116" s="2" t="s">
        <v>890</v>
      </c>
      <c r="G116">
        <v>24</v>
      </c>
      <c r="H116" s="2" t="s">
        <v>891</v>
      </c>
    </row>
    <row r="117" spans="1:8" x14ac:dyDescent="0.2">
      <c r="A117">
        <v>133</v>
      </c>
      <c r="B117" s="1">
        <v>44390</v>
      </c>
      <c r="C117" s="2" t="s">
        <v>1779</v>
      </c>
      <c r="D117" s="2" t="s">
        <v>1780</v>
      </c>
      <c r="E117" s="2" t="s">
        <v>889</v>
      </c>
      <c r="F117" s="2" t="s">
        <v>899</v>
      </c>
      <c r="G117">
        <v>34</v>
      </c>
      <c r="H117" s="2" t="s">
        <v>891</v>
      </c>
    </row>
    <row r="118" spans="1:8" x14ac:dyDescent="0.2">
      <c r="A118">
        <v>132</v>
      </c>
      <c r="B118" s="1">
        <v>44390</v>
      </c>
      <c r="C118" s="2" t="s">
        <v>1781</v>
      </c>
      <c r="D118" s="2" t="s">
        <v>1782</v>
      </c>
      <c r="E118" s="2" t="s">
        <v>889</v>
      </c>
      <c r="F118" s="2" t="s">
        <v>890</v>
      </c>
      <c r="G118">
        <v>33</v>
      </c>
      <c r="H118" s="2" t="s">
        <v>891</v>
      </c>
    </row>
    <row r="119" spans="1:8" x14ac:dyDescent="0.2">
      <c r="A119">
        <v>131</v>
      </c>
      <c r="B119" s="1">
        <v>44389</v>
      </c>
      <c r="C119" s="2" t="s">
        <v>1783</v>
      </c>
      <c r="D119" s="2" t="s">
        <v>1784</v>
      </c>
      <c r="E119" s="2" t="s">
        <v>889</v>
      </c>
      <c r="F119" s="2" t="s">
        <v>899</v>
      </c>
      <c r="G119">
        <v>43</v>
      </c>
      <c r="H119" s="2" t="s">
        <v>891</v>
      </c>
    </row>
    <row r="120" spans="1:8" x14ac:dyDescent="0.2">
      <c r="A120">
        <v>130</v>
      </c>
      <c r="B120" s="1">
        <v>44389</v>
      </c>
      <c r="C120" s="2" t="s">
        <v>1785</v>
      </c>
      <c r="D120" s="2" t="s">
        <v>1786</v>
      </c>
      <c r="E120" s="2" t="s">
        <v>889</v>
      </c>
      <c r="F120" s="2" t="s">
        <v>890</v>
      </c>
      <c r="G120">
        <v>56</v>
      </c>
      <c r="H120" s="2" t="s">
        <v>891</v>
      </c>
    </row>
    <row r="121" spans="1:8" x14ac:dyDescent="0.2">
      <c r="A121">
        <v>129</v>
      </c>
      <c r="B121" s="1">
        <v>44387</v>
      </c>
      <c r="C121" s="2" t="s">
        <v>1787</v>
      </c>
      <c r="D121" s="2" t="s">
        <v>1788</v>
      </c>
      <c r="E121" s="2" t="s">
        <v>927</v>
      </c>
      <c r="F121" s="2" t="s">
        <v>899</v>
      </c>
      <c r="G121">
        <v>53</v>
      </c>
      <c r="H121" s="2" t="s">
        <v>1643</v>
      </c>
    </row>
    <row r="122" spans="1:8" x14ac:dyDescent="0.2">
      <c r="A122">
        <v>128</v>
      </c>
      <c r="B122" s="1">
        <v>44386</v>
      </c>
      <c r="C122" s="2" t="s">
        <v>1789</v>
      </c>
      <c r="D122" s="2" t="s">
        <v>1790</v>
      </c>
      <c r="E122" s="2" t="s">
        <v>889</v>
      </c>
      <c r="F122" s="2" t="s">
        <v>890</v>
      </c>
      <c r="G122">
        <v>45</v>
      </c>
      <c r="H122" s="2" t="s">
        <v>891</v>
      </c>
    </row>
    <row r="123" spans="1:8" x14ac:dyDescent="0.2">
      <c r="A123">
        <v>127</v>
      </c>
      <c r="B123" s="1">
        <v>44385</v>
      </c>
      <c r="C123" s="2" t="s">
        <v>1791</v>
      </c>
      <c r="D123" s="2" t="s">
        <v>1792</v>
      </c>
      <c r="E123" s="2" t="s">
        <v>889</v>
      </c>
      <c r="F123" s="2" t="s">
        <v>890</v>
      </c>
      <c r="G123">
        <v>21</v>
      </c>
      <c r="H123" s="2" t="s">
        <v>891</v>
      </c>
    </row>
    <row r="124" spans="1:8" x14ac:dyDescent="0.2">
      <c r="A124">
        <v>126</v>
      </c>
      <c r="B124" s="1">
        <v>44385</v>
      </c>
      <c r="C124" s="2" t="s">
        <v>1791</v>
      </c>
      <c r="D124" s="2" t="s">
        <v>1793</v>
      </c>
      <c r="E124" s="2" t="s">
        <v>889</v>
      </c>
      <c r="F124" s="2" t="s">
        <v>890</v>
      </c>
      <c r="G124">
        <v>23</v>
      </c>
      <c r="H124" s="2" t="s">
        <v>891</v>
      </c>
    </row>
    <row r="125" spans="1:8" x14ac:dyDescent="0.2">
      <c r="A125">
        <v>125</v>
      </c>
      <c r="B125" s="1">
        <v>44385</v>
      </c>
      <c r="C125" s="2" t="s">
        <v>1794</v>
      </c>
      <c r="D125" s="2" t="s">
        <v>1795</v>
      </c>
      <c r="E125" s="2" t="s">
        <v>889</v>
      </c>
      <c r="F125" s="2" t="s">
        <v>890</v>
      </c>
      <c r="G125">
        <v>46</v>
      </c>
      <c r="H125" s="2" t="s">
        <v>891</v>
      </c>
    </row>
    <row r="126" spans="1:8" x14ac:dyDescent="0.2">
      <c r="A126">
        <v>124</v>
      </c>
      <c r="B126" s="1">
        <v>44376</v>
      </c>
      <c r="C126" s="2" t="s">
        <v>1796</v>
      </c>
      <c r="D126" s="2" t="s">
        <v>1797</v>
      </c>
      <c r="E126" s="2" t="s">
        <v>889</v>
      </c>
      <c r="F126" s="2" t="s">
        <v>890</v>
      </c>
      <c r="G126">
        <v>33</v>
      </c>
      <c r="H126" s="2" t="s">
        <v>891</v>
      </c>
    </row>
    <row r="127" spans="1:8" x14ac:dyDescent="0.2">
      <c r="A127">
        <v>123</v>
      </c>
      <c r="B127" s="1">
        <v>44384</v>
      </c>
      <c r="C127" s="2" t="s">
        <v>1798</v>
      </c>
      <c r="D127" s="2" t="s">
        <v>1799</v>
      </c>
      <c r="E127" s="2" t="s">
        <v>889</v>
      </c>
      <c r="F127" s="2" t="s">
        <v>890</v>
      </c>
      <c r="G127">
        <v>20</v>
      </c>
      <c r="H127" s="2" t="s">
        <v>891</v>
      </c>
    </row>
    <row r="128" spans="1:8" x14ac:dyDescent="0.2">
      <c r="A128">
        <v>122</v>
      </c>
      <c r="B128" s="1">
        <v>44383</v>
      </c>
      <c r="C128" s="2" t="s">
        <v>1800</v>
      </c>
      <c r="D128" s="2" t="s">
        <v>1801</v>
      </c>
      <c r="E128" s="2" t="s">
        <v>914</v>
      </c>
      <c r="F128" s="2" t="s">
        <v>890</v>
      </c>
      <c r="G128">
        <v>61</v>
      </c>
      <c r="H128" s="2" t="s">
        <v>1600</v>
      </c>
    </row>
    <row r="129" spans="1:8" x14ac:dyDescent="0.2">
      <c r="A129">
        <v>121</v>
      </c>
      <c r="B129" s="1">
        <v>44383</v>
      </c>
      <c r="C129" s="2" t="s">
        <v>1802</v>
      </c>
      <c r="D129" s="2" t="s">
        <v>1803</v>
      </c>
      <c r="E129" s="2" t="s">
        <v>889</v>
      </c>
      <c r="F129" s="2" t="s">
        <v>890</v>
      </c>
      <c r="G129">
        <v>24</v>
      </c>
      <c r="H129" s="2" t="s">
        <v>891</v>
      </c>
    </row>
    <row r="130" spans="1:8" x14ac:dyDescent="0.2">
      <c r="A130">
        <v>120</v>
      </c>
      <c r="B130" s="1">
        <v>44379</v>
      </c>
      <c r="C130" s="2" t="s">
        <v>1804</v>
      </c>
      <c r="D130" s="2" t="s">
        <v>1805</v>
      </c>
      <c r="E130" s="2" t="s">
        <v>889</v>
      </c>
      <c r="F130" s="2" t="s">
        <v>899</v>
      </c>
      <c r="G130">
        <v>0</v>
      </c>
      <c r="H130" s="2" t="s">
        <v>891</v>
      </c>
    </row>
    <row r="131" spans="1:8" x14ac:dyDescent="0.2">
      <c r="A131">
        <v>119</v>
      </c>
      <c r="B131" s="1">
        <v>44381</v>
      </c>
      <c r="C131" s="2" t="s">
        <v>1806</v>
      </c>
      <c r="D131" s="2" t="s">
        <v>1807</v>
      </c>
      <c r="E131" s="2" t="s">
        <v>889</v>
      </c>
      <c r="F131" s="2" t="s">
        <v>890</v>
      </c>
      <c r="G131">
        <v>35</v>
      </c>
      <c r="H131" s="2" t="s">
        <v>891</v>
      </c>
    </row>
    <row r="132" spans="1:8" x14ac:dyDescent="0.2">
      <c r="A132">
        <v>118</v>
      </c>
      <c r="B132" s="1">
        <v>44380</v>
      </c>
      <c r="C132" s="2" t="s">
        <v>1808</v>
      </c>
      <c r="D132" s="2" t="s">
        <v>1809</v>
      </c>
      <c r="E132" s="2" t="s">
        <v>889</v>
      </c>
      <c r="F132" s="2" t="s">
        <v>890</v>
      </c>
      <c r="G132">
        <v>65</v>
      </c>
      <c r="H132" s="2" t="s">
        <v>891</v>
      </c>
    </row>
    <row r="133" spans="1:8" x14ac:dyDescent="0.2">
      <c r="A133">
        <v>117</v>
      </c>
      <c r="B133" s="1">
        <v>44380</v>
      </c>
      <c r="C133" s="2" t="s">
        <v>1810</v>
      </c>
      <c r="D133" s="2" t="s">
        <v>1811</v>
      </c>
      <c r="E133" s="2" t="s">
        <v>889</v>
      </c>
      <c r="F133" s="2" t="s">
        <v>890</v>
      </c>
      <c r="G133">
        <v>22</v>
      </c>
      <c r="H133" s="2" t="s">
        <v>891</v>
      </c>
    </row>
    <row r="134" spans="1:8" x14ac:dyDescent="0.2">
      <c r="A134">
        <v>116</v>
      </c>
      <c r="B134" s="1">
        <v>44379</v>
      </c>
      <c r="C134" s="2" t="s">
        <v>1812</v>
      </c>
      <c r="D134" s="2" t="s">
        <v>1813</v>
      </c>
      <c r="E134" s="2" t="s">
        <v>889</v>
      </c>
      <c r="F134" s="2" t="s">
        <v>890</v>
      </c>
      <c r="G134">
        <v>34</v>
      </c>
      <c r="H134" s="2" t="s">
        <v>891</v>
      </c>
    </row>
    <row r="135" spans="1:8" x14ac:dyDescent="0.2">
      <c r="A135">
        <v>115</v>
      </c>
      <c r="B135" s="1">
        <v>44379</v>
      </c>
      <c r="C135" s="2" t="s">
        <v>1804</v>
      </c>
      <c r="D135" s="2" t="s">
        <v>1814</v>
      </c>
      <c r="E135" s="2" t="s">
        <v>889</v>
      </c>
      <c r="F135" s="2" t="s">
        <v>899</v>
      </c>
      <c r="G135">
        <v>22</v>
      </c>
      <c r="H135" s="2" t="s">
        <v>891</v>
      </c>
    </row>
    <row r="136" spans="1:8" x14ac:dyDescent="0.2">
      <c r="A136">
        <v>114</v>
      </c>
      <c r="B136" s="1">
        <v>44376</v>
      </c>
      <c r="C136" s="2" t="s">
        <v>1815</v>
      </c>
      <c r="D136" s="2" t="s">
        <v>1816</v>
      </c>
      <c r="E136" s="2" t="s">
        <v>889</v>
      </c>
      <c r="F136" s="2" t="s">
        <v>890</v>
      </c>
      <c r="G136">
        <v>49</v>
      </c>
      <c r="H136" s="2" t="s">
        <v>891</v>
      </c>
    </row>
    <row r="137" spans="1:8" x14ac:dyDescent="0.2">
      <c r="A137">
        <v>113</v>
      </c>
      <c r="B137" s="1">
        <v>44375</v>
      </c>
      <c r="C137" s="2" t="s">
        <v>1817</v>
      </c>
      <c r="D137" s="2" t="s">
        <v>1818</v>
      </c>
      <c r="E137" s="2" t="s">
        <v>889</v>
      </c>
      <c r="F137" s="2" t="s">
        <v>890</v>
      </c>
      <c r="G137">
        <v>22</v>
      </c>
      <c r="H137" s="2" t="s">
        <v>891</v>
      </c>
    </row>
    <row r="138" spans="1:8" x14ac:dyDescent="0.2">
      <c r="A138">
        <v>112</v>
      </c>
      <c r="B138" s="1">
        <v>44375</v>
      </c>
      <c r="C138" s="2" t="s">
        <v>1817</v>
      </c>
      <c r="D138" s="2" t="s">
        <v>1819</v>
      </c>
      <c r="E138" s="2" t="s">
        <v>889</v>
      </c>
      <c r="F138" s="2" t="s">
        <v>890</v>
      </c>
      <c r="G138">
        <v>18</v>
      </c>
      <c r="H138" s="2" t="s">
        <v>891</v>
      </c>
    </row>
    <row r="139" spans="1:8" x14ac:dyDescent="0.2">
      <c r="A139">
        <v>111</v>
      </c>
      <c r="B139" s="1">
        <v>44373</v>
      </c>
      <c r="C139" s="2" t="s">
        <v>1820</v>
      </c>
      <c r="D139" s="2" t="s">
        <v>1821</v>
      </c>
      <c r="E139" s="2" t="s">
        <v>927</v>
      </c>
      <c r="F139" s="2" t="s">
        <v>890</v>
      </c>
      <c r="G139">
        <v>24</v>
      </c>
      <c r="H139" s="2" t="s">
        <v>891</v>
      </c>
    </row>
    <row r="140" spans="1:8" x14ac:dyDescent="0.2">
      <c r="A140">
        <v>110</v>
      </c>
      <c r="B140" s="1">
        <v>44372</v>
      </c>
      <c r="C140" s="2" t="s">
        <v>1822</v>
      </c>
      <c r="D140" s="2" t="s">
        <v>1823</v>
      </c>
      <c r="E140" s="2" t="s">
        <v>1723</v>
      </c>
      <c r="F140" s="2" t="s">
        <v>890</v>
      </c>
      <c r="G140">
        <v>49</v>
      </c>
      <c r="H140" s="2" t="s">
        <v>891</v>
      </c>
    </row>
    <row r="141" spans="1:8" x14ac:dyDescent="0.2">
      <c r="A141">
        <v>109</v>
      </c>
      <c r="B141" s="1">
        <v>44364</v>
      </c>
      <c r="C141" s="2" t="s">
        <v>1824</v>
      </c>
      <c r="D141" s="2" t="s">
        <v>1825</v>
      </c>
      <c r="E141" s="2" t="s">
        <v>889</v>
      </c>
      <c r="F141" s="2" t="s">
        <v>890</v>
      </c>
      <c r="G141">
        <v>17</v>
      </c>
      <c r="H141" s="2" t="s">
        <v>891</v>
      </c>
    </row>
    <row r="142" spans="1:8" x14ac:dyDescent="0.2">
      <c r="A142">
        <v>108</v>
      </c>
      <c r="B142" s="1">
        <v>44363</v>
      </c>
      <c r="C142" s="2" t="s">
        <v>1826</v>
      </c>
      <c r="D142" s="2" t="s">
        <v>1827</v>
      </c>
      <c r="E142" s="2" t="s">
        <v>889</v>
      </c>
      <c r="F142" s="2" t="s">
        <v>890</v>
      </c>
      <c r="G142">
        <v>40</v>
      </c>
      <c r="H142" s="2" t="s">
        <v>891</v>
      </c>
    </row>
    <row r="143" spans="1:8" x14ac:dyDescent="0.2">
      <c r="A143">
        <v>107</v>
      </c>
      <c r="B143" s="1">
        <v>44362</v>
      </c>
      <c r="C143" s="2" t="s">
        <v>1828</v>
      </c>
      <c r="D143" s="2" t="s">
        <v>1829</v>
      </c>
      <c r="E143" s="2" t="s">
        <v>889</v>
      </c>
      <c r="F143" s="2" t="s">
        <v>890</v>
      </c>
      <c r="G143">
        <v>15</v>
      </c>
      <c r="H143" s="2" t="s">
        <v>891</v>
      </c>
    </row>
    <row r="144" spans="1:8" x14ac:dyDescent="0.2">
      <c r="A144">
        <v>106</v>
      </c>
      <c r="B144" s="1">
        <v>44354</v>
      </c>
      <c r="C144" s="2" t="s">
        <v>1830</v>
      </c>
      <c r="D144" s="2" t="s">
        <v>1831</v>
      </c>
      <c r="E144" s="2" t="s">
        <v>889</v>
      </c>
      <c r="F144" s="2" t="s">
        <v>890</v>
      </c>
      <c r="G144">
        <v>22</v>
      </c>
      <c r="H144" s="2" t="s">
        <v>891</v>
      </c>
    </row>
    <row r="145" spans="1:8" x14ac:dyDescent="0.2">
      <c r="A145">
        <v>105</v>
      </c>
      <c r="B145" s="1">
        <v>44354</v>
      </c>
      <c r="C145" s="2" t="s">
        <v>1832</v>
      </c>
      <c r="D145" s="2" t="s">
        <v>1833</v>
      </c>
      <c r="E145" s="2" t="s">
        <v>889</v>
      </c>
      <c r="F145" s="2" t="s">
        <v>890</v>
      </c>
      <c r="G145">
        <v>22</v>
      </c>
      <c r="H145" s="2" t="s">
        <v>891</v>
      </c>
    </row>
    <row r="146" spans="1:8" x14ac:dyDescent="0.2">
      <c r="A146">
        <v>104</v>
      </c>
      <c r="B146" s="1">
        <v>44353</v>
      </c>
      <c r="C146" s="2" t="s">
        <v>1834</v>
      </c>
      <c r="D146" s="2" t="s">
        <v>1835</v>
      </c>
      <c r="E146" s="2" t="s">
        <v>889</v>
      </c>
      <c r="F146" s="2" t="s">
        <v>899</v>
      </c>
      <c r="G146">
        <v>19</v>
      </c>
      <c r="H146" s="2" t="s">
        <v>891</v>
      </c>
    </row>
    <row r="147" spans="1:8" x14ac:dyDescent="0.2">
      <c r="A147">
        <v>103</v>
      </c>
      <c r="B147" s="1">
        <v>44352</v>
      </c>
      <c r="C147" s="2" t="s">
        <v>1836</v>
      </c>
      <c r="D147" s="2" t="s">
        <v>1837</v>
      </c>
      <c r="E147" s="2" t="s">
        <v>927</v>
      </c>
      <c r="F147" s="2" t="s">
        <v>890</v>
      </c>
      <c r="G147">
        <v>22</v>
      </c>
      <c r="H147" s="2" t="s">
        <v>891</v>
      </c>
    </row>
    <row r="148" spans="1:8" x14ac:dyDescent="0.2">
      <c r="A148">
        <v>102</v>
      </c>
      <c r="B148" s="1">
        <v>44352</v>
      </c>
      <c r="C148" s="2" t="s">
        <v>1838</v>
      </c>
      <c r="D148" s="2" t="s">
        <v>1839</v>
      </c>
      <c r="E148" s="2" t="s">
        <v>889</v>
      </c>
      <c r="F148" s="2" t="s">
        <v>890</v>
      </c>
      <c r="G148">
        <v>47</v>
      </c>
      <c r="H148" s="2" t="s">
        <v>891</v>
      </c>
    </row>
    <row r="149" spans="1:8" x14ac:dyDescent="0.2">
      <c r="A149">
        <v>101</v>
      </c>
      <c r="B149" s="1">
        <v>44352</v>
      </c>
      <c r="C149" s="2" t="s">
        <v>1838</v>
      </c>
      <c r="D149" s="2" t="s">
        <v>1840</v>
      </c>
      <c r="E149" s="2" t="s">
        <v>889</v>
      </c>
      <c r="F149" s="2" t="s">
        <v>890</v>
      </c>
      <c r="G149">
        <v>50</v>
      </c>
      <c r="H149" s="2" t="s">
        <v>891</v>
      </c>
    </row>
    <row r="150" spans="1:8" x14ac:dyDescent="0.2">
      <c r="A150">
        <v>100</v>
      </c>
      <c r="B150" s="1">
        <v>44350</v>
      </c>
      <c r="C150" s="2" t="s">
        <v>1841</v>
      </c>
      <c r="D150" s="2" t="s">
        <v>1842</v>
      </c>
      <c r="E150" s="2" t="s">
        <v>889</v>
      </c>
      <c r="F150" s="2" t="s">
        <v>890</v>
      </c>
      <c r="G150">
        <v>35</v>
      </c>
      <c r="H150" s="2" t="s">
        <v>891</v>
      </c>
    </row>
    <row r="151" spans="1:8" x14ac:dyDescent="0.2">
      <c r="A151">
        <v>99</v>
      </c>
      <c r="B151" s="1">
        <v>44348</v>
      </c>
      <c r="C151" s="2" t="s">
        <v>1843</v>
      </c>
      <c r="D151" s="2" t="s">
        <v>1844</v>
      </c>
      <c r="E151" s="2" t="s">
        <v>927</v>
      </c>
      <c r="F151" s="2" t="s">
        <v>890</v>
      </c>
      <c r="G151">
        <v>47</v>
      </c>
      <c r="H151" s="2" t="s">
        <v>891</v>
      </c>
    </row>
    <row r="152" spans="1:8" x14ac:dyDescent="0.2">
      <c r="A152">
        <v>98</v>
      </c>
      <c r="B152" s="1">
        <v>44349</v>
      </c>
      <c r="C152" s="2" t="s">
        <v>1845</v>
      </c>
      <c r="D152" s="2" t="s">
        <v>1846</v>
      </c>
      <c r="E152" s="2" t="s">
        <v>927</v>
      </c>
      <c r="F152" s="2" t="s">
        <v>890</v>
      </c>
      <c r="G152">
        <v>52</v>
      </c>
      <c r="H152" s="2" t="s">
        <v>891</v>
      </c>
    </row>
    <row r="153" spans="1:8" x14ac:dyDescent="0.2">
      <c r="A153">
        <v>97</v>
      </c>
      <c r="B153" s="1">
        <v>44246</v>
      </c>
      <c r="C153" s="2" t="s">
        <v>1847</v>
      </c>
      <c r="D153" s="2" t="s">
        <v>1848</v>
      </c>
      <c r="E153" s="2" t="s">
        <v>889</v>
      </c>
      <c r="F153" s="2" t="s">
        <v>899</v>
      </c>
      <c r="G153">
        <v>50</v>
      </c>
      <c r="H153" s="2" t="s">
        <v>23</v>
      </c>
    </row>
    <row r="154" spans="1:8" x14ac:dyDescent="0.2">
      <c r="A154">
        <v>96</v>
      </c>
      <c r="B154" s="1">
        <v>44346</v>
      </c>
      <c r="C154" s="2" t="s">
        <v>1849</v>
      </c>
      <c r="D154" s="2" t="s">
        <v>1850</v>
      </c>
      <c r="E154" s="2" t="s">
        <v>889</v>
      </c>
      <c r="F154" s="2" t="s">
        <v>899</v>
      </c>
      <c r="G154">
        <v>21</v>
      </c>
      <c r="H154" s="2" t="s">
        <v>891</v>
      </c>
    </row>
    <row r="155" spans="1:8" x14ac:dyDescent="0.2">
      <c r="A155">
        <v>95</v>
      </c>
      <c r="B155" s="1">
        <v>44342</v>
      </c>
      <c r="C155" s="2" t="s">
        <v>1851</v>
      </c>
      <c r="D155" s="2" t="s">
        <v>1852</v>
      </c>
      <c r="E155" s="2" t="s">
        <v>889</v>
      </c>
      <c r="F155" s="2" t="s">
        <v>899</v>
      </c>
      <c r="G155">
        <v>21</v>
      </c>
      <c r="H155" s="2" t="s">
        <v>891</v>
      </c>
    </row>
    <row r="156" spans="1:8" x14ac:dyDescent="0.2">
      <c r="A156">
        <v>94</v>
      </c>
      <c r="B156" s="1">
        <v>44340</v>
      </c>
      <c r="C156" s="2" t="s">
        <v>1853</v>
      </c>
      <c r="D156" s="2" t="s">
        <v>1854</v>
      </c>
      <c r="E156" s="2" t="s">
        <v>1723</v>
      </c>
      <c r="F156" s="2" t="s">
        <v>890</v>
      </c>
      <c r="G156">
        <v>46</v>
      </c>
      <c r="H156" s="2" t="s">
        <v>891</v>
      </c>
    </row>
    <row r="157" spans="1:8" x14ac:dyDescent="0.2">
      <c r="A157">
        <v>93</v>
      </c>
      <c r="B157" s="1">
        <v>44340</v>
      </c>
      <c r="C157" s="2" t="s">
        <v>1855</v>
      </c>
      <c r="D157" s="2" t="s">
        <v>1856</v>
      </c>
      <c r="E157" s="2" t="s">
        <v>1723</v>
      </c>
      <c r="F157" s="2" t="s">
        <v>890</v>
      </c>
      <c r="G157">
        <v>18</v>
      </c>
      <c r="H157" s="2" t="s">
        <v>891</v>
      </c>
    </row>
    <row r="158" spans="1:8" x14ac:dyDescent="0.2">
      <c r="A158">
        <v>92</v>
      </c>
      <c r="B158" s="1">
        <v>44336</v>
      </c>
      <c r="C158" s="2" t="s">
        <v>1857</v>
      </c>
      <c r="D158" s="2" t="s">
        <v>1858</v>
      </c>
      <c r="E158" s="2" t="s">
        <v>889</v>
      </c>
      <c r="F158" s="2" t="s">
        <v>890</v>
      </c>
      <c r="G158">
        <v>12</v>
      </c>
      <c r="H158" s="2" t="s">
        <v>891</v>
      </c>
    </row>
    <row r="159" spans="1:8" x14ac:dyDescent="0.2">
      <c r="A159">
        <v>91</v>
      </c>
      <c r="B159" s="1">
        <v>44337</v>
      </c>
      <c r="C159" s="2" t="s">
        <v>1859</v>
      </c>
      <c r="D159" s="2" t="s">
        <v>1860</v>
      </c>
      <c r="E159" s="2" t="s">
        <v>889</v>
      </c>
      <c r="F159" s="2" t="s">
        <v>890</v>
      </c>
      <c r="G159">
        <v>18</v>
      </c>
      <c r="H159" s="2" t="s">
        <v>891</v>
      </c>
    </row>
    <row r="160" spans="1:8" x14ac:dyDescent="0.2">
      <c r="A160">
        <v>90</v>
      </c>
      <c r="B160" s="1">
        <v>44337</v>
      </c>
      <c r="C160" s="2" t="s">
        <v>1859</v>
      </c>
      <c r="D160" s="2" t="s">
        <v>1861</v>
      </c>
      <c r="E160" s="2" t="s">
        <v>889</v>
      </c>
      <c r="F160" s="2" t="s">
        <v>890</v>
      </c>
      <c r="G160">
        <v>23</v>
      </c>
      <c r="H160" s="2" t="s">
        <v>891</v>
      </c>
    </row>
    <row r="161" spans="1:8" x14ac:dyDescent="0.2">
      <c r="A161">
        <v>89</v>
      </c>
      <c r="B161" s="1">
        <v>44336</v>
      </c>
      <c r="C161" s="2" t="s">
        <v>1862</v>
      </c>
      <c r="D161" s="2" t="s">
        <v>1863</v>
      </c>
      <c r="E161" s="2" t="s">
        <v>927</v>
      </c>
      <c r="F161" s="2" t="s">
        <v>890</v>
      </c>
      <c r="G161">
        <v>77</v>
      </c>
      <c r="H161" s="2" t="s">
        <v>891</v>
      </c>
    </row>
    <row r="162" spans="1:8" x14ac:dyDescent="0.2">
      <c r="A162">
        <v>88</v>
      </c>
      <c r="B162" s="1">
        <v>44330</v>
      </c>
      <c r="C162" s="2" t="s">
        <v>1864</v>
      </c>
      <c r="D162" s="2" t="s">
        <v>1865</v>
      </c>
      <c r="E162" s="2" t="s">
        <v>927</v>
      </c>
      <c r="F162" s="2" t="s">
        <v>890</v>
      </c>
      <c r="G162">
        <v>47</v>
      </c>
      <c r="H162" s="2" t="s">
        <v>891</v>
      </c>
    </row>
    <row r="163" spans="1:8" x14ac:dyDescent="0.2">
      <c r="A163">
        <v>87</v>
      </c>
      <c r="B163" s="1">
        <v>44330</v>
      </c>
      <c r="C163" s="2" t="s">
        <v>1866</v>
      </c>
      <c r="D163" s="2" t="s">
        <v>1867</v>
      </c>
      <c r="E163" s="2" t="s">
        <v>889</v>
      </c>
      <c r="F163" s="2" t="s">
        <v>890</v>
      </c>
      <c r="G163">
        <v>47</v>
      </c>
      <c r="H163" s="2" t="s">
        <v>891</v>
      </c>
    </row>
    <row r="164" spans="1:8" x14ac:dyDescent="0.2">
      <c r="A164">
        <v>86</v>
      </c>
      <c r="B164" s="1">
        <v>44328</v>
      </c>
      <c r="C164" s="2" t="s">
        <v>1868</v>
      </c>
      <c r="D164" s="2" t="s">
        <v>1869</v>
      </c>
      <c r="E164" s="2" t="s">
        <v>889</v>
      </c>
      <c r="F164" s="2" t="s">
        <v>890</v>
      </c>
      <c r="G164">
        <v>19</v>
      </c>
      <c r="H164" s="2" t="s">
        <v>891</v>
      </c>
    </row>
    <row r="165" spans="1:8" x14ac:dyDescent="0.2">
      <c r="A165">
        <v>85</v>
      </c>
      <c r="B165" s="1">
        <v>44327</v>
      </c>
      <c r="C165" s="2" t="s">
        <v>1870</v>
      </c>
      <c r="D165" s="2" t="s">
        <v>1871</v>
      </c>
      <c r="E165" s="2" t="s">
        <v>889</v>
      </c>
      <c r="F165" s="2" t="s">
        <v>890</v>
      </c>
      <c r="G165">
        <v>68</v>
      </c>
      <c r="H165" s="2" t="s">
        <v>891</v>
      </c>
    </row>
    <row r="166" spans="1:8" x14ac:dyDescent="0.2">
      <c r="A166">
        <v>84</v>
      </c>
      <c r="B166" s="1">
        <v>44325</v>
      </c>
      <c r="C166" s="2" t="s">
        <v>1872</v>
      </c>
      <c r="D166" s="2" t="s">
        <v>1873</v>
      </c>
      <c r="E166" s="2" t="s">
        <v>889</v>
      </c>
      <c r="F166" s="2" t="s">
        <v>890</v>
      </c>
      <c r="G166">
        <v>6</v>
      </c>
      <c r="H166" s="2" t="s">
        <v>891</v>
      </c>
    </row>
    <row r="167" spans="1:8" x14ac:dyDescent="0.2">
      <c r="A167">
        <v>83</v>
      </c>
      <c r="B167" s="1">
        <v>44324</v>
      </c>
      <c r="C167" s="2" t="s">
        <v>1874</v>
      </c>
      <c r="D167" s="2" t="s">
        <v>1875</v>
      </c>
      <c r="E167" s="2" t="s">
        <v>889</v>
      </c>
      <c r="F167" s="2" t="s">
        <v>890</v>
      </c>
      <c r="G167">
        <v>32</v>
      </c>
      <c r="H167" s="2" t="s">
        <v>1643</v>
      </c>
    </row>
    <row r="168" spans="1:8" x14ac:dyDescent="0.2">
      <c r="A168">
        <v>82</v>
      </c>
      <c r="B168" s="1">
        <v>44324</v>
      </c>
      <c r="C168" s="2" t="s">
        <v>1787</v>
      </c>
      <c r="D168" s="2" t="s">
        <v>1876</v>
      </c>
      <c r="E168" s="2" t="s">
        <v>889</v>
      </c>
      <c r="F168" s="2" t="s">
        <v>890</v>
      </c>
      <c r="G168">
        <v>23</v>
      </c>
      <c r="H168" s="2" t="s">
        <v>891</v>
      </c>
    </row>
    <row r="169" spans="1:8" x14ac:dyDescent="0.2">
      <c r="A169">
        <v>81</v>
      </c>
      <c r="B169" s="1">
        <v>44324</v>
      </c>
      <c r="C169" s="2" t="s">
        <v>1877</v>
      </c>
      <c r="D169" s="2" t="s">
        <v>1878</v>
      </c>
      <c r="E169" s="2" t="s">
        <v>1723</v>
      </c>
      <c r="F169" s="2" t="s">
        <v>890</v>
      </c>
      <c r="G169">
        <v>44</v>
      </c>
      <c r="H169" s="2" t="s">
        <v>891</v>
      </c>
    </row>
    <row r="170" spans="1:8" x14ac:dyDescent="0.2">
      <c r="A170">
        <v>80</v>
      </c>
      <c r="B170" s="1">
        <v>44323</v>
      </c>
      <c r="C170" s="2" t="s">
        <v>1879</v>
      </c>
      <c r="D170" s="2" t="s">
        <v>1880</v>
      </c>
      <c r="E170" s="2" t="s">
        <v>889</v>
      </c>
      <c r="F170" s="2" t="s">
        <v>890</v>
      </c>
      <c r="G170">
        <v>32</v>
      </c>
      <c r="H170" s="2" t="s">
        <v>891</v>
      </c>
    </row>
    <row r="171" spans="1:8" x14ac:dyDescent="0.2">
      <c r="A171">
        <v>79</v>
      </c>
      <c r="B171" s="1">
        <v>44319</v>
      </c>
      <c r="C171" s="2" t="s">
        <v>1881</v>
      </c>
      <c r="D171" s="2" t="s">
        <v>1882</v>
      </c>
      <c r="E171" s="2" t="s">
        <v>889</v>
      </c>
      <c r="F171" s="2" t="s">
        <v>899</v>
      </c>
      <c r="G171">
        <v>33</v>
      </c>
      <c r="H171" s="2" t="s">
        <v>891</v>
      </c>
    </row>
    <row r="172" spans="1:8" x14ac:dyDescent="0.2">
      <c r="A172">
        <v>78</v>
      </c>
      <c r="B172" s="1">
        <v>44316</v>
      </c>
      <c r="C172" s="2" t="s">
        <v>1883</v>
      </c>
      <c r="D172" s="2" t="s">
        <v>1884</v>
      </c>
      <c r="E172" s="2" t="s">
        <v>927</v>
      </c>
      <c r="F172" s="2" t="s">
        <v>890</v>
      </c>
      <c r="G172">
        <v>57</v>
      </c>
      <c r="H172" s="2" t="s">
        <v>891</v>
      </c>
    </row>
    <row r="173" spans="1:8" x14ac:dyDescent="0.2">
      <c r="A173">
        <v>77</v>
      </c>
      <c r="B173" s="1">
        <v>44315</v>
      </c>
      <c r="C173" s="2" t="s">
        <v>1885</v>
      </c>
      <c r="D173" s="2" t="s">
        <v>1886</v>
      </c>
      <c r="E173" s="2" t="s">
        <v>927</v>
      </c>
      <c r="F173" s="2" t="s">
        <v>899</v>
      </c>
      <c r="G173">
        <v>22</v>
      </c>
      <c r="H173" s="2" t="s">
        <v>23</v>
      </c>
    </row>
    <row r="174" spans="1:8" x14ac:dyDescent="0.2">
      <c r="A174">
        <v>76</v>
      </c>
      <c r="B174" s="1">
        <v>44313</v>
      </c>
      <c r="C174" s="2" t="s">
        <v>1887</v>
      </c>
      <c r="D174" s="2" t="s">
        <v>1888</v>
      </c>
      <c r="E174" s="2" t="s">
        <v>927</v>
      </c>
      <c r="F174" s="2" t="s">
        <v>890</v>
      </c>
      <c r="G174">
        <v>46</v>
      </c>
      <c r="H174" s="2" t="s">
        <v>891</v>
      </c>
    </row>
    <row r="175" spans="1:8" x14ac:dyDescent="0.2">
      <c r="A175">
        <v>75</v>
      </c>
      <c r="B175" s="1">
        <v>44312</v>
      </c>
      <c r="C175" s="2" t="s">
        <v>1889</v>
      </c>
      <c r="D175" s="2" t="s">
        <v>1890</v>
      </c>
      <c r="E175" s="2" t="s">
        <v>889</v>
      </c>
      <c r="F175" s="2" t="s">
        <v>890</v>
      </c>
      <c r="G175">
        <v>34</v>
      </c>
      <c r="H175" s="2" t="s">
        <v>891</v>
      </c>
    </row>
    <row r="176" spans="1:8" x14ac:dyDescent="0.2">
      <c r="A176">
        <v>74</v>
      </c>
      <c r="B176" s="1">
        <v>44310</v>
      </c>
      <c r="C176" s="2" t="s">
        <v>1891</v>
      </c>
      <c r="D176" s="2" t="s">
        <v>1892</v>
      </c>
      <c r="E176" s="2" t="s">
        <v>889</v>
      </c>
      <c r="F176" s="2" t="s">
        <v>899</v>
      </c>
      <c r="G176">
        <v>18</v>
      </c>
      <c r="H176" s="2" t="s">
        <v>891</v>
      </c>
    </row>
    <row r="177" spans="1:8" x14ac:dyDescent="0.2">
      <c r="A177">
        <v>73</v>
      </c>
      <c r="B177" s="1">
        <v>44308</v>
      </c>
      <c r="C177" s="2" t="s">
        <v>1893</v>
      </c>
      <c r="D177" s="2" t="s">
        <v>1894</v>
      </c>
      <c r="E177" s="2" t="s">
        <v>889</v>
      </c>
      <c r="F177" s="2" t="s">
        <v>890</v>
      </c>
      <c r="G177">
        <v>18</v>
      </c>
      <c r="H177" s="2" t="s">
        <v>891</v>
      </c>
    </row>
    <row r="178" spans="1:8" x14ac:dyDescent="0.2">
      <c r="A178">
        <v>72</v>
      </c>
      <c r="B178" s="1">
        <v>44307</v>
      </c>
      <c r="C178" s="2" t="s">
        <v>1895</v>
      </c>
      <c r="D178" s="2" t="s">
        <v>1896</v>
      </c>
      <c r="E178" s="2" t="s">
        <v>889</v>
      </c>
      <c r="F178" s="2" t="s">
        <v>899</v>
      </c>
      <c r="G178">
        <v>41</v>
      </c>
      <c r="H178" s="2" t="s">
        <v>891</v>
      </c>
    </row>
    <row r="179" spans="1:8" x14ac:dyDescent="0.2">
      <c r="A179">
        <v>71</v>
      </c>
      <c r="B179" s="1">
        <v>44305</v>
      </c>
      <c r="C179" s="2" t="s">
        <v>1897</v>
      </c>
      <c r="D179" s="2" t="s">
        <v>1898</v>
      </c>
      <c r="E179" s="2" t="s">
        <v>889</v>
      </c>
      <c r="F179" s="2" t="s">
        <v>890</v>
      </c>
      <c r="G179">
        <v>35</v>
      </c>
      <c r="H179" s="2" t="s">
        <v>891</v>
      </c>
    </row>
    <row r="180" spans="1:8" x14ac:dyDescent="0.2">
      <c r="A180">
        <v>70</v>
      </c>
      <c r="B180" s="1">
        <v>44305</v>
      </c>
      <c r="C180" s="2" t="s">
        <v>1897</v>
      </c>
      <c r="D180" s="2" t="s">
        <v>1899</v>
      </c>
      <c r="E180" s="2" t="s">
        <v>889</v>
      </c>
      <c r="F180" s="2" t="s">
        <v>890</v>
      </c>
      <c r="G180">
        <v>34</v>
      </c>
      <c r="H180" s="2" t="s">
        <v>891</v>
      </c>
    </row>
    <row r="181" spans="1:8" x14ac:dyDescent="0.2">
      <c r="A181">
        <v>69</v>
      </c>
      <c r="B181" s="1">
        <v>44304</v>
      </c>
      <c r="C181" s="2" t="s">
        <v>1900</v>
      </c>
      <c r="D181" s="2" t="s">
        <v>1901</v>
      </c>
      <c r="E181" s="2" t="s">
        <v>889</v>
      </c>
      <c r="F181" s="2" t="s">
        <v>890</v>
      </c>
      <c r="G181">
        <v>24</v>
      </c>
      <c r="H181" s="2" t="s">
        <v>891</v>
      </c>
    </row>
    <row r="182" spans="1:8" x14ac:dyDescent="0.2">
      <c r="A182">
        <v>68</v>
      </c>
      <c r="B182" s="1">
        <v>44301</v>
      </c>
      <c r="C182" s="2" t="s">
        <v>1902</v>
      </c>
      <c r="D182" s="2" t="s">
        <v>1903</v>
      </c>
      <c r="E182" s="2" t="s">
        <v>927</v>
      </c>
      <c r="F182" s="2" t="s">
        <v>890</v>
      </c>
      <c r="G182">
        <v>74</v>
      </c>
      <c r="H182" s="2" t="s">
        <v>891</v>
      </c>
    </row>
    <row r="183" spans="1:8" x14ac:dyDescent="0.2">
      <c r="A183">
        <v>67</v>
      </c>
      <c r="B183" s="1">
        <v>44301</v>
      </c>
      <c r="C183" s="2" t="s">
        <v>1902</v>
      </c>
      <c r="D183" s="2" t="s">
        <v>1904</v>
      </c>
      <c r="E183" s="2" t="s">
        <v>889</v>
      </c>
      <c r="F183" s="2" t="s">
        <v>899</v>
      </c>
      <c r="G183">
        <v>19</v>
      </c>
      <c r="H183" s="2" t="s">
        <v>891</v>
      </c>
    </row>
    <row r="184" spans="1:8" x14ac:dyDescent="0.2">
      <c r="A184">
        <v>66</v>
      </c>
      <c r="B184" s="1">
        <v>44301</v>
      </c>
      <c r="C184" s="2" t="s">
        <v>1902</v>
      </c>
      <c r="D184" s="2" t="s">
        <v>1905</v>
      </c>
      <c r="E184" s="2" t="s">
        <v>1906</v>
      </c>
      <c r="F184" s="2" t="s">
        <v>899</v>
      </c>
      <c r="G184">
        <v>48</v>
      </c>
      <c r="H184" s="2" t="s">
        <v>891</v>
      </c>
    </row>
    <row r="185" spans="1:8" x14ac:dyDescent="0.2">
      <c r="A185">
        <v>65</v>
      </c>
      <c r="B185" s="1">
        <v>44301</v>
      </c>
      <c r="C185" s="2" t="s">
        <v>1902</v>
      </c>
      <c r="D185" s="2" t="s">
        <v>1907</v>
      </c>
      <c r="E185" s="2" t="s">
        <v>1906</v>
      </c>
      <c r="F185" s="2" t="s">
        <v>890</v>
      </c>
      <c r="G185">
        <v>68</v>
      </c>
      <c r="H185" s="2" t="s">
        <v>891</v>
      </c>
    </row>
    <row r="186" spans="1:8" x14ac:dyDescent="0.2">
      <c r="A186">
        <v>64</v>
      </c>
      <c r="B186" s="1">
        <v>44301</v>
      </c>
      <c r="C186" s="2" t="s">
        <v>1902</v>
      </c>
      <c r="D186" s="2" t="s">
        <v>1908</v>
      </c>
      <c r="E186" s="2" t="s">
        <v>1906</v>
      </c>
      <c r="F186" s="2" t="s">
        <v>899</v>
      </c>
      <c r="G186">
        <v>50</v>
      </c>
      <c r="H186" s="2" t="s">
        <v>891</v>
      </c>
    </row>
    <row r="187" spans="1:8" x14ac:dyDescent="0.2">
      <c r="A187">
        <v>63</v>
      </c>
      <c r="B187" s="1">
        <v>44301</v>
      </c>
      <c r="C187" s="2" t="s">
        <v>1902</v>
      </c>
      <c r="D187" s="2" t="s">
        <v>1909</v>
      </c>
      <c r="E187" s="2" t="s">
        <v>1906</v>
      </c>
      <c r="F187" s="2" t="s">
        <v>899</v>
      </c>
      <c r="G187">
        <v>48</v>
      </c>
      <c r="H187" s="2" t="s">
        <v>891</v>
      </c>
    </row>
    <row r="188" spans="1:8" x14ac:dyDescent="0.2">
      <c r="A188">
        <v>62</v>
      </c>
      <c r="B188" s="1">
        <v>44301</v>
      </c>
      <c r="C188" s="2" t="s">
        <v>1902</v>
      </c>
      <c r="D188" s="2" t="s">
        <v>1910</v>
      </c>
      <c r="E188" s="2" t="s">
        <v>927</v>
      </c>
      <c r="F188" s="2" t="s">
        <v>899</v>
      </c>
      <c r="G188">
        <v>19</v>
      </c>
      <c r="H188" s="2" t="s">
        <v>891</v>
      </c>
    </row>
    <row r="189" spans="1:8" x14ac:dyDescent="0.2">
      <c r="A189">
        <v>61</v>
      </c>
      <c r="B189" s="1">
        <v>44301</v>
      </c>
      <c r="C189" s="2" t="s">
        <v>1902</v>
      </c>
      <c r="D189" s="2" t="s">
        <v>1911</v>
      </c>
      <c r="E189" s="2" t="s">
        <v>927</v>
      </c>
      <c r="F189" s="2" t="s">
        <v>890</v>
      </c>
      <c r="G189">
        <v>32</v>
      </c>
      <c r="H189" s="2" t="s">
        <v>891</v>
      </c>
    </row>
    <row r="190" spans="1:8" x14ac:dyDescent="0.2">
      <c r="A190">
        <v>60</v>
      </c>
      <c r="B190" s="1">
        <v>44300</v>
      </c>
      <c r="C190" s="2" t="s">
        <v>1912</v>
      </c>
      <c r="D190" s="2" t="s">
        <v>1913</v>
      </c>
      <c r="E190" s="2" t="s">
        <v>889</v>
      </c>
      <c r="F190" s="2" t="s">
        <v>890</v>
      </c>
      <c r="G190">
        <v>22</v>
      </c>
      <c r="H190" s="2" t="s">
        <v>891</v>
      </c>
    </row>
    <row r="191" spans="1:8" x14ac:dyDescent="0.2">
      <c r="A191">
        <v>59</v>
      </c>
      <c r="B191" s="1">
        <v>44292</v>
      </c>
      <c r="C191" s="2" t="s">
        <v>1914</v>
      </c>
      <c r="D191" s="2" t="s">
        <v>1915</v>
      </c>
      <c r="E191" s="2" t="s">
        <v>927</v>
      </c>
      <c r="F191" s="2" t="s">
        <v>899</v>
      </c>
      <c r="G191">
        <v>39</v>
      </c>
      <c r="H191" s="2" t="s">
        <v>1600</v>
      </c>
    </row>
    <row r="192" spans="1:8" x14ac:dyDescent="0.2">
      <c r="A192">
        <v>58</v>
      </c>
      <c r="B192" s="1">
        <v>44290</v>
      </c>
      <c r="C192" s="2" t="s">
        <v>1916</v>
      </c>
      <c r="D192" s="2" t="s">
        <v>1917</v>
      </c>
      <c r="E192" s="2" t="s">
        <v>889</v>
      </c>
      <c r="F192" s="2" t="s">
        <v>890</v>
      </c>
      <c r="G192">
        <v>26</v>
      </c>
      <c r="H192" s="2" t="s">
        <v>891</v>
      </c>
    </row>
    <row r="193" spans="1:8" x14ac:dyDescent="0.2">
      <c r="A193">
        <v>57</v>
      </c>
      <c r="B193" s="1">
        <v>44286</v>
      </c>
      <c r="C193" s="2" t="s">
        <v>1918</v>
      </c>
      <c r="D193" s="2" t="s">
        <v>1919</v>
      </c>
      <c r="E193" s="2" t="s">
        <v>889</v>
      </c>
      <c r="F193" s="2" t="s">
        <v>890</v>
      </c>
      <c r="G193">
        <v>26</v>
      </c>
      <c r="H193" s="2" t="s">
        <v>891</v>
      </c>
    </row>
    <row r="194" spans="1:8" x14ac:dyDescent="0.2">
      <c r="A194">
        <v>56</v>
      </c>
      <c r="B194" s="1">
        <v>44285</v>
      </c>
      <c r="C194" s="2" t="s">
        <v>1920</v>
      </c>
      <c r="D194" s="2" t="s">
        <v>1921</v>
      </c>
      <c r="E194" s="2" t="s">
        <v>889</v>
      </c>
      <c r="F194" s="2" t="s">
        <v>890</v>
      </c>
      <c r="G194">
        <v>31</v>
      </c>
      <c r="H194" s="2" t="s">
        <v>891</v>
      </c>
    </row>
    <row r="195" spans="1:8" x14ac:dyDescent="0.2">
      <c r="A195">
        <v>55</v>
      </c>
      <c r="B195" s="1">
        <v>44283</v>
      </c>
      <c r="C195" s="2" t="s">
        <v>1922</v>
      </c>
      <c r="D195" s="2" t="s">
        <v>1923</v>
      </c>
      <c r="E195" s="2" t="s">
        <v>927</v>
      </c>
      <c r="F195" s="2" t="s">
        <v>890</v>
      </c>
      <c r="G195">
        <v>30</v>
      </c>
      <c r="H195" s="2" t="s">
        <v>891</v>
      </c>
    </row>
    <row r="196" spans="1:8" x14ac:dyDescent="0.2">
      <c r="A196">
        <v>54</v>
      </c>
      <c r="B196" s="1">
        <v>44277</v>
      </c>
      <c r="C196" s="2" t="s">
        <v>1924</v>
      </c>
      <c r="D196" s="2" t="s">
        <v>1925</v>
      </c>
      <c r="E196" s="2" t="s">
        <v>889</v>
      </c>
      <c r="F196" s="2" t="s">
        <v>890</v>
      </c>
      <c r="G196">
        <v>28</v>
      </c>
      <c r="H196" s="2" t="s">
        <v>891</v>
      </c>
    </row>
    <row r="197" spans="1:8" x14ac:dyDescent="0.2">
      <c r="A197">
        <v>53</v>
      </c>
      <c r="B197" s="1">
        <v>44275</v>
      </c>
      <c r="C197" s="2" t="s">
        <v>1926</v>
      </c>
      <c r="D197" s="2" t="s">
        <v>1927</v>
      </c>
      <c r="E197" s="2" t="s">
        <v>914</v>
      </c>
      <c r="F197" s="2" t="s">
        <v>899</v>
      </c>
      <c r="G197">
        <v>77</v>
      </c>
      <c r="H197" s="2" t="s">
        <v>1643</v>
      </c>
    </row>
    <row r="198" spans="1:8" x14ac:dyDescent="0.2">
      <c r="A198">
        <v>52</v>
      </c>
      <c r="B198" s="1">
        <v>44131</v>
      </c>
      <c r="C198" s="2" t="s">
        <v>1928</v>
      </c>
      <c r="D198" s="2" t="s">
        <v>1929</v>
      </c>
      <c r="E198" s="2" t="s">
        <v>927</v>
      </c>
      <c r="F198" s="2" t="s">
        <v>899</v>
      </c>
      <c r="G198">
        <v>33</v>
      </c>
      <c r="H198" s="2" t="s">
        <v>891</v>
      </c>
    </row>
    <row r="199" spans="1:8" x14ac:dyDescent="0.2">
      <c r="A199">
        <v>51</v>
      </c>
      <c r="B199" s="1">
        <v>44270</v>
      </c>
      <c r="C199" s="2" t="s">
        <v>1930</v>
      </c>
      <c r="D199" s="2" t="s">
        <v>1931</v>
      </c>
      <c r="E199" s="2" t="s">
        <v>927</v>
      </c>
      <c r="F199" s="2" t="s">
        <v>890</v>
      </c>
      <c r="G199">
        <v>27</v>
      </c>
      <c r="H199" s="2" t="s">
        <v>891</v>
      </c>
    </row>
    <row r="200" spans="1:8" x14ac:dyDescent="0.2">
      <c r="A200">
        <v>50</v>
      </c>
      <c r="B200" s="1">
        <v>44270</v>
      </c>
      <c r="C200" s="2" t="s">
        <v>1932</v>
      </c>
      <c r="D200" s="2" t="s">
        <v>1933</v>
      </c>
      <c r="E200" s="2" t="s">
        <v>889</v>
      </c>
      <c r="F200" s="2" t="s">
        <v>890</v>
      </c>
      <c r="G200">
        <v>20</v>
      </c>
      <c r="H200" s="2" t="s">
        <v>891</v>
      </c>
    </row>
    <row r="201" spans="1:8" x14ac:dyDescent="0.2">
      <c r="A201">
        <v>49</v>
      </c>
      <c r="B201" s="1">
        <v>44268</v>
      </c>
      <c r="C201" s="2" t="s">
        <v>1934</v>
      </c>
      <c r="D201" s="2" t="s">
        <v>1935</v>
      </c>
      <c r="E201" s="2" t="s">
        <v>889</v>
      </c>
      <c r="F201" s="2" t="s">
        <v>899</v>
      </c>
      <c r="G201">
        <v>44</v>
      </c>
      <c r="H201" s="2" t="s">
        <v>891</v>
      </c>
    </row>
    <row r="202" spans="1:8" x14ac:dyDescent="0.2">
      <c r="A202">
        <v>48</v>
      </c>
      <c r="B202" s="1">
        <v>44268</v>
      </c>
      <c r="C202" s="2" t="s">
        <v>1934</v>
      </c>
      <c r="D202" s="2" t="s">
        <v>1936</v>
      </c>
      <c r="E202" s="2" t="s">
        <v>889</v>
      </c>
      <c r="F202" s="2" t="s">
        <v>899</v>
      </c>
      <c r="G202">
        <v>7</v>
      </c>
      <c r="H202" s="2" t="s">
        <v>891</v>
      </c>
    </row>
    <row r="203" spans="1:8" x14ac:dyDescent="0.2">
      <c r="A203">
        <v>47</v>
      </c>
      <c r="B203" s="1">
        <v>44268</v>
      </c>
      <c r="C203" s="2" t="s">
        <v>1934</v>
      </c>
      <c r="D203" s="2" t="s">
        <v>1937</v>
      </c>
      <c r="E203" s="2" t="s">
        <v>889</v>
      </c>
      <c r="F203" s="2" t="s">
        <v>890</v>
      </c>
      <c r="G203">
        <v>23</v>
      </c>
      <c r="H203" s="2" t="s">
        <v>891</v>
      </c>
    </row>
    <row r="204" spans="1:8" x14ac:dyDescent="0.2">
      <c r="A204">
        <v>46</v>
      </c>
      <c r="B204" s="1">
        <v>44268</v>
      </c>
      <c r="C204" s="2" t="s">
        <v>1934</v>
      </c>
      <c r="D204" s="2" t="s">
        <v>1938</v>
      </c>
      <c r="E204" s="2" t="s">
        <v>889</v>
      </c>
      <c r="F204" s="2" t="s">
        <v>890</v>
      </c>
      <c r="G204">
        <v>35</v>
      </c>
      <c r="H204" s="2" t="s">
        <v>891</v>
      </c>
    </row>
    <row r="205" spans="1:8" x14ac:dyDescent="0.2">
      <c r="A205">
        <v>45</v>
      </c>
      <c r="B205" s="1">
        <v>44268</v>
      </c>
      <c r="C205" s="2" t="s">
        <v>1939</v>
      </c>
      <c r="D205" s="2" t="s">
        <v>1940</v>
      </c>
      <c r="E205" s="2" t="s">
        <v>1723</v>
      </c>
      <c r="F205" s="2" t="s">
        <v>899</v>
      </c>
      <c r="G205">
        <v>23</v>
      </c>
      <c r="H205" s="2" t="s">
        <v>891</v>
      </c>
    </row>
    <row r="206" spans="1:8" x14ac:dyDescent="0.2">
      <c r="A206">
        <v>44</v>
      </c>
      <c r="B206" s="1">
        <v>44123</v>
      </c>
      <c r="C206" s="2" t="s">
        <v>1941</v>
      </c>
      <c r="D206" s="2" t="s">
        <v>1942</v>
      </c>
      <c r="E206" s="2" t="s">
        <v>927</v>
      </c>
      <c r="F206" s="2" t="s">
        <v>899</v>
      </c>
      <c r="G206">
        <v>31</v>
      </c>
      <c r="H206" s="2" t="s">
        <v>1943</v>
      </c>
    </row>
    <row r="207" spans="1:8" x14ac:dyDescent="0.2">
      <c r="A207">
        <v>43</v>
      </c>
      <c r="B207" s="1">
        <v>44260</v>
      </c>
      <c r="C207" s="2" t="s">
        <v>1944</v>
      </c>
      <c r="D207" s="2" t="s">
        <v>1945</v>
      </c>
      <c r="E207" s="2" t="s">
        <v>889</v>
      </c>
      <c r="F207" s="2" t="s">
        <v>890</v>
      </c>
      <c r="G207">
        <v>33</v>
      </c>
      <c r="H207" s="2" t="s">
        <v>891</v>
      </c>
    </row>
    <row r="208" spans="1:8" x14ac:dyDescent="0.2">
      <c r="A208">
        <v>42</v>
      </c>
      <c r="B208" s="1">
        <v>44256</v>
      </c>
      <c r="C208" s="2" t="s">
        <v>1946</v>
      </c>
      <c r="D208" s="2" t="s">
        <v>1947</v>
      </c>
      <c r="E208" s="2" t="s">
        <v>889</v>
      </c>
      <c r="F208" s="2" t="s">
        <v>899</v>
      </c>
      <c r="G208">
        <v>23</v>
      </c>
      <c r="H208" s="2" t="s">
        <v>891</v>
      </c>
    </row>
    <row r="209" spans="1:8" x14ac:dyDescent="0.2">
      <c r="A209">
        <v>41</v>
      </c>
      <c r="B209" s="1">
        <v>44256</v>
      </c>
      <c r="C209" s="2" t="s">
        <v>1946</v>
      </c>
      <c r="D209" s="2" t="s">
        <v>1948</v>
      </c>
      <c r="E209" s="2" t="s">
        <v>889</v>
      </c>
      <c r="F209" s="2" t="s">
        <v>899</v>
      </c>
      <c r="G209">
        <v>21</v>
      </c>
      <c r="H209" s="2" t="s">
        <v>891</v>
      </c>
    </row>
    <row r="210" spans="1:8" x14ac:dyDescent="0.2">
      <c r="A210">
        <v>40</v>
      </c>
      <c r="B210" s="1">
        <v>44254</v>
      </c>
      <c r="C210" s="2" t="s">
        <v>1949</v>
      </c>
      <c r="D210" s="2" t="s">
        <v>1950</v>
      </c>
      <c r="E210" s="2" t="s">
        <v>1723</v>
      </c>
      <c r="F210" s="2" t="s">
        <v>890</v>
      </c>
      <c r="G210">
        <v>18</v>
      </c>
      <c r="H210" s="2" t="s">
        <v>891</v>
      </c>
    </row>
    <row r="211" spans="1:8" x14ac:dyDescent="0.2">
      <c r="A211">
        <v>39</v>
      </c>
      <c r="B211" s="1">
        <v>44253</v>
      </c>
      <c r="C211" s="2" t="s">
        <v>1951</v>
      </c>
      <c r="D211" s="2" t="s">
        <v>1952</v>
      </c>
      <c r="E211" s="2" t="s">
        <v>889</v>
      </c>
      <c r="F211" s="2" t="s">
        <v>890</v>
      </c>
      <c r="G211">
        <v>61</v>
      </c>
      <c r="H211" s="2" t="s">
        <v>1953</v>
      </c>
    </row>
    <row r="212" spans="1:8" x14ac:dyDescent="0.2">
      <c r="A212">
        <v>38</v>
      </c>
      <c r="B212" s="1">
        <v>44252</v>
      </c>
      <c r="C212" s="2" t="s">
        <v>1954</v>
      </c>
      <c r="D212" s="2" t="s">
        <v>1955</v>
      </c>
      <c r="E212" s="2" t="s">
        <v>889</v>
      </c>
      <c r="F212" s="2" t="s">
        <v>890</v>
      </c>
      <c r="G212">
        <v>19</v>
      </c>
      <c r="H212" s="2" t="s">
        <v>891</v>
      </c>
    </row>
    <row r="213" spans="1:8" x14ac:dyDescent="0.2">
      <c r="A213">
        <v>37</v>
      </c>
      <c r="B213" s="1">
        <v>44251</v>
      </c>
      <c r="C213" s="2" t="s">
        <v>1956</v>
      </c>
      <c r="D213" s="2" t="s">
        <v>1957</v>
      </c>
      <c r="E213" s="2" t="s">
        <v>927</v>
      </c>
      <c r="F213" s="2" t="s">
        <v>899</v>
      </c>
      <c r="G213">
        <v>56</v>
      </c>
      <c r="H213" s="2" t="s">
        <v>891</v>
      </c>
    </row>
    <row r="214" spans="1:8" x14ac:dyDescent="0.2">
      <c r="A214">
        <v>36</v>
      </c>
      <c r="B214" s="1">
        <v>44248</v>
      </c>
      <c r="C214" s="2" t="s">
        <v>1958</v>
      </c>
      <c r="D214" s="2" t="s">
        <v>1959</v>
      </c>
      <c r="E214" s="2" t="s">
        <v>927</v>
      </c>
      <c r="F214" s="2" t="s">
        <v>890</v>
      </c>
      <c r="G214">
        <v>52</v>
      </c>
      <c r="H214" s="2" t="s">
        <v>891</v>
      </c>
    </row>
    <row r="215" spans="1:8" x14ac:dyDescent="0.2">
      <c r="A215">
        <v>35</v>
      </c>
      <c r="B215" s="1">
        <v>44246</v>
      </c>
      <c r="C215" s="2" t="s">
        <v>1960</v>
      </c>
      <c r="D215" s="2" t="s">
        <v>1961</v>
      </c>
      <c r="E215" s="2" t="s">
        <v>1723</v>
      </c>
      <c r="F215" s="2" t="s">
        <v>890</v>
      </c>
      <c r="G215">
        <v>24</v>
      </c>
      <c r="H215" s="2" t="s">
        <v>891</v>
      </c>
    </row>
    <row r="216" spans="1:8" x14ac:dyDescent="0.2">
      <c r="A216">
        <v>34</v>
      </c>
      <c r="B216" s="1">
        <v>44244</v>
      </c>
      <c r="C216" s="2" t="s">
        <v>1962</v>
      </c>
      <c r="D216" s="2" t="s">
        <v>1963</v>
      </c>
      <c r="E216" s="2" t="s">
        <v>927</v>
      </c>
      <c r="F216" s="2" t="s">
        <v>890</v>
      </c>
      <c r="G216">
        <v>18</v>
      </c>
      <c r="H216" s="2" t="s">
        <v>891</v>
      </c>
    </row>
    <row r="217" spans="1:8" x14ac:dyDescent="0.2">
      <c r="A217">
        <v>33</v>
      </c>
      <c r="B217" s="1">
        <v>44220</v>
      </c>
      <c r="C217" s="2" t="s">
        <v>1964</v>
      </c>
      <c r="D217" s="2" t="s">
        <v>1965</v>
      </c>
      <c r="E217" s="2" t="s">
        <v>1723</v>
      </c>
      <c r="F217" s="2" t="s">
        <v>890</v>
      </c>
      <c r="G217">
        <v>23</v>
      </c>
      <c r="H217" s="2" t="s">
        <v>891</v>
      </c>
    </row>
    <row r="218" spans="1:8" x14ac:dyDescent="0.2">
      <c r="A218">
        <v>32</v>
      </c>
      <c r="B218" s="1">
        <v>44239</v>
      </c>
      <c r="C218" s="2" t="s">
        <v>1912</v>
      </c>
      <c r="D218" s="2" t="s">
        <v>1966</v>
      </c>
      <c r="E218" s="2" t="s">
        <v>889</v>
      </c>
      <c r="F218" s="2" t="s">
        <v>890</v>
      </c>
      <c r="G218">
        <v>45</v>
      </c>
      <c r="H218" s="2" t="s">
        <v>891</v>
      </c>
    </row>
    <row r="219" spans="1:8" x14ac:dyDescent="0.2">
      <c r="A219">
        <v>31</v>
      </c>
      <c r="B219" s="1">
        <v>44239</v>
      </c>
      <c r="C219" s="2" t="s">
        <v>1967</v>
      </c>
      <c r="D219" s="2" t="s">
        <v>1968</v>
      </c>
      <c r="E219" s="2" t="s">
        <v>889</v>
      </c>
      <c r="F219" s="2" t="s">
        <v>890</v>
      </c>
      <c r="G219">
        <v>27</v>
      </c>
      <c r="H219" s="2" t="s">
        <v>891</v>
      </c>
    </row>
    <row r="220" spans="1:8" x14ac:dyDescent="0.2">
      <c r="A220">
        <v>30</v>
      </c>
      <c r="B220" s="1">
        <v>44236</v>
      </c>
      <c r="C220" s="2" t="s">
        <v>1969</v>
      </c>
      <c r="D220" s="2" t="s">
        <v>1970</v>
      </c>
      <c r="E220" s="2" t="s">
        <v>889</v>
      </c>
      <c r="F220" s="2" t="s">
        <v>899</v>
      </c>
      <c r="G220">
        <v>30</v>
      </c>
      <c r="H220" s="2" t="s">
        <v>891</v>
      </c>
    </row>
    <row r="221" spans="1:8" x14ac:dyDescent="0.2">
      <c r="A221">
        <v>29</v>
      </c>
      <c r="B221" s="1">
        <v>44236</v>
      </c>
      <c r="C221" s="2" t="s">
        <v>1971</v>
      </c>
      <c r="D221" s="2" t="s">
        <v>1972</v>
      </c>
      <c r="E221" s="2" t="s">
        <v>889</v>
      </c>
      <c r="F221" s="2" t="s">
        <v>890</v>
      </c>
      <c r="G221">
        <v>27</v>
      </c>
      <c r="H221" s="2" t="s">
        <v>891</v>
      </c>
    </row>
    <row r="222" spans="1:8" x14ac:dyDescent="0.2">
      <c r="A222">
        <v>28</v>
      </c>
      <c r="B222" s="1">
        <v>44235</v>
      </c>
      <c r="C222" s="2" t="s">
        <v>1973</v>
      </c>
      <c r="D222" s="2" t="s">
        <v>1974</v>
      </c>
      <c r="E222" s="2" t="s">
        <v>889</v>
      </c>
      <c r="F222" s="2" t="s">
        <v>899</v>
      </c>
      <c r="G222">
        <v>33</v>
      </c>
      <c r="H222" s="2" t="s">
        <v>891</v>
      </c>
    </row>
    <row r="223" spans="1:8" x14ac:dyDescent="0.2">
      <c r="A223">
        <v>27</v>
      </c>
      <c r="B223" s="1">
        <v>44234</v>
      </c>
      <c r="C223" s="2" t="s">
        <v>1975</v>
      </c>
      <c r="D223" s="2" t="s">
        <v>1976</v>
      </c>
      <c r="E223" s="2" t="s">
        <v>927</v>
      </c>
      <c r="F223" s="2" t="s">
        <v>899</v>
      </c>
      <c r="G223">
        <v>54</v>
      </c>
      <c r="H223" s="2" t="s">
        <v>891</v>
      </c>
    </row>
    <row r="224" spans="1:8" x14ac:dyDescent="0.2">
      <c r="A224">
        <v>26</v>
      </c>
      <c r="B224" s="1">
        <v>44234</v>
      </c>
      <c r="C224" s="2" t="s">
        <v>1977</v>
      </c>
      <c r="D224" s="2" t="s">
        <v>1978</v>
      </c>
      <c r="E224" s="2" t="s">
        <v>889</v>
      </c>
      <c r="F224" s="2" t="s">
        <v>890</v>
      </c>
      <c r="G224">
        <v>31</v>
      </c>
      <c r="H224" s="2" t="s">
        <v>891</v>
      </c>
    </row>
    <row r="225" spans="1:8" x14ac:dyDescent="0.2">
      <c r="A225">
        <v>25</v>
      </c>
      <c r="B225" s="1">
        <v>44229</v>
      </c>
      <c r="C225" s="2" t="s">
        <v>1979</v>
      </c>
      <c r="D225" s="2" t="s">
        <v>1980</v>
      </c>
      <c r="E225" s="2" t="s">
        <v>927</v>
      </c>
      <c r="F225" s="2" t="s">
        <v>899</v>
      </c>
      <c r="G225">
        <v>72</v>
      </c>
      <c r="H225" s="2" t="s">
        <v>891</v>
      </c>
    </row>
    <row r="226" spans="1:8" x14ac:dyDescent="0.2">
      <c r="A226">
        <v>24</v>
      </c>
      <c r="B226" s="1">
        <v>44226</v>
      </c>
      <c r="C226" s="2" t="s">
        <v>1981</v>
      </c>
      <c r="D226" s="2" t="s">
        <v>1982</v>
      </c>
      <c r="E226" s="2" t="s">
        <v>1723</v>
      </c>
      <c r="F226" s="2" t="s">
        <v>899</v>
      </c>
      <c r="G226">
        <v>24</v>
      </c>
      <c r="H226" s="2" t="s">
        <v>891</v>
      </c>
    </row>
    <row r="227" spans="1:8" x14ac:dyDescent="0.2">
      <c r="A227">
        <v>23</v>
      </c>
      <c r="B227" s="1">
        <v>44225</v>
      </c>
      <c r="C227" s="2" t="s">
        <v>1983</v>
      </c>
      <c r="D227" s="2" t="s">
        <v>1984</v>
      </c>
      <c r="E227" s="2" t="s">
        <v>889</v>
      </c>
      <c r="F227" s="2" t="s">
        <v>890</v>
      </c>
      <c r="G227">
        <v>46</v>
      </c>
      <c r="H227" s="2" t="s">
        <v>891</v>
      </c>
    </row>
    <row r="228" spans="1:8" x14ac:dyDescent="0.2">
      <c r="A228">
        <v>22</v>
      </c>
      <c r="B228" s="1">
        <v>44224</v>
      </c>
      <c r="C228" s="2" t="s">
        <v>1985</v>
      </c>
      <c r="D228" s="2" t="s">
        <v>1986</v>
      </c>
      <c r="E228" s="2" t="s">
        <v>927</v>
      </c>
      <c r="F228" s="2" t="s">
        <v>890</v>
      </c>
      <c r="G228">
        <v>1</v>
      </c>
      <c r="H228" s="2" t="s">
        <v>1600</v>
      </c>
    </row>
    <row r="229" spans="1:8" x14ac:dyDescent="0.2">
      <c r="A229">
        <v>21</v>
      </c>
      <c r="B229" s="1">
        <v>44220</v>
      </c>
      <c r="C229" s="2" t="s">
        <v>1987</v>
      </c>
      <c r="D229" s="2" t="s">
        <v>1988</v>
      </c>
      <c r="E229" s="2" t="s">
        <v>889</v>
      </c>
      <c r="F229" s="2" t="s">
        <v>890</v>
      </c>
      <c r="G229">
        <v>25</v>
      </c>
      <c r="H229" s="2" t="s">
        <v>891</v>
      </c>
    </row>
    <row r="230" spans="1:8" x14ac:dyDescent="0.2">
      <c r="A230">
        <v>20</v>
      </c>
      <c r="B230" s="1">
        <v>44220</v>
      </c>
      <c r="C230" s="2" t="s">
        <v>1989</v>
      </c>
      <c r="D230" s="2" t="s">
        <v>1990</v>
      </c>
      <c r="E230" s="2" t="s">
        <v>889</v>
      </c>
      <c r="F230" s="2" t="s">
        <v>890</v>
      </c>
      <c r="G230">
        <v>0</v>
      </c>
      <c r="H230" s="2" t="s">
        <v>23</v>
      </c>
    </row>
    <row r="231" spans="1:8" x14ac:dyDescent="0.2">
      <c r="A231">
        <v>19</v>
      </c>
      <c r="B231" s="1">
        <v>44220</v>
      </c>
      <c r="C231" s="2" t="s">
        <v>1991</v>
      </c>
      <c r="D231" s="2" t="s">
        <v>1992</v>
      </c>
      <c r="E231" s="2" t="s">
        <v>889</v>
      </c>
      <c r="F231" s="2" t="s">
        <v>899</v>
      </c>
      <c r="G231">
        <v>19</v>
      </c>
      <c r="H231" s="2" t="s">
        <v>891</v>
      </c>
    </row>
    <row r="232" spans="1:8" x14ac:dyDescent="0.2">
      <c r="A232">
        <v>18</v>
      </c>
      <c r="B232" s="1">
        <v>44220</v>
      </c>
      <c r="C232" s="2" t="s">
        <v>1993</v>
      </c>
      <c r="D232" s="2" t="s">
        <v>1994</v>
      </c>
      <c r="E232" s="2" t="s">
        <v>889</v>
      </c>
      <c r="F232" s="2" t="s">
        <v>899</v>
      </c>
      <c r="G232">
        <v>13</v>
      </c>
      <c r="H232" s="2" t="s">
        <v>891</v>
      </c>
    </row>
    <row r="233" spans="1:8" x14ac:dyDescent="0.2">
      <c r="A233">
        <v>17</v>
      </c>
      <c r="B233" s="1">
        <v>44220</v>
      </c>
      <c r="C233" s="2" t="s">
        <v>1995</v>
      </c>
      <c r="D233" s="2" t="s">
        <v>1996</v>
      </c>
      <c r="E233" s="2" t="s">
        <v>889</v>
      </c>
      <c r="F233" s="2" t="s">
        <v>890</v>
      </c>
      <c r="G233">
        <v>18</v>
      </c>
      <c r="H233" s="2" t="s">
        <v>891</v>
      </c>
    </row>
    <row r="234" spans="1:8" x14ac:dyDescent="0.2">
      <c r="A234">
        <v>16</v>
      </c>
      <c r="B234" s="1">
        <v>44220</v>
      </c>
      <c r="C234" s="2" t="s">
        <v>1995</v>
      </c>
      <c r="D234" s="2" t="s">
        <v>1997</v>
      </c>
      <c r="E234" s="2" t="s">
        <v>889</v>
      </c>
      <c r="F234" s="2" t="s">
        <v>890</v>
      </c>
      <c r="G234">
        <v>42</v>
      </c>
      <c r="H234" s="2" t="s">
        <v>891</v>
      </c>
    </row>
    <row r="235" spans="1:8" x14ac:dyDescent="0.2">
      <c r="A235">
        <v>15</v>
      </c>
      <c r="B235" s="1">
        <v>44220</v>
      </c>
      <c r="C235" s="2" t="s">
        <v>1995</v>
      </c>
      <c r="D235" s="2" t="s">
        <v>1998</v>
      </c>
      <c r="E235" s="2" t="s">
        <v>889</v>
      </c>
      <c r="F235" s="2" t="s">
        <v>899</v>
      </c>
      <c r="G235">
        <v>42</v>
      </c>
      <c r="H235" s="2" t="s">
        <v>891</v>
      </c>
    </row>
    <row r="236" spans="1:8" x14ac:dyDescent="0.2">
      <c r="A236">
        <v>14</v>
      </c>
      <c r="B236" s="1">
        <v>44219</v>
      </c>
      <c r="C236" s="2" t="s">
        <v>1999</v>
      </c>
      <c r="D236" s="2" t="s">
        <v>2000</v>
      </c>
      <c r="E236" s="2" t="s">
        <v>889</v>
      </c>
      <c r="F236" s="2" t="s">
        <v>890</v>
      </c>
      <c r="G236">
        <v>27</v>
      </c>
      <c r="H236" s="2" t="s">
        <v>891</v>
      </c>
    </row>
    <row r="237" spans="1:8" x14ac:dyDescent="0.2">
      <c r="A237">
        <v>13</v>
      </c>
      <c r="B237" s="1">
        <v>44216</v>
      </c>
      <c r="C237" s="2" t="s">
        <v>2001</v>
      </c>
      <c r="D237" s="2" t="s">
        <v>2002</v>
      </c>
      <c r="E237" s="2" t="s">
        <v>889</v>
      </c>
      <c r="F237" s="2" t="s">
        <v>890</v>
      </c>
      <c r="G237">
        <v>42</v>
      </c>
      <c r="H237" s="2" t="s">
        <v>891</v>
      </c>
    </row>
    <row r="238" spans="1:8" x14ac:dyDescent="0.2">
      <c r="A238">
        <v>12</v>
      </c>
      <c r="B238" s="1">
        <v>44213</v>
      </c>
      <c r="C238" s="2" t="s">
        <v>2003</v>
      </c>
      <c r="D238" s="2" t="s">
        <v>2004</v>
      </c>
      <c r="E238" s="2" t="s">
        <v>914</v>
      </c>
      <c r="F238" s="2" t="s">
        <v>914</v>
      </c>
      <c r="G238">
        <v>19</v>
      </c>
      <c r="H238" s="2" t="s">
        <v>891</v>
      </c>
    </row>
    <row r="239" spans="1:8" x14ac:dyDescent="0.2">
      <c r="A239">
        <v>11</v>
      </c>
      <c r="B239" s="1">
        <v>44213</v>
      </c>
      <c r="C239" s="2" t="s">
        <v>2005</v>
      </c>
      <c r="D239" s="2" t="s">
        <v>2006</v>
      </c>
      <c r="E239" s="2" t="s">
        <v>889</v>
      </c>
      <c r="F239" s="2" t="s">
        <v>890</v>
      </c>
      <c r="G239">
        <v>29</v>
      </c>
      <c r="H239" s="2" t="s">
        <v>891</v>
      </c>
    </row>
    <row r="240" spans="1:8" x14ac:dyDescent="0.2">
      <c r="A240">
        <v>10</v>
      </c>
      <c r="B240" s="1">
        <v>44210</v>
      </c>
      <c r="C240" s="2" t="s">
        <v>2007</v>
      </c>
      <c r="D240" s="2" t="s">
        <v>2008</v>
      </c>
      <c r="E240" s="2" t="s">
        <v>927</v>
      </c>
      <c r="F240" s="2" t="s">
        <v>890</v>
      </c>
      <c r="G240">
        <v>20</v>
      </c>
      <c r="H240" s="2" t="s">
        <v>891</v>
      </c>
    </row>
    <row r="241" spans="1:8" x14ac:dyDescent="0.2">
      <c r="A241">
        <v>9</v>
      </c>
      <c r="B241" s="1">
        <v>44208</v>
      </c>
      <c r="C241" s="2" t="s">
        <v>2009</v>
      </c>
      <c r="D241" s="2" t="s">
        <v>2010</v>
      </c>
      <c r="E241" s="2" t="s">
        <v>927</v>
      </c>
      <c r="F241" s="2" t="s">
        <v>890</v>
      </c>
      <c r="G241">
        <v>23</v>
      </c>
      <c r="H241" s="2" t="s">
        <v>891</v>
      </c>
    </row>
    <row r="242" spans="1:8" x14ac:dyDescent="0.2">
      <c r="A242">
        <v>8</v>
      </c>
      <c r="B242" s="1">
        <v>44208</v>
      </c>
      <c r="C242" s="2" t="s">
        <v>2009</v>
      </c>
      <c r="D242" s="2" t="s">
        <v>2011</v>
      </c>
      <c r="E242" s="2" t="s">
        <v>927</v>
      </c>
      <c r="F242" s="2" t="s">
        <v>899</v>
      </c>
      <c r="G242">
        <v>51</v>
      </c>
      <c r="H242" s="2" t="s">
        <v>891</v>
      </c>
    </row>
    <row r="243" spans="1:8" x14ac:dyDescent="0.2">
      <c r="A243">
        <v>7</v>
      </c>
      <c r="B243" s="1">
        <v>44208</v>
      </c>
      <c r="C243" s="2" t="s">
        <v>1777</v>
      </c>
      <c r="D243" s="2" t="s">
        <v>2012</v>
      </c>
      <c r="E243" s="2" t="s">
        <v>889</v>
      </c>
      <c r="F243" s="2" t="s">
        <v>890</v>
      </c>
      <c r="G243">
        <v>28</v>
      </c>
      <c r="H243" s="2" t="s">
        <v>891</v>
      </c>
    </row>
    <row r="244" spans="1:8" x14ac:dyDescent="0.2">
      <c r="A244">
        <v>6</v>
      </c>
      <c r="B244" s="1">
        <v>44208</v>
      </c>
      <c r="C244" s="2" t="s">
        <v>2013</v>
      </c>
      <c r="D244" s="2" t="s">
        <v>2014</v>
      </c>
      <c r="E244" s="2" t="s">
        <v>889</v>
      </c>
      <c r="F244" s="2" t="s">
        <v>890</v>
      </c>
      <c r="G244">
        <v>60</v>
      </c>
      <c r="H244" s="2" t="s">
        <v>891</v>
      </c>
    </row>
    <row r="245" spans="1:8" x14ac:dyDescent="0.2">
      <c r="A245">
        <v>5</v>
      </c>
      <c r="B245" s="1">
        <v>44208</v>
      </c>
      <c r="C245" s="2" t="s">
        <v>2015</v>
      </c>
      <c r="D245" s="2" t="s">
        <v>2016</v>
      </c>
      <c r="E245" s="2" t="s">
        <v>889</v>
      </c>
      <c r="F245" s="2" t="s">
        <v>899</v>
      </c>
      <c r="G245">
        <v>32</v>
      </c>
      <c r="H245" s="2" t="s">
        <v>891</v>
      </c>
    </row>
    <row r="246" spans="1:8" x14ac:dyDescent="0.2">
      <c r="A246">
        <v>4</v>
      </c>
      <c r="B246" s="1">
        <v>44207</v>
      </c>
      <c r="C246" s="2" t="s">
        <v>2017</v>
      </c>
      <c r="D246" s="2" t="s">
        <v>2018</v>
      </c>
      <c r="E246" s="2" t="s">
        <v>889</v>
      </c>
      <c r="F246" s="2" t="s">
        <v>890</v>
      </c>
      <c r="G246">
        <v>56</v>
      </c>
      <c r="H246" s="2" t="s">
        <v>891</v>
      </c>
    </row>
    <row r="247" spans="1:8" x14ac:dyDescent="0.2">
      <c r="A247">
        <v>3</v>
      </c>
      <c r="B247" s="1">
        <v>44199</v>
      </c>
      <c r="C247" s="2" t="s">
        <v>2019</v>
      </c>
      <c r="D247" s="2" t="s">
        <v>2020</v>
      </c>
      <c r="E247" s="2" t="s">
        <v>927</v>
      </c>
      <c r="F247" s="2" t="s">
        <v>890</v>
      </c>
      <c r="G247">
        <v>35</v>
      </c>
      <c r="H247" s="2" t="s">
        <v>891</v>
      </c>
    </row>
    <row r="248" spans="1:8" x14ac:dyDescent="0.2">
      <c r="A248">
        <v>2</v>
      </c>
      <c r="B248" s="1">
        <v>44198</v>
      </c>
      <c r="C248" s="2" t="s">
        <v>2021</v>
      </c>
      <c r="D248" s="2" t="s">
        <v>2022</v>
      </c>
      <c r="E248" s="2" t="s">
        <v>927</v>
      </c>
      <c r="F248" s="2" t="s">
        <v>890</v>
      </c>
      <c r="G248">
        <v>72</v>
      </c>
      <c r="H248" s="2" t="s">
        <v>891</v>
      </c>
    </row>
    <row r="249" spans="1:8" x14ac:dyDescent="0.2">
      <c r="A249">
        <v>1</v>
      </c>
      <c r="B249" s="1">
        <v>44197</v>
      </c>
      <c r="C249" s="2" t="s">
        <v>2023</v>
      </c>
      <c r="D249" s="2" t="s">
        <v>2024</v>
      </c>
      <c r="E249" s="2" t="s">
        <v>889</v>
      </c>
      <c r="F249" s="2" t="s">
        <v>890</v>
      </c>
      <c r="G249">
        <v>62</v>
      </c>
      <c r="H249" s="2" t="s">
        <v>891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05BE1-3E36-5643-AE72-868FD69450D3}">
  <dimension ref="A1:V109"/>
  <sheetViews>
    <sheetView topLeftCell="A2" workbookViewId="0"/>
  </sheetViews>
  <sheetFormatPr baseColWidth="10" defaultRowHeight="16" x14ac:dyDescent="0.2"/>
  <cols>
    <col min="1" max="1" width="14.1640625" bestFit="1" customWidth="1"/>
    <col min="2" max="2" width="13.1640625" bestFit="1" customWidth="1"/>
    <col min="3" max="3" width="11.6640625" bestFit="1" customWidth="1"/>
    <col min="4" max="4" width="16" bestFit="1" customWidth="1"/>
    <col min="5" max="5" width="12.6640625" bestFit="1" customWidth="1"/>
    <col min="6" max="6" width="16.1640625" bestFit="1" customWidth="1"/>
    <col min="7" max="7" width="15.5" bestFit="1" customWidth="1"/>
    <col min="8" max="8" width="10.6640625" bestFit="1" customWidth="1"/>
    <col min="9" max="9" width="15" bestFit="1" customWidth="1"/>
    <col min="10" max="10" width="7.6640625" bestFit="1" customWidth="1"/>
    <col min="11" max="11" width="11.83203125" bestFit="1" customWidth="1"/>
    <col min="12" max="12" width="42.1640625" bestFit="1" customWidth="1"/>
    <col min="13" max="13" width="22.1640625" bestFit="1" customWidth="1"/>
    <col min="14" max="14" width="13" bestFit="1" customWidth="1"/>
    <col min="15" max="15" width="15" bestFit="1" customWidth="1"/>
    <col min="16" max="16" width="12.1640625" bestFit="1" customWidth="1"/>
    <col min="17" max="17" width="80.6640625" bestFit="1" customWidth="1"/>
    <col min="18" max="18" width="14" bestFit="1" customWidth="1"/>
    <col min="19" max="19" width="16" bestFit="1" customWidth="1"/>
    <col min="20" max="20" width="15.1640625" bestFit="1" customWidth="1"/>
    <col min="21" max="21" width="35.83203125" bestFit="1" customWidth="1"/>
    <col min="22" max="22" width="60.1640625" bestFit="1" customWidth="1"/>
  </cols>
  <sheetData>
    <row r="1" spans="1:22" x14ac:dyDescent="0.2">
      <c r="A1" t="s">
        <v>1359</v>
      </c>
      <c r="B1" t="s">
        <v>1360</v>
      </c>
      <c r="C1" t="s">
        <v>1361</v>
      </c>
      <c r="D1" t="s">
        <v>12</v>
      </c>
      <c r="E1" t="s">
        <v>13</v>
      </c>
      <c r="F1" t="s">
        <v>1362</v>
      </c>
      <c r="G1" t="s">
        <v>1363</v>
      </c>
      <c r="H1" t="s">
        <v>15</v>
      </c>
      <c r="I1" t="s">
        <v>1364</v>
      </c>
      <c r="J1" t="s">
        <v>1365</v>
      </c>
      <c r="K1" t="s">
        <v>1366</v>
      </c>
      <c r="L1" t="s">
        <v>1367</v>
      </c>
      <c r="M1" t="s">
        <v>1368</v>
      </c>
      <c r="N1" t="s">
        <v>1369</v>
      </c>
      <c r="O1" t="s">
        <v>1370</v>
      </c>
      <c r="P1" t="s">
        <v>1371</v>
      </c>
      <c r="Q1" t="s">
        <v>1372</v>
      </c>
      <c r="R1" t="s">
        <v>1373</v>
      </c>
      <c r="S1" t="s">
        <v>1374</v>
      </c>
      <c r="T1" t="s">
        <v>1375</v>
      </c>
      <c r="U1" t="s">
        <v>1376</v>
      </c>
      <c r="V1" t="s">
        <v>1377</v>
      </c>
    </row>
    <row r="2" spans="1:22" x14ac:dyDescent="0.2">
      <c r="A2" s="3">
        <v>44560</v>
      </c>
      <c r="B2" s="2" t="s">
        <v>2027</v>
      </c>
      <c r="C2">
        <v>9700</v>
      </c>
      <c r="D2" s="2" t="s">
        <v>2028</v>
      </c>
      <c r="E2" s="2" t="s">
        <v>2029</v>
      </c>
      <c r="F2" s="2" t="s">
        <v>23</v>
      </c>
      <c r="G2" s="2" t="s">
        <v>23</v>
      </c>
      <c r="H2" s="2" t="s">
        <v>1381</v>
      </c>
      <c r="I2" s="2" t="s">
        <v>1382</v>
      </c>
      <c r="J2">
        <v>3</v>
      </c>
      <c r="K2" s="2" t="s">
        <v>1422</v>
      </c>
      <c r="L2" s="2" t="s">
        <v>2030</v>
      </c>
      <c r="M2" s="2" t="s">
        <v>1385</v>
      </c>
      <c r="N2" s="2" t="s">
        <v>1386</v>
      </c>
      <c r="O2" s="2" t="s">
        <v>1387</v>
      </c>
      <c r="P2">
        <v>26</v>
      </c>
      <c r="Q2" s="2" t="s">
        <v>2031</v>
      </c>
      <c r="R2" s="2" t="s">
        <v>1386</v>
      </c>
      <c r="S2" s="2" t="s">
        <v>1397</v>
      </c>
      <c r="T2" s="2" t="s">
        <v>2032</v>
      </c>
      <c r="U2" s="2" t="s">
        <v>1404</v>
      </c>
      <c r="V2" s="2" t="s">
        <v>23</v>
      </c>
    </row>
    <row r="3" spans="1:22" x14ac:dyDescent="0.2">
      <c r="A3" s="3">
        <v>44559</v>
      </c>
      <c r="B3" s="2" t="s">
        <v>2033</v>
      </c>
      <c r="C3">
        <v>5000</v>
      </c>
      <c r="D3" s="2" t="s">
        <v>2034</v>
      </c>
      <c r="E3" s="2" t="s">
        <v>1421</v>
      </c>
      <c r="F3" s="2" t="s">
        <v>23</v>
      </c>
      <c r="G3" s="2" t="s">
        <v>23</v>
      </c>
      <c r="H3" s="2" t="s">
        <v>1381</v>
      </c>
      <c r="I3" s="2" t="s">
        <v>1382</v>
      </c>
      <c r="J3">
        <v>4</v>
      </c>
      <c r="K3" s="2" t="s">
        <v>2035</v>
      </c>
      <c r="L3" s="2" t="s">
        <v>2036</v>
      </c>
      <c r="M3" s="2" t="s">
        <v>1385</v>
      </c>
      <c r="N3" s="2" t="s">
        <v>78</v>
      </c>
      <c r="O3" s="2" t="s">
        <v>1397</v>
      </c>
      <c r="P3">
        <v>68</v>
      </c>
      <c r="Q3" s="2" t="s">
        <v>23</v>
      </c>
      <c r="R3" s="2" t="s">
        <v>23</v>
      </c>
      <c r="S3" s="2" t="s">
        <v>23</v>
      </c>
      <c r="T3" s="2" t="s">
        <v>23</v>
      </c>
      <c r="U3" s="2" t="s">
        <v>1388</v>
      </c>
      <c r="V3" s="2" t="s">
        <v>2037</v>
      </c>
    </row>
    <row r="4" spans="1:22" x14ac:dyDescent="0.2">
      <c r="A4" s="3">
        <v>44557</v>
      </c>
      <c r="B4" s="2" t="s">
        <v>2038</v>
      </c>
      <c r="C4">
        <v>1500</v>
      </c>
      <c r="D4" s="2" t="s">
        <v>2039</v>
      </c>
      <c r="E4" s="2" t="s">
        <v>2040</v>
      </c>
      <c r="F4" s="2" t="s">
        <v>23</v>
      </c>
      <c r="G4" s="2" t="s">
        <v>23</v>
      </c>
      <c r="H4" s="2" t="s">
        <v>1381</v>
      </c>
      <c r="I4" s="2" t="s">
        <v>1382</v>
      </c>
      <c r="J4">
        <v>2</v>
      </c>
      <c r="K4" s="2" t="s">
        <v>2041</v>
      </c>
      <c r="L4" s="2" t="s">
        <v>2042</v>
      </c>
      <c r="M4" s="2" t="s">
        <v>1385</v>
      </c>
      <c r="N4" s="2" t="s">
        <v>78</v>
      </c>
      <c r="O4" s="2" t="s">
        <v>1387</v>
      </c>
      <c r="P4">
        <v>41</v>
      </c>
      <c r="Q4" s="2" t="s">
        <v>23</v>
      </c>
      <c r="R4" s="2" t="s">
        <v>23</v>
      </c>
      <c r="S4" s="2" t="s">
        <v>23</v>
      </c>
      <c r="T4" s="2" t="s">
        <v>23</v>
      </c>
      <c r="U4" s="2" t="s">
        <v>1388</v>
      </c>
      <c r="V4" s="2" t="s">
        <v>23</v>
      </c>
    </row>
    <row r="5" spans="1:22" x14ac:dyDescent="0.2">
      <c r="A5" s="3">
        <v>44545</v>
      </c>
      <c r="B5" s="2" t="s">
        <v>2043</v>
      </c>
      <c r="C5">
        <v>10000</v>
      </c>
      <c r="D5" s="2" t="s">
        <v>2044</v>
      </c>
      <c r="E5" s="2" t="s">
        <v>2045</v>
      </c>
      <c r="F5" s="2" t="s">
        <v>23</v>
      </c>
      <c r="G5" s="2" t="s">
        <v>23</v>
      </c>
      <c r="H5" s="2" t="s">
        <v>1381</v>
      </c>
      <c r="I5" s="2" t="s">
        <v>1382</v>
      </c>
      <c r="J5">
        <v>4</v>
      </c>
      <c r="K5" s="2" t="s">
        <v>2046</v>
      </c>
      <c r="L5" s="2" t="s">
        <v>2047</v>
      </c>
      <c r="M5" s="2" t="s">
        <v>1385</v>
      </c>
      <c r="N5" s="2" t="s">
        <v>1386</v>
      </c>
      <c r="O5" s="2" t="s">
        <v>1387</v>
      </c>
      <c r="P5">
        <v>39</v>
      </c>
      <c r="Q5" s="2" t="s">
        <v>23</v>
      </c>
      <c r="R5" s="2" t="s">
        <v>23</v>
      </c>
      <c r="S5" s="2" t="s">
        <v>23</v>
      </c>
      <c r="T5" s="2" t="s">
        <v>23</v>
      </c>
      <c r="U5" s="2" t="s">
        <v>1388</v>
      </c>
      <c r="V5" s="2" t="s">
        <v>23</v>
      </c>
    </row>
    <row r="6" spans="1:22" x14ac:dyDescent="0.2">
      <c r="A6" s="3">
        <v>44534</v>
      </c>
      <c r="B6" s="2" t="s">
        <v>2048</v>
      </c>
      <c r="C6">
        <v>5600</v>
      </c>
      <c r="D6" s="2" t="s">
        <v>2049</v>
      </c>
      <c r="E6" s="2" t="s">
        <v>1416</v>
      </c>
      <c r="F6" s="2" t="s">
        <v>23</v>
      </c>
      <c r="G6" s="2" t="s">
        <v>23</v>
      </c>
      <c r="H6" s="2" t="s">
        <v>1381</v>
      </c>
      <c r="I6" s="2" t="s">
        <v>1382</v>
      </c>
      <c r="J6">
        <v>4</v>
      </c>
      <c r="K6" s="2" t="s">
        <v>2050</v>
      </c>
      <c r="L6" s="2" t="s">
        <v>2051</v>
      </c>
      <c r="M6" s="2" t="s">
        <v>1385</v>
      </c>
      <c r="N6" s="2" t="s">
        <v>1386</v>
      </c>
      <c r="O6" s="2" t="s">
        <v>1387</v>
      </c>
      <c r="P6">
        <v>25</v>
      </c>
      <c r="Q6" s="2" t="s">
        <v>23</v>
      </c>
      <c r="R6" s="2" t="s">
        <v>23</v>
      </c>
      <c r="S6" s="2" t="s">
        <v>23</v>
      </c>
      <c r="T6" s="2" t="s">
        <v>23</v>
      </c>
      <c r="U6" s="2" t="s">
        <v>1388</v>
      </c>
      <c r="V6" s="2" t="s">
        <v>23</v>
      </c>
    </row>
    <row r="7" spans="1:22" x14ac:dyDescent="0.2">
      <c r="A7" s="3">
        <v>44531</v>
      </c>
      <c r="B7" s="2" t="s">
        <v>2052</v>
      </c>
      <c r="C7">
        <v>2900</v>
      </c>
      <c r="D7" s="2" t="s">
        <v>2053</v>
      </c>
      <c r="E7" s="2" t="s">
        <v>2054</v>
      </c>
      <c r="F7" s="2" t="s">
        <v>23</v>
      </c>
      <c r="G7" s="2" t="s">
        <v>23</v>
      </c>
      <c r="H7" s="2" t="s">
        <v>1381</v>
      </c>
      <c r="I7" s="2" t="s">
        <v>1382</v>
      </c>
      <c r="J7">
        <v>2</v>
      </c>
      <c r="K7" s="2" t="s">
        <v>2055</v>
      </c>
      <c r="L7" s="2" t="s">
        <v>2056</v>
      </c>
      <c r="M7" s="2" t="s">
        <v>1385</v>
      </c>
      <c r="N7" s="2" t="s">
        <v>1386</v>
      </c>
      <c r="O7" s="2" t="s">
        <v>1387</v>
      </c>
      <c r="P7">
        <v>36</v>
      </c>
      <c r="Q7" s="2" t="s">
        <v>23</v>
      </c>
      <c r="R7" s="2" t="s">
        <v>23</v>
      </c>
      <c r="S7" s="2" t="s">
        <v>23</v>
      </c>
      <c r="T7" s="2" t="s">
        <v>23</v>
      </c>
      <c r="U7" s="2" t="s">
        <v>1388</v>
      </c>
      <c r="V7" s="2" t="s">
        <v>23</v>
      </c>
    </row>
    <row r="8" spans="1:22" x14ac:dyDescent="0.2">
      <c r="A8" s="3">
        <v>44529</v>
      </c>
      <c r="B8" s="2" t="s">
        <v>2057</v>
      </c>
      <c r="C8">
        <v>100</v>
      </c>
      <c r="D8" s="2" t="s">
        <v>2058</v>
      </c>
      <c r="E8" s="2" t="s">
        <v>2045</v>
      </c>
      <c r="F8" s="2" t="s">
        <v>78</v>
      </c>
      <c r="G8" s="2" t="s">
        <v>23</v>
      </c>
      <c r="H8" s="2" t="s">
        <v>1381</v>
      </c>
      <c r="I8" s="2" t="s">
        <v>1382</v>
      </c>
      <c r="J8">
        <v>1</v>
      </c>
      <c r="K8" s="2" t="s">
        <v>1383</v>
      </c>
      <c r="L8" s="2" t="s">
        <v>2059</v>
      </c>
      <c r="M8" s="2" t="s">
        <v>1385</v>
      </c>
      <c r="N8" s="2" t="s">
        <v>1386</v>
      </c>
      <c r="O8" s="2" t="s">
        <v>1387</v>
      </c>
      <c r="P8">
        <v>35</v>
      </c>
      <c r="Q8" s="2" t="s">
        <v>2060</v>
      </c>
      <c r="R8" s="2" t="s">
        <v>1386</v>
      </c>
      <c r="S8" s="2" t="s">
        <v>1397</v>
      </c>
      <c r="T8" s="2" t="s">
        <v>2061</v>
      </c>
      <c r="U8" s="2" t="s">
        <v>1404</v>
      </c>
      <c r="V8" s="2" t="s">
        <v>23</v>
      </c>
    </row>
    <row r="9" spans="1:22" x14ac:dyDescent="0.2">
      <c r="A9" s="3">
        <v>44529</v>
      </c>
      <c r="B9" s="2" t="s">
        <v>2062</v>
      </c>
      <c r="C9">
        <v>5000</v>
      </c>
      <c r="D9" s="2" t="s">
        <v>2063</v>
      </c>
      <c r="E9" s="2" t="s">
        <v>2064</v>
      </c>
      <c r="F9" s="2" t="s">
        <v>23</v>
      </c>
      <c r="G9" s="2" t="s">
        <v>23</v>
      </c>
      <c r="H9" s="2" t="s">
        <v>1381</v>
      </c>
      <c r="I9" s="2" t="s">
        <v>1382</v>
      </c>
      <c r="J9">
        <v>6</v>
      </c>
      <c r="K9" s="2" t="s">
        <v>1408</v>
      </c>
      <c r="L9" s="2" t="s">
        <v>2065</v>
      </c>
      <c r="M9" s="2" t="s">
        <v>2066</v>
      </c>
      <c r="N9" s="2" t="s">
        <v>1386</v>
      </c>
      <c r="O9" s="2" t="s">
        <v>1387</v>
      </c>
      <c r="P9">
        <v>23</v>
      </c>
      <c r="Q9" s="2" t="s">
        <v>2067</v>
      </c>
      <c r="R9" s="2" t="s">
        <v>1386</v>
      </c>
      <c r="S9" s="2" t="s">
        <v>1387</v>
      </c>
      <c r="T9" s="2" t="s">
        <v>2068</v>
      </c>
      <c r="U9" s="2" t="s">
        <v>1404</v>
      </c>
      <c r="V9" s="2" t="s">
        <v>2069</v>
      </c>
    </row>
    <row r="10" spans="1:22" x14ac:dyDescent="0.2">
      <c r="A10" s="3">
        <v>44527</v>
      </c>
      <c r="B10" s="2" t="s">
        <v>2070</v>
      </c>
      <c r="C10">
        <v>7300</v>
      </c>
      <c r="D10" s="2" t="s">
        <v>2071</v>
      </c>
      <c r="E10" s="2" t="s">
        <v>1421</v>
      </c>
      <c r="F10" s="2" t="s">
        <v>156</v>
      </c>
      <c r="G10" s="2" t="s">
        <v>23</v>
      </c>
      <c r="H10" s="2" t="s">
        <v>1381</v>
      </c>
      <c r="I10" s="2" t="s">
        <v>1382</v>
      </c>
      <c r="J10">
        <v>4</v>
      </c>
      <c r="K10" s="2" t="s">
        <v>2050</v>
      </c>
      <c r="L10" s="2" t="s">
        <v>2072</v>
      </c>
      <c r="M10" s="2" t="s">
        <v>1385</v>
      </c>
      <c r="N10" s="2" t="s">
        <v>1386</v>
      </c>
      <c r="O10" s="2" t="s">
        <v>1387</v>
      </c>
      <c r="P10">
        <v>27</v>
      </c>
      <c r="Q10" s="2" t="s">
        <v>23</v>
      </c>
      <c r="R10" s="2" t="s">
        <v>23</v>
      </c>
      <c r="S10" s="2" t="s">
        <v>23</v>
      </c>
      <c r="T10" s="2" t="s">
        <v>23</v>
      </c>
      <c r="U10" s="2" t="s">
        <v>1388</v>
      </c>
      <c r="V10" s="2" t="s">
        <v>23</v>
      </c>
    </row>
    <row r="11" spans="1:22" x14ac:dyDescent="0.2">
      <c r="A11" s="3">
        <v>44520</v>
      </c>
      <c r="B11" s="2" t="s">
        <v>2073</v>
      </c>
      <c r="C11">
        <v>7300</v>
      </c>
      <c r="D11" s="2" t="s">
        <v>2074</v>
      </c>
      <c r="E11" s="2" t="s">
        <v>2064</v>
      </c>
      <c r="F11" s="2" t="s">
        <v>23</v>
      </c>
      <c r="G11" s="2" t="s">
        <v>23</v>
      </c>
      <c r="H11" s="2" t="s">
        <v>1381</v>
      </c>
      <c r="I11" s="2" t="s">
        <v>1382</v>
      </c>
      <c r="J11">
        <v>2</v>
      </c>
      <c r="K11" s="2" t="s">
        <v>2075</v>
      </c>
      <c r="L11" s="2" t="s">
        <v>2076</v>
      </c>
      <c r="M11" s="2" t="s">
        <v>1385</v>
      </c>
      <c r="N11" s="2" t="s">
        <v>78</v>
      </c>
      <c r="O11" s="2" t="s">
        <v>1387</v>
      </c>
      <c r="P11">
        <v>25</v>
      </c>
      <c r="Q11" s="2" t="s">
        <v>2077</v>
      </c>
      <c r="R11" s="2" t="s">
        <v>1386</v>
      </c>
      <c r="S11" s="2" t="s">
        <v>1387</v>
      </c>
      <c r="T11" s="2" t="s">
        <v>2078</v>
      </c>
      <c r="U11" s="2" t="s">
        <v>1404</v>
      </c>
      <c r="V11" s="2" t="s">
        <v>23</v>
      </c>
    </row>
    <row r="12" spans="1:22" x14ac:dyDescent="0.2">
      <c r="A12" s="3">
        <v>44519</v>
      </c>
      <c r="B12" s="2" t="s">
        <v>2079</v>
      </c>
      <c r="C12">
        <v>6900</v>
      </c>
      <c r="D12" s="2" t="s">
        <v>2080</v>
      </c>
      <c r="E12" s="2" t="s">
        <v>1416</v>
      </c>
      <c r="F12" s="2" t="s">
        <v>123</v>
      </c>
      <c r="G12" s="2" t="s">
        <v>23</v>
      </c>
      <c r="H12" s="2" t="s">
        <v>1381</v>
      </c>
      <c r="I12" s="2" t="s">
        <v>1382</v>
      </c>
      <c r="J12">
        <v>4</v>
      </c>
      <c r="K12" s="2" t="s">
        <v>1401</v>
      </c>
      <c r="L12" s="2" t="s">
        <v>2081</v>
      </c>
      <c r="M12" s="2" t="s">
        <v>1385</v>
      </c>
      <c r="N12" s="2" t="s">
        <v>1386</v>
      </c>
      <c r="O12" s="2" t="s">
        <v>1397</v>
      </c>
      <c r="P12">
        <v>33</v>
      </c>
      <c r="Q12" s="2" t="s">
        <v>2082</v>
      </c>
      <c r="R12" s="2" t="s">
        <v>1386</v>
      </c>
      <c r="S12" s="2" t="s">
        <v>1397</v>
      </c>
      <c r="T12" s="2" t="s">
        <v>2083</v>
      </c>
      <c r="U12" s="2" t="s">
        <v>1404</v>
      </c>
      <c r="V12" s="2" t="s">
        <v>23</v>
      </c>
    </row>
    <row r="13" spans="1:22" x14ac:dyDescent="0.2">
      <c r="A13" s="3">
        <v>44518</v>
      </c>
      <c r="B13" s="2" t="s">
        <v>2084</v>
      </c>
      <c r="C13">
        <v>2100</v>
      </c>
      <c r="D13" s="2" t="s">
        <v>2085</v>
      </c>
      <c r="E13" s="2" t="s">
        <v>2045</v>
      </c>
      <c r="F13" s="2" t="s">
        <v>23</v>
      </c>
      <c r="G13" s="2" t="s">
        <v>23</v>
      </c>
      <c r="H13" s="2" t="s">
        <v>1381</v>
      </c>
      <c r="I13" s="2" t="s">
        <v>1382</v>
      </c>
      <c r="J13">
        <v>1</v>
      </c>
      <c r="K13" s="2" t="s">
        <v>2086</v>
      </c>
      <c r="L13" s="2" t="s">
        <v>2087</v>
      </c>
      <c r="M13" s="2" t="s">
        <v>1385</v>
      </c>
      <c r="N13" s="2" t="s">
        <v>1386</v>
      </c>
      <c r="O13" s="2" t="s">
        <v>1387</v>
      </c>
      <c r="P13">
        <v>30</v>
      </c>
      <c r="Q13" s="2" t="s">
        <v>23</v>
      </c>
      <c r="R13" s="2" t="s">
        <v>23</v>
      </c>
      <c r="S13" s="2" t="s">
        <v>23</v>
      </c>
      <c r="T13" s="2" t="s">
        <v>23</v>
      </c>
      <c r="U13" s="2" t="s">
        <v>1388</v>
      </c>
      <c r="V13" s="2" t="s">
        <v>23</v>
      </c>
    </row>
    <row r="14" spans="1:22" x14ac:dyDescent="0.2">
      <c r="A14" s="3">
        <v>44514</v>
      </c>
      <c r="B14" s="2" t="s">
        <v>2088</v>
      </c>
      <c r="C14">
        <v>3600</v>
      </c>
      <c r="D14" s="2" t="s">
        <v>2089</v>
      </c>
      <c r="E14" s="2" t="s">
        <v>2045</v>
      </c>
      <c r="F14" s="2" t="s">
        <v>23</v>
      </c>
      <c r="G14" s="2" t="s">
        <v>23</v>
      </c>
      <c r="H14" s="2" t="s">
        <v>1381</v>
      </c>
      <c r="I14" s="2" t="s">
        <v>1382</v>
      </c>
      <c r="J14">
        <v>5</v>
      </c>
      <c r="K14" s="2" t="s">
        <v>2090</v>
      </c>
      <c r="L14" s="2" t="s">
        <v>2091</v>
      </c>
      <c r="M14" s="2" t="s">
        <v>1385</v>
      </c>
      <c r="N14" s="2" t="s">
        <v>1386</v>
      </c>
      <c r="O14" s="2" t="s">
        <v>1387</v>
      </c>
      <c r="P14">
        <v>30</v>
      </c>
      <c r="Q14" s="2" t="s">
        <v>23</v>
      </c>
      <c r="R14" s="2" t="s">
        <v>23</v>
      </c>
      <c r="S14" s="2" t="s">
        <v>23</v>
      </c>
      <c r="T14" s="2" t="s">
        <v>23</v>
      </c>
      <c r="U14" s="2" t="s">
        <v>1388</v>
      </c>
      <c r="V14" s="2" t="s">
        <v>23</v>
      </c>
    </row>
    <row r="15" spans="1:22" x14ac:dyDescent="0.2">
      <c r="A15" s="3">
        <v>44510</v>
      </c>
      <c r="B15" s="2" t="s">
        <v>2092</v>
      </c>
      <c r="C15">
        <v>11000</v>
      </c>
      <c r="D15" s="2" t="s">
        <v>2093</v>
      </c>
      <c r="E15" s="2" t="s">
        <v>1421</v>
      </c>
      <c r="F15" s="2" t="s">
        <v>23</v>
      </c>
      <c r="G15" s="2" t="s">
        <v>23</v>
      </c>
      <c r="H15" s="2" t="s">
        <v>1381</v>
      </c>
      <c r="I15" s="2" t="s">
        <v>1382</v>
      </c>
      <c r="J15">
        <v>6</v>
      </c>
      <c r="K15" s="2" t="s">
        <v>2094</v>
      </c>
      <c r="L15" s="2" t="s">
        <v>2095</v>
      </c>
      <c r="M15" s="2" t="s">
        <v>1385</v>
      </c>
      <c r="N15" s="2" t="s">
        <v>78</v>
      </c>
      <c r="O15" s="2" t="s">
        <v>1397</v>
      </c>
      <c r="P15">
        <v>30</v>
      </c>
      <c r="Q15" s="2" t="s">
        <v>23</v>
      </c>
      <c r="R15" s="2" t="s">
        <v>23</v>
      </c>
      <c r="S15" s="2" t="s">
        <v>23</v>
      </c>
      <c r="T15" s="2" t="s">
        <v>23</v>
      </c>
      <c r="U15" s="2" t="s">
        <v>1388</v>
      </c>
      <c r="V15" s="2" t="s">
        <v>23</v>
      </c>
    </row>
    <row r="16" spans="1:22" x14ac:dyDescent="0.2">
      <c r="A16" s="3">
        <v>44500</v>
      </c>
      <c r="B16" s="2" t="s">
        <v>2096</v>
      </c>
      <c r="C16">
        <v>1500</v>
      </c>
      <c r="D16" s="2" t="s">
        <v>2097</v>
      </c>
      <c r="E16" s="2" t="s">
        <v>2045</v>
      </c>
      <c r="F16" s="2" t="s">
        <v>156</v>
      </c>
      <c r="G16" s="2" t="s">
        <v>23</v>
      </c>
      <c r="H16" s="2" t="s">
        <v>1381</v>
      </c>
      <c r="I16" s="2" t="s">
        <v>1382</v>
      </c>
      <c r="J16">
        <v>1</v>
      </c>
      <c r="K16" s="2" t="s">
        <v>2098</v>
      </c>
      <c r="L16" s="2" t="s">
        <v>2099</v>
      </c>
      <c r="M16" s="2" t="s">
        <v>1385</v>
      </c>
      <c r="N16" s="2" t="s">
        <v>1386</v>
      </c>
      <c r="O16" s="2" t="s">
        <v>1387</v>
      </c>
      <c r="P16">
        <v>17</v>
      </c>
      <c r="Q16" s="2" t="s">
        <v>23</v>
      </c>
      <c r="R16" s="2" t="s">
        <v>23</v>
      </c>
      <c r="S16" s="2" t="s">
        <v>23</v>
      </c>
      <c r="T16" s="2" t="s">
        <v>23</v>
      </c>
      <c r="U16" s="2" t="s">
        <v>1388</v>
      </c>
      <c r="V16" s="2" t="s">
        <v>23</v>
      </c>
    </row>
    <row r="17" spans="1:22" x14ac:dyDescent="0.2">
      <c r="A17" s="3">
        <v>44492</v>
      </c>
      <c r="B17" s="2" t="s">
        <v>2100</v>
      </c>
      <c r="C17">
        <v>2000</v>
      </c>
      <c r="D17" s="2" t="s">
        <v>2101</v>
      </c>
      <c r="E17" s="2" t="s">
        <v>2045</v>
      </c>
      <c r="F17" s="2" t="s">
        <v>78</v>
      </c>
      <c r="G17" s="2" t="s">
        <v>23</v>
      </c>
      <c r="H17" s="2" t="s">
        <v>1381</v>
      </c>
      <c r="I17" s="2" t="s">
        <v>1382</v>
      </c>
      <c r="J17">
        <v>5</v>
      </c>
      <c r="K17" s="2" t="s">
        <v>2102</v>
      </c>
      <c r="L17" s="2" t="s">
        <v>2103</v>
      </c>
      <c r="M17" s="2" t="s">
        <v>1385</v>
      </c>
      <c r="N17" s="2" t="s">
        <v>1386</v>
      </c>
      <c r="O17" s="2" t="s">
        <v>1387</v>
      </c>
      <c r="P17">
        <v>72</v>
      </c>
      <c r="Q17" s="2" t="s">
        <v>2104</v>
      </c>
      <c r="R17" s="2" t="s">
        <v>1386</v>
      </c>
      <c r="S17" s="2" t="s">
        <v>1387</v>
      </c>
      <c r="T17" s="2" t="s">
        <v>2105</v>
      </c>
      <c r="U17" s="2" t="s">
        <v>1404</v>
      </c>
      <c r="V17" s="2" t="s">
        <v>23</v>
      </c>
    </row>
    <row r="18" spans="1:22" x14ac:dyDescent="0.2">
      <c r="A18" s="3">
        <v>44490</v>
      </c>
      <c r="B18" s="2" t="s">
        <v>2106</v>
      </c>
      <c r="C18">
        <v>200</v>
      </c>
      <c r="D18" s="2" t="s">
        <v>2107</v>
      </c>
      <c r="E18" s="2" t="s">
        <v>2045</v>
      </c>
      <c r="F18" s="2" t="s">
        <v>156</v>
      </c>
      <c r="G18" s="2" t="s">
        <v>23</v>
      </c>
      <c r="H18" s="2" t="s">
        <v>1381</v>
      </c>
      <c r="I18" s="2" t="s">
        <v>1382</v>
      </c>
      <c r="J18">
        <v>1</v>
      </c>
      <c r="K18" s="2" t="s">
        <v>2086</v>
      </c>
      <c r="L18" s="2" t="s">
        <v>2108</v>
      </c>
      <c r="M18" s="2" t="s">
        <v>1385</v>
      </c>
      <c r="N18" s="2" t="s">
        <v>1386</v>
      </c>
      <c r="O18" s="2" t="s">
        <v>1387</v>
      </c>
      <c r="P18">
        <v>23</v>
      </c>
      <c r="Q18" s="2" t="s">
        <v>23</v>
      </c>
      <c r="R18" s="2" t="s">
        <v>23</v>
      </c>
      <c r="S18" s="2" t="s">
        <v>23</v>
      </c>
      <c r="T18" s="2" t="s">
        <v>23</v>
      </c>
      <c r="U18" s="2" t="s">
        <v>1388</v>
      </c>
      <c r="V18" s="2" t="s">
        <v>23</v>
      </c>
    </row>
    <row r="19" spans="1:22" x14ac:dyDescent="0.2">
      <c r="A19" s="3">
        <v>44487</v>
      </c>
      <c r="B19" s="2" t="s">
        <v>2109</v>
      </c>
      <c r="C19">
        <v>900</v>
      </c>
      <c r="D19" s="2" t="s">
        <v>2110</v>
      </c>
      <c r="E19" s="2" t="s">
        <v>2045</v>
      </c>
      <c r="F19" s="2" t="s">
        <v>78</v>
      </c>
      <c r="G19" s="2" t="s">
        <v>23</v>
      </c>
      <c r="H19" s="2" t="s">
        <v>1381</v>
      </c>
      <c r="I19" s="2" t="s">
        <v>1382</v>
      </c>
      <c r="J19">
        <v>1</v>
      </c>
      <c r="K19" s="2" t="s">
        <v>2111</v>
      </c>
      <c r="L19" s="2" t="s">
        <v>2112</v>
      </c>
      <c r="M19" s="2" t="s">
        <v>1385</v>
      </c>
      <c r="N19" s="2" t="s">
        <v>78</v>
      </c>
      <c r="O19" s="2" t="s">
        <v>1387</v>
      </c>
      <c r="P19">
        <v>61</v>
      </c>
      <c r="Q19" s="2" t="s">
        <v>2113</v>
      </c>
      <c r="R19" s="2" t="s">
        <v>1386</v>
      </c>
      <c r="S19" s="2" t="s">
        <v>1387</v>
      </c>
      <c r="T19" s="2" t="s">
        <v>2114</v>
      </c>
      <c r="U19" s="2" t="s">
        <v>1404</v>
      </c>
      <c r="V19" s="2" t="s">
        <v>23</v>
      </c>
    </row>
    <row r="20" spans="1:22" x14ac:dyDescent="0.2">
      <c r="A20" s="3">
        <v>44485</v>
      </c>
      <c r="B20" s="2" t="s">
        <v>2115</v>
      </c>
      <c r="C20">
        <v>1500</v>
      </c>
      <c r="D20" s="2" t="s">
        <v>2116</v>
      </c>
      <c r="E20" s="2" t="s">
        <v>1416</v>
      </c>
      <c r="F20" s="2" t="s">
        <v>123</v>
      </c>
      <c r="G20" s="2" t="s">
        <v>23</v>
      </c>
      <c r="H20" s="2" t="s">
        <v>1381</v>
      </c>
      <c r="I20" s="2" t="s">
        <v>1382</v>
      </c>
      <c r="J20">
        <v>4</v>
      </c>
      <c r="K20" s="2" t="s">
        <v>2117</v>
      </c>
      <c r="L20" s="2" t="s">
        <v>2118</v>
      </c>
      <c r="M20" s="2" t="s">
        <v>1385</v>
      </c>
      <c r="N20" s="2" t="s">
        <v>1386</v>
      </c>
      <c r="O20" s="2" t="s">
        <v>1387</v>
      </c>
      <c r="P20">
        <v>29</v>
      </c>
      <c r="Q20" s="2" t="s">
        <v>23</v>
      </c>
      <c r="R20" s="2" t="s">
        <v>23</v>
      </c>
      <c r="S20" s="2" t="s">
        <v>23</v>
      </c>
      <c r="T20" s="2" t="s">
        <v>23</v>
      </c>
      <c r="U20" s="2" t="s">
        <v>1388</v>
      </c>
      <c r="V20" s="2" t="s">
        <v>23</v>
      </c>
    </row>
    <row r="21" spans="1:22" x14ac:dyDescent="0.2">
      <c r="A21" s="3">
        <v>44483</v>
      </c>
      <c r="B21" s="2" t="s">
        <v>2119</v>
      </c>
      <c r="C21">
        <v>2000</v>
      </c>
      <c r="D21" s="2" t="s">
        <v>2120</v>
      </c>
      <c r="E21" s="2" t="s">
        <v>1416</v>
      </c>
      <c r="F21" s="2" t="s">
        <v>23</v>
      </c>
      <c r="G21" s="2" t="s">
        <v>23</v>
      </c>
      <c r="H21" s="2" t="s">
        <v>1381</v>
      </c>
      <c r="I21" s="2" t="s">
        <v>1382</v>
      </c>
      <c r="J21">
        <v>1</v>
      </c>
      <c r="K21" s="2" t="s">
        <v>2121</v>
      </c>
      <c r="L21" s="2" t="s">
        <v>2122</v>
      </c>
      <c r="M21" s="2" t="s">
        <v>2123</v>
      </c>
      <c r="N21" s="2" t="s">
        <v>1386</v>
      </c>
      <c r="O21" s="2" t="s">
        <v>1387</v>
      </c>
      <c r="P21">
        <v>63</v>
      </c>
      <c r="Q21" s="2" t="s">
        <v>23</v>
      </c>
      <c r="R21" s="2" t="s">
        <v>23</v>
      </c>
      <c r="S21" s="2" t="s">
        <v>23</v>
      </c>
      <c r="T21" s="2" t="s">
        <v>23</v>
      </c>
      <c r="U21" s="2" t="s">
        <v>1388</v>
      </c>
      <c r="V21" s="2" t="s">
        <v>2124</v>
      </c>
    </row>
    <row r="22" spans="1:22" x14ac:dyDescent="0.2">
      <c r="A22" s="3">
        <v>44480</v>
      </c>
      <c r="B22" s="2" t="s">
        <v>2106</v>
      </c>
      <c r="C22">
        <v>200</v>
      </c>
      <c r="D22" s="2" t="s">
        <v>2107</v>
      </c>
      <c r="E22" s="2" t="s">
        <v>2045</v>
      </c>
      <c r="F22" s="2" t="s">
        <v>156</v>
      </c>
      <c r="G22" s="2" t="s">
        <v>23</v>
      </c>
      <c r="H22" s="2" t="s">
        <v>1381</v>
      </c>
      <c r="I22" s="2" t="s">
        <v>1382</v>
      </c>
      <c r="J22">
        <v>1</v>
      </c>
      <c r="K22" s="2" t="s">
        <v>2086</v>
      </c>
      <c r="L22" s="2" t="s">
        <v>2108</v>
      </c>
      <c r="M22" s="2" t="s">
        <v>1385</v>
      </c>
      <c r="N22" s="2" t="s">
        <v>1386</v>
      </c>
      <c r="O22" s="2" t="s">
        <v>1387</v>
      </c>
      <c r="P22">
        <v>27</v>
      </c>
      <c r="Q22" s="2" t="s">
        <v>23</v>
      </c>
      <c r="R22" s="2" t="s">
        <v>23</v>
      </c>
      <c r="S22" s="2" t="s">
        <v>23</v>
      </c>
      <c r="T22" s="2" t="s">
        <v>23</v>
      </c>
      <c r="U22" s="2" t="s">
        <v>1388</v>
      </c>
      <c r="V22" s="2" t="s">
        <v>23</v>
      </c>
    </row>
    <row r="23" spans="1:22" x14ac:dyDescent="0.2">
      <c r="A23" s="3">
        <v>44476</v>
      </c>
      <c r="B23" s="2" t="s">
        <v>2125</v>
      </c>
      <c r="C23">
        <v>10000</v>
      </c>
      <c r="D23" s="2" t="s">
        <v>2126</v>
      </c>
      <c r="E23" s="2" t="s">
        <v>2054</v>
      </c>
      <c r="F23" s="2" t="s">
        <v>23</v>
      </c>
      <c r="G23" s="2" t="s">
        <v>23</v>
      </c>
      <c r="H23" s="2" t="s">
        <v>1381</v>
      </c>
      <c r="I23" s="2" t="s">
        <v>1382</v>
      </c>
      <c r="J23">
        <v>2</v>
      </c>
      <c r="K23" s="2" t="s">
        <v>2127</v>
      </c>
      <c r="L23" s="2" t="s">
        <v>2128</v>
      </c>
      <c r="M23" s="2" t="s">
        <v>1385</v>
      </c>
      <c r="N23" s="2" t="s">
        <v>78</v>
      </c>
      <c r="O23" s="2" t="s">
        <v>1387</v>
      </c>
      <c r="P23">
        <v>46</v>
      </c>
      <c r="Q23" s="2" t="s">
        <v>2129</v>
      </c>
      <c r="R23" s="2" t="s">
        <v>78</v>
      </c>
      <c r="S23" s="2" t="s">
        <v>1387</v>
      </c>
      <c r="T23" s="2" t="s">
        <v>2130</v>
      </c>
      <c r="U23" s="2" t="s">
        <v>1404</v>
      </c>
      <c r="V23" s="2" t="s">
        <v>23</v>
      </c>
    </row>
    <row r="24" spans="1:22" x14ac:dyDescent="0.2">
      <c r="A24" s="3">
        <v>44474</v>
      </c>
      <c r="B24" s="2" t="s">
        <v>2131</v>
      </c>
      <c r="C24">
        <v>1200</v>
      </c>
      <c r="D24" s="2" t="s">
        <v>2132</v>
      </c>
      <c r="E24" s="2" t="s">
        <v>1427</v>
      </c>
      <c r="F24" s="2" t="s">
        <v>23</v>
      </c>
      <c r="G24" s="2" t="s">
        <v>23</v>
      </c>
      <c r="H24" s="2" t="s">
        <v>1381</v>
      </c>
      <c r="I24" s="2" t="s">
        <v>1382</v>
      </c>
      <c r="J24">
        <v>2</v>
      </c>
      <c r="K24" s="2" t="s">
        <v>2127</v>
      </c>
      <c r="L24" s="2" t="s">
        <v>2133</v>
      </c>
      <c r="M24" s="2" t="s">
        <v>1385</v>
      </c>
      <c r="N24" s="2" t="s">
        <v>1386</v>
      </c>
      <c r="O24" s="2" t="s">
        <v>1387</v>
      </c>
      <c r="P24">
        <v>19</v>
      </c>
      <c r="Q24" s="2" t="s">
        <v>23</v>
      </c>
      <c r="R24" s="2" t="s">
        <v>23</v>
      </c>
      <c r="S24" s="2" t="s">
        <v>23</v>
      </c>
      <c r="T24" s="2" t="s">
        <v>23</v>
      </c>
      <c r="U24" s="2" t="s">
        <v>1388</v>
      </c>
      <c r="V24" s="2" t="s">
        <v>23</v>
      </c>
    </row>
    <row r="25" spans="1:22" x14ac:dyDescent="0.2">
      <c r="A25" s="3">
        <v>44471</v>
      </c>
      <c r="B25" s="2" t="s">
        <v>2134</v>
      </c>
      <c r="C25">
        <v>800</v>
      </c>
      <c r="D25" s="2" t="s">
        <v>2135</v>
      </c>
      <c r="E25" s="2" t="s">
        <v>2054</v>
      </c>
      <c r="F25" s="2" t="s">
        <v>23</v>
      </c>
      <c r="G25" s="2" t="s">
        <v>23</v>
      </c>
      <c r="H25" s="2" t="s">
        <v>1381</v>
      </c>
      <c r="I25" s="2" t="s">
        <v>1382</v>
      </c>
      <c r="J25">
        <v>6</v>
      </c>
      <c r="K25" s="2" t="s">
        <v>1417</v>
      </c>
      <c r="L25" s="2" t="s">
        <v>2136</v>
      </c>
      <c r="M25" s="2" t="s">
        <v>1385</v>
      </c>
      <c r="N25" s="2" t="s">
        <v>1386</v>
      </c>
      <c r="O25" s="2" t="s">
        <v>1387</v>
      </c>
      <c r="P25">
        <v>28</v>
      </c>
      <c r="Q25" s="2" t="s">
        <v>23</v>
      </c>
      <c r="R25" s="2" t="s">
        <v>23</v>
      </c>
      <c r="S25" s="2" t="s">
        <v>23</v>
      </c>
      <c r="T25" s="2" t="s">
        <v>23</v>
      </c>
      <c r="U25" s="2" t="s">
        <v>1388</v>
      </c>
      <c r="V25" s="2" t="s">
        <v>2137</v>
      </c>
    </row>
    <row r="26" spans="1:22" x14ac:dyDescent="0.2">
      <c r="A26" s="3">
        <v>44469</v>
      </c>
      <c r="B26" s="2" t="s">
        <v>2138</v>
      </c>
      <c r="C26">
        <v>800</v>
      </c>
      <c r="D26" s="2" t="s">
        <v>2139</v>
      </c>
      <c r="E26" s="2" t="s">
        <v>2054</v>
      </c>
      <c r="F26" s="2" t="s">
        <v>23</v>
      </c>
      <c r="G26" s="2" t="s">
        <v>23</v>
      </c>
      <c r="H26" s="2" t="s">
        <v>1381</v>
      </c>
      <c r="I26" s="2" t="s">
        <v>1382</v>
      </c>
      <c r="J26">
        <v>2</v>
      </c>
      <c r="K26" s="2" t="s">
        <v>2075</v>
      </c>
      <c r="L26" s="2" t="s">
        <v>2140</v>
      </c>
      <c r="M26" s="2" t="s">
        <v>1385</v>
      </c>
      <c r="N26" s="2" t="s">
        <v>1386</v>
      </c>
      <c r="O26" s="2" t="s">
        <v>1387</v>
      </c>
      <c r="P26">
        <v>18</v>
      </c>
      <c r="Q26" s="2" t="s">
        <v>2141</v>
      </c>
      <c r="R26" s="2" t="s">
        <v>2142</v>
      </c>
      <c r="S26" s="2" t="s">
        <v>2143</v>
      </c>
      <c r="T26" s="2" t="s">
        <v>2144</v>
      </c>
      <c r="U26" s="2" t="s">
        <v>1404</v>
      </c>
      <c r="V26" s="2" t="s">
        <v>23</v>
      </c>
    </row>
    <row r="27" spans="1:22" x14ac:dyDescent="0.2">
      <c r="A27" s="3">
        <v>44468</v>
      </c>
      <c r="B27" s="2" t="s">
        <v>2145</v>
      </c>
      <c r="C27">
        <v>1900</v>
      </c>
      <c r="D27" s="2" t="s">
        <v>2146</v>
      </c>
      <c r="E27" s="2" t="s">
        <v>1416</v>
      </c>
      <c r="F27" s="2" t="s">
        <v>78</v>
      </c>
      <c r="G27" s="2" t="s">
        <v>23</v>
      </c>
      <c r="H27" s="2" t="s">
        <v>1381</v>
      </c>
      <c r="I27" s="2" t="s">
        <v>1382</v>
      </c>
      <c r="J27">
        <v>5</v>
      </c>
      <c r="K27" s="2" t="s">
        <v>2102</v>
      </c>
      <c r="L27" s="2" t="s">
        <v>2147</v>
      </c>
      <c r="M27" s="2" t="s">
        <v>1385</v>
      </c>
      <c r="N27" s="2" t="s">
        <v>1386</v>
      </c>
      <c r="O27" s="2" t="s">
        <v>1387</v>
      </c>
      <c r="P27">
        <v>31</v>
      </c>
      <c r="Q27" s="2" t="s">
        <v>23</v>
      </c>
      <c r="R27" s="2" t="s">
        <v>23</v>
      </c>
      <c r="S27" s="2" t="s">
        <v>23</v>
      </c>
      <c r="T27" s="2" t="s">
        <v>23</v>
      </c>
      <c r="U27" s="2" t="s">
        <v>1388</v>
      </c>
      <c r="V27" s="2" t="s">
        <v>23</v>
      </c>
    </row>
    <row r="28" spans="1:22" x14ac:dyDescent="0.2">
      <c r="A28" s="3">
        <v>44467</v>
      </c>
      <c r="B28" s="2" t="s">
        <v>2148</v>
      </c>
      <c r="C28">
        <v>4800</v>
      </c>
      <c r="D28" s="2" t="s">
        <v>2149</v>
      </c>
      <c r="E28" s="2" t="s">
        <v>1416</v>
      </c>
      <c r="F28" s="2" t="s">
        <v>23</v>
      </c>
      <c r="G28" s="2" t="s">
        <v>23</v>
      </c>
      <c r="H28" s="2" t="s">
        <v>1381</v>
      </c>
      <c r="I28" s="2" t="s">
        <v>1382</v>
      </c>
      <c r="J28">
        <v>4</v>
      </c>
      <c r="K28" s="2" t="s">
        <v>2150</v>
      </c>
      <c r="L28" s="2" t="s">
        <v>2151</v>
      </c>
      <c r="M28" s="2" t="s">
        <v>1385</v>
      </c>
      <c r="N28" s="2" t="s">
        <v>1386</v>
      </c>
      <c r="O28" s="2" t="s">
        <v>1387</v>
      </c>
      <c r="P28">
        <v>29</v>
      </c>
      <c r="Q28" s="2" t="s">
        <v>23</v>
      </c>
      <c r="R28" s="2" t="s">
        <v>23</v>
      </c>
      <c r="S28" s="2" t="s">
        <v>23</v>
      </c>
      <c r="T28" s="2" t="s">
        <v>23</v>
      </c>
      <c r="U28" s="2" t="s">
        <v>1388</v>
      </c>
      <c r="V28" s="2" t="s">
        <v>23</v>
      </c>
    </row>
    <row r="29" spans="1:22" x14ac:dyDescent="0.2">
      <c r="A29" s="3">
        <v>44466</v>
      </c>
      <c r="B29" s="2" t="s">
        <v>2152</v>
      </c>
      <c r="C29">
        <v>8400</v>
      </c>
      <c r="D29" s="2" t="s">
        <v>2153</v>
      </c>
      <c r="E29" s="2" t="s">
        <v>2045</v>
      </c>
      <c r="F29" s="2" t="s">
        <v>23</v>
      </c>
      <c r="G29" s="2" t="s">
        <v>23</v>
      </c>
      <c r="H29" s="2" t="s">
        <v>1381</v>
      </c>
      <c r="I29" s="2" t="s">
        <v>1382</v>
      </c>
      <c r="J29">
        <v>5</v>
      </c>
      <c r="K29" s="2" t="s">
        <v>2154</v>
      </c>
      <c r="L29" s="2" t="s">
        <v>2155</v>
      </c>
      <c r="M29" s="2" t="s">
        <v>1385</v>
      </c>
      <c r="N29" s="2" t="s">
        <v>1386</v>
      </c>
      <c r="O29" s="2" t="s">
        <v>1387</v>
      </c>
      <c r="P29">
        <v>28</v>
      </c>
      <c r="Q29" s="2" t="s">
        <v>23</v>
      </c>
      <c r="R29" s="2" t="s">
        <v>23</v>
      </c>
      <c r="S29" s="2" t="s">
        <v>23</v>
      </c>
      <c r="T29" s="2" t="s">
        <v>23</v>
      </c>
      <c r="U29" s="2" t="s">
        <v>1388</v>
      </c>
      <c r="V29" s="2" t="s">
        <v>23</v>
      </c>
    </row>
    <row r="30" spans="1:22" x14ac:dyDescent="0.2">
      <c r="A30" s="3">
        <v>44464</v>
      </c>
      <c r="B30" s="2" t="s">
        <v>2156</v>
      </c>
      <c r="C30">
        <v>9500</v>
      </c>
      <c r="D30" s="2" t="s">
        <v>2157</v>
      </c>
      <c r="E30" s="2" t="s">
        <v>2045</v>
      </c>
      <c r="F30" s="2" t="s">
        <v>23</v>
      </c>
      <c r="G30" s="2" t="s">
        <v>23</v>
      </c>
      <c r="H30" s="2" t="s">
        <v>1381</v>
      </c>
      <c r="I30" s="2" t="s">
        <v>1382</v>
      </c>
      <c r="J30">
        <v>5</v>
      </c>
      <c r="K30" s="2" t="s">
        <v>2158</v>
      </c>
      <c r="L30" s="2" t="s">
        <v>2159</v>
      </c>
      <c r="M30" s="2" t="s">
        <v>1385</v>
      </c>
      <c r="N30" s="2" t="s">
        <v>1386</v>
      </c>
      <c r="O30" s="2" t="s">
        <v>1397</v>
      </c>
      <c r="P30">
        <v>21</v>
      </c>
      <c r="Q30" s="2" t="s">
        <v>2160</v>
      </c>
      <c r="R30" s="2" t="s">
        <v>1386</v>
      </c>
      <c r="S30" s="2" t="s">
        <v>1387</v>
      </c>
      <c r="T30" s="2" t="s">
        <v>2161</v>
      </c>
      <c r="U30" s="2" t="s">
        <v>1404</v>
      </c>
      <c r="V30" s="2" t="s">
        <v>23</v>
      </c>
    </row>
    <row r="31" spans="1:22" x14ac:dyDescent="0.2">
      <c r="A31" s="3">
        <v>44464</v>
      </c>
      <c r="B31" s="2" t="s">
        <v>2156</v>
      </c>
      <c r="C31">
        <v>9500</v>
      </c>
      <c r="D31" s="2" t="s">
        <v>2157</v>
      </c>
      <c r="E31" s="2" t="s">
        <v>2045</v>
      </c>
      <c r="F31" s="2" t="s">
        <v>23</v>
      </c>
      <c r="G31" s="2" t="s">
        <v>23</v>
      </c>
      <c r="H31" s="2" t="s">
        <v>1381</v>
      </c>
      <c r="I31" s="2" t="s">
        <v>1382</v>
      </c>
      <c r="J31">
        <v>5</v>
      </c>
      <c r="K31" s="2" t="s">
        <v>2158</v>
      </c>
      <c r="L31" s="2" t="s">
        <v>2159</v>
      </c>
      <c r="M31" s="2" t="s">
        <v>1385</v>
      </c>
      <c r="N31" s="2" t="s">
        <v>1386</v>
      </c>
      <c r="O31" s="2" t="s">
        <v>1387</v>
      </c>
      <c r="P31">
        <v>0</v>
      </c>
      <c r="Q31" s="2" t="s">
        <v>2160</v>
      </c>
      <c r="R31" s="2" t="s">
        <v>1386</v>
      </c>
      <c r="S31" s="2" t="s">
        <v>1387</v>
      </c>
      <c r="T31" s="2" t="s">
        <v>2161</v>
      </c>
      <c r="U31" s="2" t="s">
        <v>1404</v>
      </c>
      <c r="V31" s="2" t="s">
        <v>23</v>
      </c>
    </row>
    <row r="32" spans="1:22" x14ac:dyDescent="0.2">
      <c r="A32" s="3">
        <v>44463</v>
      </c>
      <c r="B32" s="2" t="s">
        <v>2162</v>
      </c>
      <c r="C32">
        <v>1100</v>
      </c>
      <c r="D32" s="2" t="s">
        <v>2116</v>
      </c>
      <c r="E32" s="2" t="s">
        <v>1416</v>
      </c>
      <c r="F32" s="2" t="s">
        <v>123</v>
      </c>
      <c r="G32" s="2" t="s">
        <v>23</v>
      </c>
      <c r="H32" s="2" t="s">
        <v>1381</v>
      </c>
      <c r="I32" s="2" t="s">
        <v>1382</v>
      </c>
      <c r="J32">
        <v>4</v>
      </c>
      <c r="K32" s="2" t="s">
        <v>2150</v>
      </c>
      <c r="L32" s="2" t="s">
        <v>2163</v>
      </c>
      <c r="M32" s="2" t="s">
        <v>1385</v>
      </c>
      <c r="N32" s="2" t="s">
        <v>78</v>
      </c>
      <c r="O32" s="2" t="s">
        <v>1387</v>
      </c>
      <c r="P32">
        <v>53</v>
      </c>
      <c r="Q32" s="2" t="s">
        <v>2164</v>
      </c>
      <c r="R32" s="2" t="s">
        <v>78</v>
      </c>
      <c r="S32" s="2" t="s">
        <v>1387</v>
      </c>
      <c r="T32" s="2" t="s">
        <v>2165</v>
      </c>
      <c r="U32" s="2" t="s">
        <v>1404</v>
      </c>
      <c r="V32" s="2" t="s">
        <v>23</v>
      </c>
    </row>
    <row r="33" spans="1:22" x14ac:dyDescent="0.2">
      <c r="A33" s="3">
        <v>44457</v>
      </c>
      <c r="B33" s="2" t="s">
        <v>2166</v>
      </c>
      <c r="C33">
        <v>6000</v>
      </c>
      <c r="D33" s="2" t="s">
        <v>2167</v>
      </c>
      <c r="E33" s="2" t="s">
        <v>2029</v>
      </c>
      <c r="F33" s="2" t="s">
        <v>23</v>
      </c>
      <c r="G33" s="2" t="s">
        <v>23</v>
      </c>
      <c r="H33" s="2" t="s">
        <v>1381</v>
      </c>
      <c r="I33" s="2" t="s">
        <v>1382</v>
      </c>
      <c r="J33">
        <v>4</v>
      </c>
      <c r="K33" s="2" t="s">
        <v>2050</v>
      </c>
      <c r="L33" s="2" t="s">
        <v>2168</v>
      </c>
      <c r="M33" s="2" t="s">
        <v>1385</v>
      </c>
      <c r="N33" s="2" t="s">
        <v>1386</v>
      </c>
      <c r="O33" s="2" t="s">
        <v>1387</v>
      </c>
      <c r="P33">
        <v>26</v>
      </c>
      <c r="Q33" s="2" t="s">
        <v>2169</v>
      </c>
      <c r="R33" s="2" t="s">
        <v>1386</v>
      </c>
      <c r="S33" s="2" t="s">
        <v>1387</v>
      </c>
      <c r="T33" s="2" t="s">
        <v>2170</v>
      </c>
      <c r="U33" s="2" t="s">
        <v>1404</v>
      </c>
      <c r="V33" s="2" t="s">
        <v>23</v>
      </c>
    </row>
    <row r="34" spans="1:22" x14ac:dyDescent="0.2">
      <c r="A34" s="3">
        <v>44445</v>
      </c>
      <c r="B34" s="2" t="s">
        <v>2171</v>
      </c>
      <c r="C34">
        <v>1000</v>
      </c>
      <c r="D34" s="2" t="s">
        <v>2172</v>
      </c>
      <c r="E34" s="2" t="s">
        <v>2045</v>
      </c>
      <c r="F34" s="2" t="s">
        <v>23</v>
      </c>
      <c r="G34" s="2" t="s">
        <v>23</v>
      </c>
      <c r="H34" s="2" t="s">
        <v>1381</v>
      </c>
      <c r="I34" s="2" t="s">
        <v>1382</v>
      </c>
      <c r="J34">
        <v>5</v>
      </c>
      <c r="K34" s="2" t="s">
        <v>2173</v>
      </c>
      <c r="L34" s="2" t="s">
        <v>2174</v>
      </c>
      <c r="M34" s="2" t="s">
        <v>1385</v>
      </c>
      <c r="N34" s="2" t="s">
        <v>1386</v>
      </c>
      <c r="O34" s="2" t="s">
        <v>1387</v>
      </c>
      <c r="P34">
        <v>29</v>
      </c>
      <c r="Q34" s="2" t="s">
        <v>2175</v>
      </c>
      <c r="R34" s="2" t="s">
        <v>2176</v>
      </c>
      <c r="S34" s="2" t="s">
        <v>2177</v>
      </c>
      <c r="T34" s="2" t="s">
        <v>2178</v>
      </c>
      <c r="U34" s="2" t="s">
        <v>1404</v>
      </c>
      <c r="V34" s="2" t="s">
        <v>23</v>
      </c>
    </row>
    <row r="35" spans="1:22" x14ac:dyDescent="0.2">
      <c r="A35" s="3">
        <v>44443</v>
      </c>
      <c r="B35" s="2" t="s">
        <v>2179</v>
      </c>
      <c r="C35">
        <v>200</v>
      </c>
      <c r="D35" s="2" t="s">
        <v>2180</v>
      </c>
      <c r="E35" s="2" t="s">
        <v>1421</v>
      </c>
      <c r="F35" s="2" t="s">
        <v>156</v>
      </c>
      <c r="G35" s="2" t="s">
        <v>23</v>
      </c>
      <c r="H35" s="2" t="s">
        <v>1381</v>
      </c>
      <c r="I35" s="2" t="s">
        <v>1382</v>
      </c>
      <c r="J35">
        <v>1</v>
      </c>
      <c r="K35" s="2" t="s">
        <v>2181</v>
      </c>
      <c r="L35" s="2" t="s">
        <v>2182</v>
      </c>
      <c r="M35" s="2" t="s">
        <v>1385</v>
      </c>
      <c r="N35" s="2" t="s">
        <v>1386</v>
      </c>
      <c r="O35" s="2" t="s">
        <v>1387</v>
      </c>
      <c r="P35">
        <v>19</v>
      </c>
      <c r="Q35" s="2" t="s">
        <v>2183</v>
      </c>
      <c r="R35" s="2" t="s">
        <v>2142</v>
      </c>
      <c r="S35" s="2" t="s">
        <v>2143</v>
      </c>
      <c r="T35" s="2" t="s">
        <v>2184</v>
      </c>
      <c r="U35" s="2" t="s">
        <v>1404</v>
      </c>
      <c r="V35" s="2" t="s">
        <v>23</v>
      </c>
    </row>
    <row r="36" spans="1:22" x14ac:dyDescent="0.2">
      <c r="A36" s="3">
        <v>44437</v>
      </c>
      <c r="B36" s="2" t="s">
        <v>2185</v>
      </c>
      <c r="C36">
        <v>7100</v>
      </c>
      <c r="D36" s="2" t="s">
        <v>2186</v>
      </c>
      <c r="E36" s="2" t="s">
        <v>1421</v>
      </c>
      <c r="F36" s="2" t="s">
        <v>123</v>
      </c>
      <c r="G36" s="2" t="s">
        <v>23</v>
      </c>
      <c r="H36" s="2" t="s">
        <v>1381</v>
      </c>
      <c r="I36" s="2" t="s">
        <v>1382</v>
      </c>
      <c r="J36">
        <v>4</v>
      </c>
      <c r="K36" s="2" t="s">
        <v>1401</v>
      </c>
      <c r="L36" s="2" t="s">
        <v>2187</v>
      </c>
      <c r="M36" s="2" t="s">
        <v>1385</v>
      </c>
      <c r="N36" s="2" t="s">
        <v>1386</v>
      </c>
      <c r="O36" s="2" t="s">
        <v>1387</v>
      </c>
      <c r="P36">
        <v>27</v>
      </c>
      <c r="Q36" s="2" t="s">
        <v>2188</v>
      </c>
      <c r="R36" s="2" t="s">
        <v>1386</v>
      </c>
      <c r="S36" s="2" t="s">
        <v>1387</v>
      </c>
      <c r="T36" s="2" t="s">
        <v>2189</v>
      </c>
      <c r="U36" s="2" t="s">
        <v>1404</v>
      </c>
      <c r="V36" s="2" t="s">
        <v>23</v>
      </c>
    </row>
    <row r="37" spans="1:22" x14ac:dyDescent="0.2">
      <c r="A37" s="3">
        <v>44430</v>
      </c>
      <c r="B37" s="2" t="s">
        <v>2190</v>
      </c>
      <c r="C37">
        <v>1800</v>
      </c>
      <c r="D37" s="2" t="s">
        <v>2116</v>
      </c>
      <c r="E37" s="2" t="s">
        <v>1416</v>
      </c>
      <c r="F37" s="2" t="s">
        <v>123</v>
      </c>
      <c r="G37" s="2" t="s">
        <v>23</v>
      </c>
      <c r="H37" s="2" t="s">
        <v>1381</v>
      </c>
      <c r="I37" s="2" t="s">
        <v>1382</v>
      </c>
      <c r="J37">
        <v>4</v>
      </c>
      <c r="K37" s="2" t="s">
        <v>1401</v>
      </c>
      <c r="L37" s="2" t="s">
        <v>2191</v>
      </c>
      <c r="M37" s="2" t="s">
        <v>1385</v>
      </c>
      <c r="N37" s="2" t="s">
        <v>1386</v>
      </c>
      <c r="O37" s="2" t="s">
        <v>1387</v>
      </c>
      <c r="P37">
        <v>26</v>
      </c>
      <c r="Q37" s="2" t="s">
        <v>23</v>
      </c>
      <c r="R37" s="2" t="s">
        <v>23</v>
      </c>
      <c r="S37" s="2" t="s">
        <v>23</v>
      </c>
      <c r="T37" s="2" t="s">
        <v>23</v>
      </c>
      <c r="U37" s="2" t="s">
        <v>1388</v>
      </c>
      <c r="V37" s="2" t="s">
        <v>23</v>
      </c>
    </row>
    <row r="38" spans="1:22" x14ac:dyDescent="0.2">
      <c r="A38" s="3">
        <v>44430</v>
      </c>
      <c r="B38" s="2" t="s">
        <v>2192</v>
      </c>
      <c r="C38">
        <v>1100</v>
      </c>
      <c r="D38" s="2" t="s">
        <v>2193</v>
      </c>
      <c r="E38" s="2" t="s">
        <v>2054</v>
      </c>
      <c r="F38" s="2" t="s">
        <v>23</v>
      </c>
      <c r="G38" s="2" t="s">
        <v>23</v>
      </c>
      <c r="H38" s="2" t="s">
        <v>1381</v>
      </c>
      <c r="I38" s="2" t="s">
        <v>1382</v>
      </c>
      <c r="J38">
        <v>6</v>
      </c>
      <c r="K38" s="2" t="s">
        <v>2194</v>
      </c>
      <c r="L38" s="2" t="s">
        <v>2195</v>
      </c>
      <c r="M38" s="2" t="s">
        <v>1385</v>
      </c>
      <c r="N38" s="2" t="s">
        <v>1386</v>
      </c>
      <c r="O38" s="2" t="s">
        <v>1387</v>
      </c>
      <c r="P38">
        <v>40</v>
      </c>
      <c r="Q38" s="2" t="s">
        <v>2196</v>
      </c>
      <c r="R38" s="2" t="s">
        <v>1386</v>
      </c>
      <c r="S38" s="2" t="s">
        <v>1387</v>
      </c>
      <c r="T38" s="2" t="s">
        <v>2197</v>
      </c>
      <c r="U38" s="2" t="s">
        <v>1404</v>
      </c>
      <c r="V38" s="2" t="s">
        <v>23</v>
      </c>
    </row>
    <row r="39" spans="1:22" x14ac:dyDescent="0.2">
      <c r="A39" s="3">
        <v>44426</v>
      </c>
      <c r="B39" s="2" t="s">
        <v>2198</v>
      </c>
      <c r="C39">
        <v>2200</v>
      </c>
      <c r="D39" s="2" t="s">
        <v>2199</v>
      </c>
      <c r="E39" s="2" t="s">
        <v>2054</v>
      </c>
      <c r="F39" s="2" t="s">
        <v>23</v>
      </c>
      <c r="G39" s="2" t="s">
        <v>23</v>
      </c>
      <c r="H39" s="2" t="s">
        <v>1381</v>
      </c>
      <c r="I39" s="2" t="s">
        <v>1382</v>
      </c>
      <c r="J39">
        <v>5</v>
      </c>
      <c r="K39" s="2" t="s">
        <v>2102</v>
      </c>
      <c r="L39" s="2" t="s">
        <v>2200</v>
      </c>
      <c r="M39" s="2" t="s">
        <v>1385</v>
      </c>
      <c r="N39" s="2" t="s">
        <v>1386</v>
      </c>
      <c r="O39" s="2" t="s">
        <v>1387</v>
      </c>
      <c r="P39">
        <v>30</v>
      </c>
      <c r="Q39" s="2" t="s">
        <v>23</v>
      </c>
      <c r="R39" s="2" t="s">
        <v>23</v>
      </c>
      <c r="S39" s="2" t="s">
        <v>23</v>
      </c>
      <c r="T39" s="2" t="s">
        <v>23</v>
      </c>
      <c r="U39" s="2" t="s">
        <v>1388</v>
      </c>
      <c r="V39" s="2" t="s">
        <v>23</v>
      </c>
    </row>
    <row r="40" spans="1:22" x14ac:dyDescent="0.2">
      <c r="A40" s="3">
        <v>44424</v>
      </c>
      <c r="B40" s="2" t="s">
        <v>2201</v>
      </c>
      <c r="C40">
        <v>9800</v>
      </c>
      <c r="D40" s="2" t="s">
        <v>2202</v>
      </c>
      <c r="E40" s="2" t="s">
        <v>1427</v>
      </c>
      <c r="F40" s="2" t="s">
        <v>23</v>
      </c>
      <c r="G40" s="2" t="s">
        <v>23</v>
      </c>
      <c r="H40" s="2" t="s">
        <v>1381</v>
      </c>
      <c r="I40" s="2" t="s">
        <v>1382</v>
      </c>
      <c r="J40">
        <v>2</v>
      </c>
      <c r="K40" s="2" t="s">
        <v>2203</v>
      </c>
      <c r="L40" s="2" t="s">
        <v>2204</v>
      </c>
      <c r="M40" s="2" t="s">
        <v>1385</v>
      </c>
      <c r="N40" s="2" t="s">
        <v>1386</v>
      </c>
      <c r="O40" s="2" t="s">
        <v>1387</v>
      </c>
      <c r="P40">
        <v>27</v>
      </c>
      <c r="Q40" s="2" t="s">
        <v>23</v>
      </c>
      <c r="R40" s="2" t="s">
        <v>23</v>
      </c>
      <c r="S40" s="2" t="s">
        <v>23</v>
      </c>
      <c r="T40" s="2" t="s">
        <v>23</v>
      </c>
      <c r="U40" s="2" t="s">
        <v>1388</v>
      </c>
      <c r="V40" s="2" t="s">
        <v>23</v>
      </c>
    </row>
    <row r="41" spans="1:22" x14ac:dyDescent="0.2">
      <c r="A41" s="3">
        <v>44417</v>
      </c>
      <c r="B41" s="2" t="s">
        <v>2205</v>
      </c>
      <c r="C41">
        <v>1600</v>
      </c>
      <c r="D41" s="2" t="s">
        <v>2206</v>
      </c>
      <c r="E41" s="2" t="s">
        <v>2045</v>
      </c>
      <c r="F41" s="2" t="s">
        <v>78</v>
      </c>
      <c r="G41" s="2" t="s">
        <v>23</v>
      </c>
      <c r="H41" s="2" t="s">
        <v>1381</v>
      </c>
      <c r="I41" s="2" t="s">
        <v>1382</v>
      </c>
      <c r="J41">
        <v>5</v>
      </c>
      <c r="K41" s="2" t="s">
        <v>2207</v>
      </c>
      <c r="L41" s="2" t="s">
        <v>2208</v>
      </c>
      <c r="M41" s="2" t="s">
        <v>1385</v>
      </c>
      <c r="N41" s="2" t="s">
        <v>1386</v>
      </c>
      <c r="O41" s="2" t="s">
        <v>1387</v>
      </c>
      <c r="P41">
        <v>17</v>
      </c>
      <c r="Q41" s="2" t="s">
        <v>23</v>
      </c>
      <c r="R41" s="2" t="s">
        <v>23</v>
      </c>
      <c r="S41" s="2" t="s">
        <v>23</v>
      </c>
      <c r="T41" s="2" t="s">
        <v>23</v>
      </c>
      <c r="U41" s="2" t="s">
        <v>1388</v>
      </c>
      <c r="V41" s="2" t="s">
        <v>2209</v>
      </c>
    </row>
    <row r="42" spans="1:22" x14ac:dyDescent="0.2">
      <c r="A42" s="3">
        <v>44415</v>
      </c>
      <c r="B42" s="2" t="s">
        <v>2210</v>
      </c>
      <c r="C42">
        <v>4600</v>
      </c>
      <c r="D42" s="2" t="s">
        <v>2049</v>
      </c>
      <c r="E42" s="2" t="s">
        <v>1416</v>
      </c>
      <c r="F42" s="2" t="s">
        <v>23</v>
      </c>
      <c r="G42" s="2" t="s">
        <v>23</v>
      </c>
      <c r="H42" s="2" t="s">
        <v>1381</v>
      </c>
      <c r="I42" s="2" t="s">
        <v>1382</v>
      </c>
      <c r="J42">
        <v>4</v>
      </c>
      <c r="K42" s="2" t="s">
        <v>1401</v>
      </c>
      <c r="L42" s="2" t="s">
        <v>2211</v>
      </c>
      <c r="M42" s="2" t="s">
        <v>1385</v>
      </c>
      <c r="N42" s="2" t="s">
        <v>78</v>
      </c>
      <c r="O42" s="2" t="s">
        <v>1387</v>
      </c>
      <c r="P42">
        <v>33</v>
      </c>
      <c r="Q42" s="2" t="s">
        <v>23</v>
      </c>
      <c r="R42" s="2" t="s">
        <v>23</v>
      </c>
      <c r="S42" s="2" t="s">
        <v>23</v>
      </c>
      <c r="T42" s="2" t="s">
        <v>23</v>
      </c>
      <c r="U42" s="2" t="s">
        <v>1388</v>
      </c>
      <c r="V42" s="2" t="s">
        <v>23</v>
      </c>
    </row>
    <row r="43" spans="1:22" x14ac:dyDescent="0.2">
      <c r="A43" s="3">
        <v>44411</v>
      </c>
      <c r="B43" s="2" t="s">
        <v>2212</v>
      </c>
      <c r="C43">
        <v>2700</v>
      </c>
      <c r="D43" s="2" t="s">
        <v>2213</v>
      </c>
      <c r="E43" s="2" t="s">
        <v>2045</v>
      </c>
      <c r="F43" s="2" t="s">
        <v>23</v>
      </c>
      <c r="G43" s="2" t="s">
        <v>23</v>
      </c>
      <c r="H43" s="2" t="s">
        <v>1381</v>
      </c>
      <c r="I43" s="2" t="s">
        <v>1382</v>
      </c>
      <c r="J43">
        <v>4</v>
      </c>
      <c r="K43" s="2" t="s">
        <v>2214</v>
      </c>
      <c r="L43" s="2" t="s">
        <v>2215</v>
      </c>
      <c r="M43" s="2" t="s">
        <v>2216</v>
      </c>
      <c r="N43" s="2" t="s">
        <v>78</v>
      </c>
      <c r="O43" s="2" t="s">
        <v>1397</v>
      </c>
      <c r="P43">
        <v>26</v>
      </c>
      <c r="Q43" s="2" t="s">
        <v>2217</v>
      </c>
      <c r="R43" s="2" t="s">
        <v>1386</v>
      </c>
      <c r="S43" s="2" t="s">
        <v>1387</v>
      </c>
      <c r="T43" s="2" t="s">
        <v>2218</v>
      </c>
      <c r="U43" s="2" t="s">
        <v>1404</v>
      </c>
      <c r="V43" s="2" t="s">
        <v>23</v>
      </c>
    </row>
    <row r="44" spans="1:22" x14ac:dyDescent="0.2">
      <c r="A44" s="3">
        <v>44411</v>
      </c>
      <c r="B44" s="2" t="s">
        <v>2219</v>
      </c>
      <c r="C44">
        <v>2000</v>
      </c>
      <c r="D44" s="2" t="s">
        <v>2220</v>
      </c>
      <c r="E44" s="2" t="s">
        <v>2054</v>
      </c>
      <c r="F44" s="2" t="s">
        <v>23</v>
      </c>
      <c r="G44" s="2" t="s">
        <v>23</v>
      </c>
      <c r="H44" s="2" t="s">
        <v>1381</v>
      </c>
      <c r="I44" s="2" t="s">
        <v>1382</v>
      </c>
      <c r="J44">
        <v>5</v>
      </c>
      <c r="K44" s="2" t="s">
        <v>2090</v>
      </c>
      <c r="L44" s="2" t="s">
        <v>2221</v>
      </c>
      <c r="M44" s="2" t="s">
        <v>1385</v>
      </c>
      <c r="N44" s="2" t="s">
        <v>1386</v>
      </c>
      <c r="O44" s="2" t="s">
        <v>1387</v>
      </c>
      <c r="P44">
        <v>39</v>
      </c>
      <c r="Q44" s="2" t="s">
        <v>2222</v>
      </c>
      <c r="R44" s="2" t="s">
        <v>2142</v>
      </c>
      <c r="S44" s="2" t="s">
        <v>2223</v>
      </c>
      <c r="T44" s="2" t="s">
        <v>2224</v>
      </c>
      <c r="U44" s="2" t="s">
        <v>1404</v>
      </c>
      <c r="V44" s="2" t="s">
        <v>23</v>
      </c>
    </row>
    <row r="45" spans="1:22" x14ac:dyDescent="0.2">
      <c r="A45" s="3">
        <v>44411</v>
      </c>
      <c r="B45" s="2" t="s">
        <v>2225</v>
      </c>
      <c r="C45">
        <v>1200</v>
      </c>
      <c r="D45" s="2" t="s">
        <v>2226</v>
      </c>
      <c r="E45" s="2" t="s">
        <v>2045</v>
      </c>
      <c r="F45" s="2" t="s">
        <v>23</v>
      </c>
      <c r="G45" s="2" t="s">
        <v>23</v>
      </c>
      <c r="H45" s="2" t="s">
        <v>1381</v>
      </c>
      <c r="I45" s="2" t="s">
        <v>1382</v>
      </c>
      <c r="J45">
        <v>4</v>
      </c>
      <c r="K45" s="2" t="s">
        <v>2150</v>
      </c>
      <c r="L45" s="2" t="s">
        <v>2227</v>
      </c>
      <c r="M45" s="2" t="s">
        <v>1385</v>
      </c>
      <c r="N45" s="2" t="s">
        <v>1386</v>
      </c>
      <c r="O45" s="2" t="s">
        <v>1387</v>
      </c>
      <c r="P45">
        <v>22</v>
      </c>
      <c r="Q45" s="2" t="s">
        <v>23</v>
      </c>
      <c r="R45" s="2" t="s">
        <v>23</v>
      </c>
      <c r="S45" s="2" t="s">
        <v>23</v>
      </c>
      <c r="T45" s="2" t="s">
        <v>23</v>
      </c>
      <c r="U45" s="2" t="s">
        <v>1388</v>
      </c>
      <c r="V45" s="2" t="s">
        <v>23</v>
      </c>
    </row>
    <row r="46" spans="1:22" x14ac:dyDescent="0.2">
      <c r="A46" s="3">
        <v>44410</v>
      </c>
      <c r="B46" s="2" t="s">
        <v>2228</v>
      </c>
      <c r="C46">
        <v>1500</v>
      </c>
      <c r="D46" s="2" t="s">
        <v>2229</v>
      </c>
      <c r="E46" s="2" t="s">
        <v>2045</v>
      </c>
      <c r="F46" s="2" t="s">
        <v>23</v>
      </c>
      <c r="G46" s="2" t="s">
        <v>23</v>
      </c>
      <c r="H46" s="2" t="s">
        <v>1381</v>
      </c>
      <c r="I46" s="2" t="s">
        <v>1382</v>
      </c>
      <c r="J46">
        <v>5</v>
      </c>
      <c r="K46" s="2" t="s">
        <v>2102</v>
      </c>
      <c r="L46" s="2" t="s">
        <v>2230</v>
      </c>
      <c r="M46" s="2" t="s">
        <v>1385</v>
      </c>
      <c r="N46" s="2" t="s">
        <v>1386</v>
      </c>
      <c r="O46" s="2" t="s">
        <v>1387</v>
      </c>
      <c r="P46">
        <v>51</v>
      </c>
      <c r="Q46" s="2" t="s">
        <v>23</v>
      </c>
      <c r="R46" s="2" t="s">
        <v>23</v>
      </c>
      <c r="S46" s="2" t="s">
        <v>23</v>
      </c>
      <c r="T46" s="2" t="s">
        <v>23</v>
      </c>
      <c r="U46" s="2" t="s">
        <v>1388</v>
      </c>
      <c r="V46" s="2" t="s">
        <v>2231</v>
      </c>
    </row>
    <row r="47" spans="1:22" x14ac:dyDescent="0.2">
      <c r="A47" s="3">
        <v>44409</v>
      </c>
      <c r="B47" s="2" t="s">
        <v>2232</v>
      </c>
      <c r="C47">
        <v>9700</v>
      </c>
      <c r="D47" s="2" t="s">
        <v>2233</v>
      </c>
      <c r="E47" s="2" t="s">
        <v>2054</v>
      </c>
      <c r="F47" s="2" t="s">
        <v>23</v>
      </c>
      <c r="G47" s="2" t="s">
        <v>23</v>
      </c>
      <c r="H47" s="2" t="s">
        <v>1381</v>
      </c>
      <c r="I47" s="2" t="s">
        <v>1382</v>
      </c>
      <c r="J47">
        <v>2</v>
      </c>
      <c r="K47" s="2" t="s">
        <v>2203</v>
      </c>
      <c r="L47" s="2" t="s">
        <v>2234</v>
      </c>
      <c r="M47" s="2" t="s">
        <v>1385</v>
      </c>
      <c r="N47" s="2" t="s">
        <v>1386</v>
      </c>
      <c r="O47" s="2" t="s">
        <v>1387</v>
      </c>
      <c r="P47">
        <v>21</v>
      </c>
      <c r="Q47" s="2" t="s">
        <v>23</v>
      </c>
      <c r="R47" s="2" t="s">
        <v>23</v>
      </c>
      <c r="S47" s="2" t="s">
        <v>23</v>
      </c>
      <c r="T47" s="2" t="s">
        <v>23</v>
      </c>
      <c r="U47" s="2" t="s">
        <v>1388</v>
      </c>
      <c r="V47" s="2" t="s">
        <v>23</v>
      </c>
    </row>
    <row r="48" spans="1:22" x14ac:dyDescent="0.2">
      <c r="A48" s="3">
        <v>44405</v>
      </c>
      <c r="B48" s="2" t="s">
        <v>2235</v>
      </c>
      <c r="C48">
        <v>2900</v>
      </c>
      <c r="D48" s="2" t="s">
        <v>2236</v>
      </c>
      <c r="E48" s="2" t="s">
        <v>1427</v>
      </c>
      <c r="F48" s="2" t="s">
        <v>23</v>
      </c>
      <c r="G48" s="2" t="s">
        <v>23</v>
      </c>
      <c r="H48" s="2" t="s">
        <v>1381</v>
      </c>
      <c r="I48" s="2" t="s">
        <v>1382</v>
      </c>
      <c r="J48">
        <v>2</v>
      </c>
      <c r="K48" s="2" t="s">
        <v>2203</v>
      </c>
      <c r="L48" s="2" t="s">
        <v>2237</v>
      </c>
      <c r="M48" s="2" t="s">
        <v>1385</v>
      </c>
      <c r="N48" s="2" t="s">
        <v>1386</v>
      </c>
      <c r="O48" s="2" t="s">
        <v>1387</v>
      </c>
      <c r="P48">
        <v>34</v>
      </c>
      <c r="Q48" s="2" t="s">
        <v>2238</v>
      </c>
      <c r="R48" s="2" t="s">
        <v>1386</v>
      </c>
      <c r="S48" s="2" t="s">
        <v>1387</v>
      </c>
      <c r="T48" s="2" t="s">
        <v>2105</v>
      </c>
      <c r="U48" s="2" t="s">
        <v>1404</v>
      </c>
      <c r="V48" s="2" t="s">
        <v>2239</v>
      </c>
    </row>
    <row r="49" spans="1:22" x14ac:dyDescent="0.2">
      <c r="A49" s="3">
        <v>44401</v>
      </c>
      <c r="B49" s="2" t="s">
        <v>2240</v>
      </c>
      <c r="C49">
        <v>4200</v>
      </c>
      <c r="D49" s="2" t="s">
        <v>2199</v>
      </c>
      <c r="E49" s="2" t="s">
        <v>2054</v>
      </c>
      <c r="F49" s="2" t="s">
        <v>23</v>
      </c>
      <c r="G49" s="2" t="s">
        <v>23</v>
      </c>
      <c r="H49" s="2" t="s">
        <v>1381</v>
      </c>
      <c r="I49" s="2" t="s">
        <v>1382</v>
      </c>
      <c r="J49">
        <v>5</v>
      </c>
      <c r="K49" s="2" t="s">
        <v>2207</v>
      </c>
      <c r="L49" s="2" t="s">
        <v>2241</v>
      </c>
      <c r="M49" s="2" t="s">
        <v>1385</v>
      </c>
      <c r="N49" s="2" t="s">
        <v>1386</v>
      </c>
      <c r="O49" s="2" t="s">
        <v>1387</v>
      </c>
      <c r="P49">
        <v>21</v>
      </c>
      <c r="Q49" s="2" t="s">
        <v>23</v>
      </c>
      <c r="R49" s="2" t="s">
        <v>23</v>
      </c>
      <c r="S49" s="2" t="s">
        <v>23</v>
      </c>
      <c r="T49" s="2" t="s">
        <v>23</v>
      </c>
      <c r="U49" s="2" t="s">
        <v>1388</v>
      </c>
      <c r="V49" s="2" t="s">
        <v>23</v>
      </c>
    </row>
    <row r="50" spans="1:22" x14ac:dyDescent="0.2">
      <c r="A50" s="3">
        <v>44400</v>
      </c>
      <c r="B50" s="2" t="s">
        <v>2228</v>
      </c>
      <c r="C50">
        <v>1500</v>
      </c>
      <c r="D50" s="2" t="s">
        <v>2229</v>
      </c>
      <c r="E50" s="2" t="s">
        <v>2045</v>
      </c>
      <c r="F50" s="2" t="s">
        <v>23</v>
      </c>
      <c r="G50" s="2" t="s">
        <v>23</v>
      </c>
      <c r="H50" s="2" t="s">
        <v>1381</v>
      </c>
      <c r="I50" s="2" t="s">
        <v>1382</v>
      </c>
      <c r="J50">
        <v>5</v>
      </c>
      <c r="K50" s="2" t="s">
        <v>2102</v>
      </c>
      <c r="L50" s="2" t="s">
        <v>2230</v>
      </c>
      <c r="M50" s="2" t="s">
        <v>1385</v>
      </c>
      <c r="N50" s="2" t="s">
        <v>1386</v>
      </c>
      <c r="O50" s="2" t="s">
        <v>1387</v>
      </c>
      <c r="P50">
        <v>26</v>
      </c>
      <c r="Q50" s="2" t="s">
        <v>23</v>
      </c>
      <c r="R50" s="2" t="s">
        <v>23</v>
      </c>
      <c r="S50" s="2" t="s">
        <v>23</v>
      </c>
      <c r="T50" s="2" t="s">
        <v>23</v>
      </c>
      <c r="U50" s="2" t="s">
        <v>1388</v>
      </c>
      <c r="V50" s="2" t="s">
        <v>23</v>
      </c>
    </row>
    <row r="51" spans="1:22" x14ac:dyDescent="0.2">
      <c r="A51" s="3">
        <v>44393</v>
      </c>
      <c r="B51" s="2" t="s">
        <v>2242</v>
      </c>
      <c r="C51">
        <v>3500</v>
      </c>
      <c r="D51" s="2" t="s">
        <v>2243</v>
      </c>
      <c r="E51" s="2" t="s">
        <v>1427</v>
      </c>
      <c r="F51" s="2" t="s">
        <v>36</v>
      </c>
      <c r="G51" s="2" t="s">
        <v>23</v>
      </c>
      <c r="H51" s="2" t="s">
        <v>1381</v>
      </c>
      <c r="I51" s="2" t="s">
        <v>1382</v>
      </c>
      <c r="J51">
        <v>2</v>
      </c>
      <c r="K51" s="2" t="s">
        <v>2055</v>
      </c>
      <c r="L51" s="2" t="s">
        <v>2244</v>
      </c>
      <c r="M51" s="2" t="s">
        <v>1385</v>
      </c>
      <c r="N51" s="2" t="s">
        <v>78</v>
      </c>
      <c r="O51" s="2" t="s">
        <v>1397</v>
      </c>
      <c r="P51">
        <v>35</v>
      </c>
      <c r="Q51" s="2" t="s">
        <v>2245</v>
      </c>
      <c r="R51" s="2" t="s">
        <v>78</v>
      </c>
      <c r="S51" s="2" t="s">
        <v>1387</v>
      </c>
      <c r="T51" s="2" t="s">
        <v>2246</v>
      </c>
      <c r="U51" s="2" t="s">
        <v>1404</v>
      </c>
      <c r="V51" s="2" t="s">
        <v>23</v>
      </c>
    </row>
    <row r="52" spans="1:22" x14ac:dyDescent="0.2">
      <c r="A52" s="3">
        <v>44392</v>
      </c>
      <c r="B52" s="2" t="s">
        <v>2247</v>
      </c>
      <c r="C52">
        <v>3100</v>
      </c>
      <c r="D52" s="2" t="s">
        <v>2248</v>
      </c>
      <c r="E52" s="2" t="s">
        <v>2045</v>
      </c>
      <c r="F52" s="2" t="s">
        <v>23</v>
      </c>
      <c r="G52" s="2" t="s">
        <v>23</v>
      </c>
      <c r="H52" s="2" t="s">
        <v>1381</v>
      </c>
      <c r="I52" s="2" t="s">
        <v>1382</v>
      </c>
      <c r="J52">
        <v>5</v>
      </c>
      <c r="K52" s="2" t="s">
        <v>2090</v>
      </c>
      <c r="L52" s="2" t="s">
        <v>2249</v>
      </c>
      <c r="M52" s="2" t="s">
        <v>1385</v>
      </c>
      <c r="N52" s="2" t="s">
        <v>1386</v>
      </c>
      <c r="O52" s="2" t="s">
        <v>1387</v>
      </c>
      <c r="P52">
        <v>35</v>
      </c>
      <c r="Q52" s="2" t="s">
        <v>2250</v>
      </c>
      <c r="R52" s="2" t="s">
        <v>1386</v>
      </c>
      <c r="S52" s="2" t="s">
        <v>1387</v>
      </c>
      <c r="T52" s="2" t="s">
        <v>2251</v>
      </c>
      <c r="U52" s="2" t="s">
        <v>1404</v>
      </c>
      <c r="V52" s="2" t="s">
        <v>23</v>
      </c>
    </row>
    <row r="53" spans="1:22" x14ac:dyDescent="0.2">
      <c r="A53" s="3">
        <v>44390</v>
      </c>
      <c r="B53" s="2" t="s">
        <v>2252</v>
      </c>
      <c r="C53">
        <v>8000</v>
      </c>
      <c r="D53" s="2" t="s">
        <v>2253</v>
      </c>
      <c r="E53" s="2" t="s">
        <v>2254</v>
      </c>
      <c r="F53" s="2" t="s">
        <v>23</v>
      </c>
      <c r="G53" s="2" t="s">
        <v>23</v>
      </c>
      <c r="H53" s="2" t="s">
        <v>1381</v>
      </c>
      <c r="I53" s="2" t="s">
        <v>1382</v>
      </c>
      <c r="J53">
        <v>2</v>
      </c>
      <c r="K53" s="2" t="s">
        <v>2255</v>
      </c>
      <c r="L53" s="2" t="s">
        <v>2256</v>
      </c>
      <c r="M53" s="2" t="s">
        <v>1385</v>
      </c>
      <c r="N53" s="2" t="s">
        <v>1386</v>
      </c>
      <c r="O53" s="2" t="s">
        <v>1387</v>
      </c>
      <c r="P53">
        <v>27</v>
      </c>
      <c r="Q53" s="2" t="s">
        <v>23</v>
      </c>
      <c r="R53" s="2" t="s">
        <v>23</v>
      </c>
      <c r="S53" s="2" t="s">
        <v>23</v>
      </c>
      <c r="T53" s="2" t="s">
        <v>23</v>
      </c>
      <c r="U53" s="2" t="s">
        <v>1388</v>
      </c>
      <c r="V53" s="2" t="s">
        <v>23</v>
      </c>
    </row>
    <row r="54" spans="1:22" x14ac:dyDescent="0.2">
      <c r="A54" s="3">
        <v>44385</v>
      </c>
      <c r="B54" s="2" t="s">
        <v>2257</v>
      </c>
      <c r="C54">
        <v>7900</v>
      </c>
      <c r="D54" s="2" t="s">
        <v>2258</v>
      </c>
      <c r="E54" s="2" t="s">
        <v>1427</v>
      </c>
      <c r="F54" s="2" t="s">
        <v>156</v>
      </c>
      <c r="G54" s="2" t="s">
        <v>23</v>
      </c>
      <c r="H54" s="2" t="s">
        <v>1381</v>
      </c>
      <c r="I54" s="2" t="s">
        <v>1382</v>
      </c>
      <c r="J54">
        <v>5</v>
      </c>
      <c r="K54" s="2" t="s">
        <v>2207</v>
      </c>
      <c r="L54" s="2" t="s">
        <v>2259</v>
      </c>
      <c r="M54" s="2" t="s">
        <v>1385</v>
      </c>
      <c r="N54" s="2" t="s">
        <v>1386</v>
      </c>
      <c r="O54" s="2" t="s">
        <v>1387</v>
      </c>
      <c r="P54">
        <v>19</v>
      </c>
      <c r="Q54" s="2" t="s">
        <v>23</v>
      </c>
      <c r="R54" s="2" t="s">
        <v>23</v>
      </c>
      <c r="S54" s="2" t="s">
        <v>23</v>
      </c>
      <c r="T54" s="2" t="s">
        <v>23</v>
      </c>
      <c r="U54" s="2" t="s">
        <v>1388</v>
      </c>
      <c r="V54" s="2" t="s">
        <v>23</v>
      </c>
    </row>
    <row r="55" spans="1:22" x14ac:dyDescent="0.2">
      <c r="A55" s="3">
        <v>44379</v>
      </c>
      <c r="B55" s="2" t="s">
        <v>2260</v>
      </c>
      <c r="C55">
        <v>2400</v>
      </c>
      <c r="D55" s="2" t="s">
        <v>2261</v>
      </c>
      <c r="E55" s="2" t="s">
        <v>2045</v>
      </c>
      <c r="F55" s="2" t="s">
        <v>23</v>
      </c>
      <c r="G55" s="2" t="s">
        <v>23</v>
      </c>
      <c r="H55" s="2" t="s">
        <v>1381</v>
      </c>
      <c r="I55" s="2" t="s">
        <v>1382</v>
      </c>
      <c r="J55">
        <v>5</v>
      </c>
      <c r="K55" s="2" t="s">
        <v>2207</v>
      </c>
      <c r="L55" s="2" t="s">
        <v>2262</v>
      </c>
      <c r="M55" s="2" t="s">
        <v>1385</v>
      </c>
      <c r="N55" s="2" t="s">
        <v>1386</v>
      </c>
      <c r="O55" s="2" t="s">
        <v>1387</v>
      </c>
      <c r="P55">
        <v>38</v>
      </c>
      <c r="Q55" s="2" t="s">
        <v>23</v>
      </c>
      <c r="R55" s="2" t="s">
        <v>23</v>
      </c>
      <c r="S55" s="2" t="s">
        <v>23</v>
      </c>
      <c r="T55" s="2" t="s">
        <v>23</v>
      </c>
      <c r="U55" s="2" t="s">
        <v>1388</v>
      </c>
      <c r="V55" s="2" t="s">
        <v>23</v>
      </c>
    </row>
    <row r="56" spans="1:22" x14ac:dyDescent="0.2">
      <c r="A56" s="3">
        <v>44375</v>
      </c>
      <c r="B56" s="2" t="s">
        <v>2263</v>
      </c>
      <c r="C56">
        <v>9300</v>
      </c>
      <c r="D56" s="2" t="s">
        <v>2264</v>
      </c>
      <c r="E56" s="2" t="s">
        <v>1427</v>
      </c>
      <c r="F56" s="2" t="s">
        <v>23</v>
      </c>
      <c r="G56" s="2" t="s">
        <v>23</v>
      </c>
      <c r="H56" s="2" t="s">
        <v>1381</v>
      </c>
      <c r="I56" s="2" t="s">
        <v>1382</v>
      </c>
      <c r="J56">
        <v>5</v>
      </c>
      <c r="K56" s="2" t="s">
        <v>2158</v>
      </c>
      <c r="L56" s="2" t="s">
        <v>2265</v>
      </c>
      <c r="M56" s="2" t="s">
        <v>1385</v>
      </c>
      <c r="N56" s="2" t="s">
        <v>1386</v>
      </c>
      <c r="O56" s="2" t="s">
        <v>1387</v>
      </c>
      <c r="P56">
        <v>37</v>
      </c>
      <c r="Q56" s="2" t="s">
        <v>23</v>
      </c>
      <c r="R56" s="2" t="s">
        <v>23</v>
      </c>
      <c r="S56" s="2" t="s">
        <v>23</v>
      </c>
      <c r="T56" s="2" t="s">
        <v>23</v>
      </c>
      <c r="U56" s="2" t="s">
        <v>1388</v>
      </c>
      <c r="V56" s="2" t="s">
        <v>23</v>
      </c>
    </row>
    <row r="57" spans="1:22" x14ac:dyDescent="0.2">
      <c r="A57" s="3">
        <v>44370</v>
      </c>
      <c r="B57" s="2" t="s">
        <v>2266</v>
      </c>
      <c r="C57">
        <v>1600</v>
      </c>
      <c r="D57" s="2" t="s">
        <v>2267</v>
      </c>
      <c r="E57" s="2" t="s">
        <v>2045</v>
      </c>
      <c r="F57" s="2" t="s">
        <v>78</v>
      </c>
      <c r="G57" s="2" t="s">
        <v>23</v>
      </c>
      <c r="H57" s="2" t="s">
        <v>1381</v>
      </c>
      <c r="I57" s="2" t="s">
        <v>1382</v>
      </c>
      <c r="J57">
        <v>5</v>
      </c>
      <c r="K57" s="2" t="s">
        <v>2090</v>
      </c>
      <c r="L57" s="2" t="s">
        <v>2268</v>
      </c>
      <c r="M57" s="2" t="s">
        <v>1385</v>
      </c>
      <c r="N57" s="2" t="s">
        <v>1386</v>
      </c>
      <c r="O57" s="2" t="s">
        <v>1387</v>
      </c>
      <c r="P57">
        <v>42</v>
      </c>
      <c r="Q57" s="2" t="s">
        <v>23</v>
      </c>
      <c r="R57" s="2" t="s">
        <v>23</v>
      </c>
      <c r="S57" s="2" t="s">
        <v>23</v>
      </c>
      <c r="T57" s="2" t="s">
        <v>23</v>
      </c>
      <c r="U57" s="2" t="s">
        <v>1388</v>
      </c>
      <c r="V57" s="2" t="s">
        <v>23</v>
      </c>
    </row>
    <row r="58" spans="1:22" x14ac:dyDescent="0.2">
      <c r="A58" s="3">
        <v>44370</v>
      </c>
      <c r="B58" s="2" t="s">
        <v>2269</v>
      </c>
      <c r="C58">
        <v>7000</v>
      </c>
      <c r="D58" s="2" t="s">
        <v>2044</v>
      </c>
      <c r="E58" s="2" t="s">
        <v>2045</v>
      </c>
      <c r="F58" s="2" t="s">
        <v>23</v>
      </c>
      <c r="G58" s="2" t="s">
        <v>23</v>
      </c>
      <c r="H58" s="2" t="s">
        <v>1381</v>
      </c>
      <c r="I58" s="2" t="s">
        <v>1382</v>
      </c>
      <c r="J58">
        <v>4</v>
      </c>
      <c r="K58" s="2" t="s">
        <v>1401</v>
      </c>
      <c r="L58" s="2" t="s">
        <v>2270</v>
      </c>
      <c r="M58" s="2" t="s">
        <v>1385</v>
      </c>
      <c r="N58" s="2" t="s">
        <v>78</v>
      </c>
      <c r="O58" s="2" t="s">
        <v>1397</v>
      </c>
      <c r="P58">
        <v>40</v>
      </c>
      <c r="Q58" s="2" t="s">
        <v>2271</v>
      </c>
      <c r="R58" s="2" t="s">
        <v>1386</v>
      </c>
      <c r="S58" s="2" t="s">
        <v>1387</v>
      </c>
      <c r="T58" s="2" t="s">
        <v>2272</v>
      </c>
      <c r="U58" s="2" t="s">
        <v>1404</v>
      </c>
      <c r="V58" s="2" t="s">
        <v>23</v>
      </c>
    </row>
    <row r="59" spans="1:22" x14ac:dyDescent="0.2">
      <c r="A59" s="3">
        <v>44368</v>
      </c>
      <c r="B59" s="2" t="s">
        <v>2273</v>
      </c>
      <c r="C59">
        <v>1300</v>
      </c>
      <c r="D59" s="2" t="s">
        <v>1415</v>
      </c>
      <c r="E59" s="2" t="s">
        <v>1416</v>
      </c>
      <c r="F59" s="2" t="s">
        <v>23</v>
      </c>
      <c r="G59" s="2" t="s">
        <v>23</v>
      </c>
      <c r="H59" s="2" t="s">
        <v>1381</v>
      </c>
      <c r="I59" s="2" t="s">
        <v>1382</v>
      </c>
      <c r="J59">
        <v>6</v>
      </c>
      <c r="K59" s="2" t="s">
        <v>1417</v>
      </c>
      <c r="L59" s="2" t="s">
        <v>2274</v>
      </c>
      <c r="M59" s="2" t="s">
        <v>1385</v>
      </c>
      <c r="N59" s="2" t="s">
        <v>1386</v>
      </c>
      <c r="O59" s="2" t="s">
        <v>1387</v>
      </c>
      <c r="P59">
        <v>37</v>
      </c>
      <c r="Q59" s="2" t="s">
        <v>2275</v>
      </c>
      <c r="R59" s="2" t="s">
        <v>78</v>
      </c>
      <c r="S59" s="2" t="s">
        <v>1397</v>
      </c>
      <c r="T59" s="2" t="s">
        <v>2189</v>
      </c>
      <c r="U59" s="2" t="s">
        <v>1404</v>
      </c>
      <c r="V59" s="2" t="s">
        <v>23</v>
      </c>
    </row>
    <row r="60" spans="1:22" x14ac:dyDescent="0.2">
      <c r="A60" s="3">
        <v>44365</v>
      </c>
      <c r="B60" s="2" t="s">
        <v>2276</v>
      </c>
      <c r="C60">
        <v>6500</v>
      </c>
      <c r="D60" s="2" t="s">
        <v>2277</v>
      </c>
      <c r="E60" s="2" t="s">
        <v>1421</v>
      </c>
      <c r="F60" s="2" t="s">
        <v>23</v>
      </c>
      <c r="G60" s="2" t="s">
        <v>23</v>
      </c>
      <c r="H60" s="2" t="s">
        <v>1381</v>
      </c>
      <c r="I60" s="2" t="s">
        <v>1382</v>
      </c>
      <c r="J60">
        <v>4</v>
      </c>
      <c r="K60" s="2" t="s">
        <v>2278</v>
      </c>
      <c r="L60" s="2" t="s">
        <v>2279</v>
      </c>
      <c r="M60" s="2" t="s">
        <v>1385</v>
      </c>
      <c r="N60" s="2" t="s">
        <v>1386</v>
      </c>
      <c r="O60" s="2" t="s">
        <v>1387</v>
      </c>
      <c r="P60">
        <v>24</v>
      </c>
      <c r="Q60" s="2" t="s">
        <v>2280</v>
      </c>
      <c r="R60" s="2" t="s">
        <v>2142</v>
      </c>
      <c r="S60" s="2" t="s">
        <v>2143</v>
      </c>
      <c r="T60" s="2" t="s">
        <v>2281</v>
      </c>
      <c r="U60" s="2" t="s">
        <v>1404</v>
      </c>
      <c r="V60" s="2" t="s">
        <v>23</v>
      </c>
    </row>
    <row r="61" spans="1:22" x14ac:dyDescent="0.2">
      <c r="A61" s="3">
        <v>44363</v>
      </c>
      <c r="B61" s="2" t="s">
        <v>2282</v>
      </c>
      <c r="C61">
        <v>3700</v>
      </c>
      <c r="D61" s="2" t="s">
        <v>2243</v>
      </c>
      <c r="E61" s="2" t="s">
        <v>1427</v>
      </c>
      <c r="F61" s="2" t="s">
        <v>123</v>
      </c>
      <c r="G61" s="2" t="s">
        <v>23</v>
      </c>
      <c r="H61" s="2" t="s">
        <v>1381</v>
      </c>
      <c r="I61" s="2" t="s">
        <v>1382</v>
      </c>
      <c r="J61">
        <v>3</v>
      </c>
      <c r="K61" s="2" t="s">
        <v>1412</v>
      </c>
      <c r="L61" s="2" t="s">
        <v>2283</v>
      </c>
      <c r="M61" s="2" t="s">
        <v>1385</v>
      </c>
      <c r="N61" s="2" t="s">
        <v>78</v>
      </c>
      <c r="O61" s="2" t="s">
        <v>1387</v>
      </c>
      <c r="P61">
        <v>42</v>
      </c>
      <c r="Q61" s="2" t="s">
        <v>23</v>
      </c>
      <c r="R61" s="2" t="s">
        <v>23</v>
      </c>
      <c r="S61" s="2" t="s">
        <v>23</v>
      </c>
      <c r="T61" s="2" t="s">
        <v>23</v>
      </c>
      <c r="U61" s="2" t="s">
        <v>1388</v>
      </c>
      <c r="V61" s="2" t="s">
        <v>23</v>
      </c>
    </row>
    <row r="62" spans="1:22" x14ac:dyDescent="0.2">
      <c r="A62" s="3">
        <v>44356</v>
      </c>
      <c r="B62" s="2" t="s">
        <v>2284</v>
      </c>
      <c r="C62">
        <v>3500</v>
      </c>
      <c r="D62" s="2" t="s">
        <v>2285</v>
      </c>
      <c r="E62" s="2" t="s">
        <v>1427</v>
      </c>
      <c r="F62" s="2" t="s">
        <v>23</v>
      </c>
      <c r="G62" s="2" t="s">
        <v>23</v>
      </c>
      <c r="H62" s="2" t="s">
        <v>1381</v>
      </c>
      <c r="I62" s="2" t="s">
        <v>1382</v>
      </c>
      <c r="J62">
        <v>2</v>
      </c>
      <c r="K62" s="2" t="s">
        <v>2055</v>
      </c>
      <c r="L62" s="2" t="s">
        <v>2286</v>
      </c>
      <c r="M62" s="2" t="s">
        <v>1385</v>
      </c>
      <c r="N62" s="2" t="s">
        <v>1386</v>
      </c>
      <c r="O62" s="2" t="s">
        <v>1387</v>
      </c>
      <c r="P62">
        <v>32</v>
      </c>
      <c r="Q62" s="2" t="s">
        <v>23</v>
      </c>
      <c r="R62" s="2" t="s">
        <v>23</v>
      </c>
      <c r="S62" s="2" t="s">
        <v>23</v>
      </c>
      <c r="T62" s="2" t="s">
        <v>23</v>
      </c>
      <c r="U62" s="2" t="s">
        <v>1388</v>
      </c>
      <c r="V62" s="2" t="s">
        <v>23</v>
      </c>
    </row>
    <row r="63" spans="1:22" x14ac:dyDescent="0.2">
      <c r="A63" s="3">
        <v>44355</v>
      </c>
      <c r="B63" s="2" t="s">
        <v>2287</v>
      </c>
      <c r="C63">
        <v>2800</v>
      </c>
      <c r="D63" s="2" t="s">
        <v>2288</v>
      </c>
      <c r="E63" s="2" t="s">
        <v>2045</v>
      </c>
      <c r="F63" s="2" t="s">
        <v>78</v>
      </c>
      <c r="G63" s="2" t="s">
        <v>23</v>
      </c>
      <c r="H63" s="2" t="s">
        <v>1381</v>
      </c>
      <c r="I63" s="2" t="s">
        <v>1382</v>
      </c>
      <c r="J63">
        <v>5</v>
      </c>
      <c r="K63" s="2" t="s">
        <v>2289</v>
      </c>
      <c r="L63" s="2" t="s">
        <v>2290</v>
      </c>
      <c r="M63" s="2" t="s">
        <v>1385</v>
      </c>
      <c r="N63" s="2" t="s">
        <v>1386</v>
      </c>
      <c r="O63" s="2" t="s">
        <v>1387</v>
      </c>
      <c r="P63">
        <v>16</v>
      </c>
      <c r="Q63" s="2" t="s">
        <v>2291</v>
      </c>
      <c r="R63" s="2" t="s">
        <v>1386</v>
      </c>
      <c r="S63" s="2" t="s">
        <v>1387</v>
      </c>
      <c r="T63" s="2" t="s">
        <v>2292</v>
      </c>
      <c r="U63" s="2" t="s">
        <v>1404</v>
      </c>
      <c r="V63" s="2" t="s">
        <v>23</v>
      </c>
    </row>
    <row r="64" spans="1:22" x14ac:dyDescent="0.2">
      <c r="A64" s="3">
        <v>44344</v>
      </c>
      <c r="B64" s="2" t="s">
        <v>2293</v>
      </c>
      <c r="C64">
        <v>1400</v>
      </c>
      <c r="D64" s="2" t="s">
        <v>2101</v>
      </c>
      <c r="E64" s="2" t="s">
        <v>2045</v>
      </c>
      <c r="F64" s="2" t="s">
        <v>78</v>
      </c>
      <c r="G64" s="2" t="s">
        <v>23</v>
      </c>
      <c r="H64" s="2" t="s">
        <v>1381</v>
      </c>
      <c r="I64" s="2" t="s">
        <v>1382</v>
      </c>
      <c r="J64">
        <v>5</v>
      </c>
      <c r="K64" s="2" t="s">
        <v>2102</v>
      </c>
      <c r="L64" s="2" t="s">
        <v>2294</v>
      </c>
      <c r="M64" s="2" t="s">
        <v>1385</v>
      </c>
      <c r="N64" s="2" t="s">
        <v>1386</v>
      </c>
      <c r="O64" s="2" t="s">
        <v>1387</v>
      </c>
      <c r="P64">
        <v>17</v>
      </c>
      <c r="Q64" s="2" t="s">
        <v>23</v>
      </c>
      <c r="R64" s="2" t="s">
        <v>23</v>
      </c>
      <c r="S64" s="2" t="s">
        <v>23</v>
      </c>
      <c r="T64" s="2" t="s">
        <v>23</v>
      </c>
      <c r="U64" s="2" t="s">
        <v>1388</v>
      </c>
      <c r="V64" s="2" t="s">
        <v>23</v>
      </c>
    </row>
    <row r="65" spans="1:22" x14ac:dyDescent="0.2">
      <c r="A65" s="3">
        <v>44342</v>
      </c>
      <c r="B65" s="2" t="s">
        <v>2295</v>
      </c>
      <c r="C65">
        <v>3500</v>
      </c>
      <c r="D65" s="2" t="s">
        <v>2296</v>
      </c>
      <c r="E65" s="2" t="s">
        <v>2045</v>
      </c>
      <c r="F65" s="2" t="s">
        <v>23</v>
      </c>
      <c r="G65" s="2" t="s">
        <v>23</v>
      </c>
      <c r="H65" s="2" t="s">
        <v>1381</v>
      </c>
      <c r="I65" s="2" t="s">
        <v>1382</v>
      </c>
      <c r="J65">
        <v>5</v>
      </c>
      <c r="K65" s="2" t="s">
        <v>2173</v>
      </c>
      <c r="L65" s="2" t="s">
        <v>2297</v>
      </c>
      <c r="M65" s="2" t="s">
        <v>1385</v>
      </c>
      <c r="N65" s="2" t="s">
        <v>1386</v>
      </c>
      <c r="O65" s="2" t="s">
        <v>1387</v>
      </c>
      <c r="P65">
        <v>38</v>
      </c>
      <c r="Q65" s="2" t="s">
        <v>23</v>
      </c>
      <c r="R65" s="2" t="s">
        <v>23</v>
      </c>
      <c r="S65" s="2" t="s">
        <v>23</v>
      </c>
      <c r="T65" s="2" t="s">
        <v>23</v>
      </c>
      <c r="U65" s="2" t="s">
        <v>1388</v>
      </c>
      <c r="V65" s="2" t="s">
        <v>23</v>
      </c>
    </row>
    <row r="66" spans="1:22" x14ac:dyDescent="0.2">
      <c r="A66" s="3">
        <v>44342</v>
      </c>
      <c r="B66" s="2" t="s">
        <v>2298</v>
      </c>
      <c r="C66">
        <v>0</v>
      </c>
      <c r="D66" s="2" t="s">
        <v>2299</v>
      </c>
      <c r="E66" s="2" t="s">
        <v>2054</v>
      </c>
      <c r="F66" s="2" t="s">
        <v>123</v>
      </c>
      <c r="G66" s="2" t="s">
        <v>23</v>
      </c>
      <c r="H66" s="2" t="s">
        <v>1381</v>
      </c>
      <c r="I66" s="2" t="s">
        <v>1382</v>
      </c>
      <c r="J66">
        <v>5</v>
      </c>
      <c r="K66" s="2" t="s">
        <v>2154</v>
      </c>
      <c r="L66" s="2" t="s">
        <v>2300</v>
      </c>
      <c r="M66" s="2" t="s">
        <v>1385</v>
      </c>
      <c r="N66" s="2" t="s">
        <v>1386</v>
      </c>
      <c r="O66" s="2" t="s">
        <v>1387</v>
      </c>
      <c r="P66">
        <v>43</v>
      </c>
      <c r="Q66" s="2" t="s">
        <v>23</v>
      </c>
      <c r="R66" s="2" t="s">
        <v>23</v>
      </c>
      <c r="S66" s="2" t="s">
        <v>23</v>
      </c>
      <c r="T66" s="2" t="s">
        <v>23</v>
      </c>
      <c r="U66" s="2" t="s">
        <v>1388</v>
      </c>
      <c r="V66" s="2" t="s">
        <v>23</v>
      </c>
    </row>
    <row r="67" spans="1:22" x14ac:dyDescent="0.2">
      <c r="A67" s="3">
        <v>44338</v>
      </c>
      <c r="B67" s="2" t="s">
        <v>2301</v>
      </c>
      <c r="C67">
        <v>3600</v>
      </c>
      <c r="D67" s="2" t="s">
        <v>2302</v>
      </c>
      <c r="E67" s="2" t="s">
        <v>2045</v>
      </c>
      <c r="F67" s="2" t="s">
        <v>36</v>
      </c>
      <c r="G67" s="2" t="s">
        <v>23</v>
      </c>
      <c r="H67" s="2" t="s">
        <v>1381</v>
      </c>
      <c r="I67" s="2" t="s">
        <v>1382</v>
      </c>
      <c r="J67">
        <v>1</v>
      </c>
      <c r="K67" s="2" t="s">
        <v>1383</v>
      </c>
      <c r="L67" s="2" t="s">
        <v>2303</v>
      </c>
      <c r="M67" s="2" t="s">
        <v>1385</v>
      </c>
      <c r="N67" s="2" t="s">
        <v>1386</v>
      </c>
      <c r="O67" s="2" t="s">
        <v>1387</v>
      </c>
      <c r="P67">
        <v>54</v>
      </c>
      <c r="Q67" s="2" t="s">
        <v>23</v>
      </c>
      <c r="R67" s="2" t="s">
        <v>23</v>
      </c>
      <c r="S67" s="2" t="s">
        <v>23</v>
      </c>
      <c r="T67" s="2" t="s">
        <v>23</v>
      </c>
      <c r="U67" s="2" t="s">
        <v>1388</v>
      </c>
      <c r="V67" s="2" t="s">
        <v>2304</v>
      </c>
    </row>
    <row r="68" spans="1:22" x14ac:dyDescent="0.2">
      <c r="A68" s="3">
        <v>44337</v>
      </c>
      <c r="B68" s="2" t="s">
        <v>2305</v>
      </c>
      <c r="C68">
        <v>1000</v>
      </c>
      <c r="D68" s="2" t="s">
        <v>2306</v>
      </c>
      <c r="E68" s="2" t="s">
        <v>1416</v>
      </c>
      <c r="F68" s="2" t="s">
        <v>23</v>
      </c>
      <c r="G68" s="2" t="s">
        <v>23</v>
      </c>
      <c r="H68" s="2" t="s">
        <v>1381</v>
      </c>
      <c r="I68" s="2" t="s">
        <v>1382</v>
      </c>
      <c r="K68" s="2" t="s">
        <v>23</v>
      </c>
      <c r="L68" s="2" t="s">
        <v>2307</v>
      </c>
      <c r="M68" s="2" t="s">
        <v>1385</v>
      </c>
      <c r="N68" s="2" t="s">
        <v>1386</v>
      </c>
      <c r="O68" s="2" t="s">
        <v>1387</v>
      </c>
      <c r="P68">
        <v>29</v>
      </c>
      <c r="Q68" s="2" t="s">
        <v>23</v>
      </c>
      <c r="R68" s="2" t="s">
        <v>23</v>
      </c>
      <c r="S68" s="2" t="s">
        <v>23</v>
      </c>
      <c r="T68" s="2" t="s">
        <v>23</v>
      </c>
      <c r="U68" s="2" t="s">
        <v>1388</v>
      </c>
      <c r="V68" s="2" t="s">
        <v>23</v>
      </c>
    </row>
    <row r="69" spans="1:22" x14ac:dyDescent="0.2">
      <c r="A69" s="3">
        <v>44336</v>
      </c>
      <c r="B69" s="2" t="s">
        <v>2308</v>
      </c>
      <c r="C69">
        <v>7200</v>
      </c>
      <c r="D69" s="2" t="s">
        <v>2309</v>
      </c>
      <c r="E69" s="2" t="s">
        <v>2054</v>
      </c>
      <c r="F69" s="2" t="s">
        <v>123</v>
      </c>
      <c r="G69" s="2" t="s">
        <v>23</v>
      </c>
      <c r="H69" s="2" t="s">
        <v>1381</v>
      </c>
      <c r="I69" s="2" t="s">
        <v>1382</v>
      </c>
      <c r="J69">
        <v>3</v>
      </c>
      <c r="K69" s="2" t="s">
        <v>2310</v>
      </c>
      <c r="L69" s="2" t="s">
        <v>2311</v>
      </c>
      <c r="M69" s="2" t="s">
        <v>1385</v>
      </c>
      <c r="N69" s="2" t="s">
        <v>1386</v>
      </c>
      <c r="O69" s="2" t="s">
        <v>1397</v>
      </c>
      <c r="P69">
        <v>32</v>
      </c>
      <c r="Q69" s="2" t="s">
        <v>2312</v>
      </c>
      <c r="R69" s="2" t="s">
        <v>1386</v>
      </c>
      <c r="S69" s="2" t="s">
        <v>1387</v>
      </c>
      <c r="T69" s="2" t="s">
        <v>2272</v>
      </c>
      <c r="U69" s="2" t="s">
        <v>1404</v>
      </c>
      <c r="V69" s="2" t="s">
        <v>23</v>
      </c>
    </row>
    <row r="70" spans="1:22" x14ac:dyDescent="0.2">
      <c r="A70" s="3">
        <v>44334</v>
      </c>
      <c r="B70" s="2" t="s">
        <v>2313</v>
      </c>
      <c r="C70">
        <v>1800</v>
      </c>
      <c r="D70" s="2" t="s">
        <v>2314</v>
      </c>
      <c r="E70" s="2" t="s">
        <v>2045</v>
      </c>
      <c r="F70" s="2" t="s">
        <v>156</v>
      </c>
      <c r="G70" s="2" t="s">
        <v>23</v>
      </c>
      <c r="H70" s="2" t="s">
        <v>1381</v>
      </c>
      <c r="I70" s="2" t="s">
        <v>1382</v>
      </c>
      <c r="J70">
        <v>1</v>
      </c>
      <c r="K70" s="2" t="s">
        <v>2098</v>
      </c>
      <c r="L70" s="2" t="s">
        <v>2315</v>
      </c>
      <c r="M70" s="2" t="s">
        <v>1385</v>
      </c>
      <c r="N70" s="2" t="s">
        <v>1386</v>
      </c>
      <c r="O70" s="2" t="s">
        <v>1387</v>
      </c>
      <c r="P70">
        <v>29</v>
      </c>
      <c r="Q70" s="2" t="s">
        <v>23</v>
      </c>
      <c r="R70" s="2" t="s">
        <v>23</v>
      </c>
      <c r="S70" s="2" t="s">
        <v>23</v>
      </c>
      <c r="T70" s="2" t="s">
        <v>23</v>
      </c>
      <c r="U70" s="2" t="s">
        <v>1388</v>
      </c>
      <c r="V70" s="2" t="s">
        <v>23</v>
      </c>
    </row>
    <row r="71" spans="1:22" x14ac:dyDescent="0.2">
      <c r="A71" s="3">
        <v>44322</v>
      </c>
      <c r="B71" s="2" t="s">
        <v>2316</v>
      </c>
      <c r="C71">
        <v>1700</v>
      </c>
      <c r="D71" s="2" t="s">
        <v>2317</v>
      </c>
      <c r="E71" s="2" t="s">
        <v>2045</v>
      </c>
      <c r="F71" s="2" t="s">
        <v>78</v>
      </c>
      <c r="G71" s="2" t="s">
        <v>23</v>
      </c>
      <c r="H71" s="2" t="s">
        <v>1381</v>
      </c>
      <c r="I71" s="2" t="s">
        <v>1382</v>
      </c>
      <c r="J71">
        <v>5</v>
      </c>
      <c r="K71" s="2" t="s">
        <v>2102</v>
      </c>
      <c r="L71" s="2" t="s">
        <v>2318</v>
      </c>
      <c r="M71" s="2" t="s">
        <v>1385</v>
      </c>
      <c r="N71" s="2" t="s">
        <v>78</v>
      </c>
      <c r="O71" s="2" t="s">
        <v>1387</v>
      </c>
      <c r="P71">
        <v>41</v>
      </c>
      <c r="Q71" s="2" t="s">
        <v>23</v>
      </c>
      <c r="R71" s="2" t="s">
        <v>23</v>
      </c>
      <c r="S71" s="2" t="s">
        <v>23</v>
      </c>
      <c r="T71" s="2" t="s">
        <v>23</v>
      </c>
      <c r="U71" s="2" t="s">
        <v>1388</v>
      </c>
      <c r="V71" s="2" t="s">
        <v>2319</v>
      </c>
    </row>
    <row r="72" spans="1:22" x14ac:dyDescent="0.2">
      <c r="A72" s="3">
        <v>44319</v>
      </c>
      <c r="B72" s="2" t="s">
        <v>2320</v>
      </c>
      <c r="C72">
        <v>1200</v>
      </c>
      <c r="D72" s="2" t="s">
        <v>2253</v>
      </c>
      <c r="E72" s="2" t="s">
        <v>2054</v>
      </c>
      <c r="F72" s="2" t="s">
        <v>36</v>
      </c>
      <c r="G72" s="2" t="s">
        <v>23</v>
      </c>
      <c r="H72" s="2" t="s">
        <v>1381</v>
      </c>
      <c r="I72" s="2" t="s">
        <v>1382</v>
      </c>
      <c r="J72">
        <v>2</v>
      </c>
      <c r="K72" s="2" t="s">
        <v>2075</v>
      </c>
      <c r="L72" s="2" t="s">
        <v>2321</v>
      </c>
      <c r="M72" s="2" t="s">
        <v>1385</v>
      </c>
      <c r="N72" s="2" t="s">
        <v>1386</v>
      </c>
      <c r="O72" s="2" t="s">
        <v>1387</v>
      </c>
      <c r="P72">
        <v>48</v>
      </c>
      <c r="Q72" s="2" t="s">
        <v>2322</v>
      </c>
      <c r="R72" s="2" t="s">
        <v>1386</v>
      </c>
      <c r="S72" s="2" t="s">
        <v>1387</v>
      </c>
      <c r="T72" s="2" t="s">
        <v>2323</v>
      </c>
      <c r="U72" s="2" t="s">
        <v>1404</v>
      </c>
      <c r="V72" s="2" t="s">
        <v>23</v>
      </c>
    </row>
    <row r="73" spans="1:22" x14ac:dyDescent="0.2">
      <c r="A73" s="3">
        <v>44310</v>
      </c>
      <c r="B73" s="2" t="s">
        <v>2324</v>
      </c>
      <c r="C73">
        <v>2000</v>
      </c>
      <c r="D73" s="2" t="s">
        <v>2325</v>
      </c>
      <c r="E73" s="2" t="s">
        <v>2045</v>
      </c>
      <c r="F73" s="2" t="s">
        <v>23</v>
      </c>
      <c r="G73" s="2" t="s">
        <v>23</v>
      </c>
      <c r="H73" s="2" t="s">
        <v>1381</v>
      </c>
      <c r="I73" s="2" t="s">
        <v>1382</v>
      </c>
      <c r="J73">
        <v>4</v>
      </c>
      <c r="K73" s="2" t="s">
        <v>2150</v>
      </c>
      <c r="L73" s="2" t="s">
        <v>2326</v>
      </c>
      <c r="M73" s="2" t="s">
        <v>1385</v>
      </c>
      <c r="N73" s="2" t="s">
        <v>78</v>
      </c>
      <c r="O73" s="2" t="s">
        <v>1387</v>
      </c>
      <c r="P73">
        <v>48</v>
      </c>
      <c r="Q73" s="2" t="s">
        <v>2327</v>
      </c>
      <c r="R73" s="2" t="s">
        <v>1386</v>
      </c>
      <c r="S73" s="2" t="s">
        <v>1387</v>
      </c>
      <c r="T73" s="2" t="s">
        <v>2105</v>
      </c>
      <c r="U73" s="2" t="s">
        <v>1404</v>
      </c>
      <c r="V73" s="2" t="s">
        <v>23</v>
      </c>
    </row>
    <row r="74" spans="1:22" x14ac:dyDescent="0.2">
      <c r="A74" s="3">
        <v>44308</v>
      </c>
      <c r="B74" s="2" t="s">
        <v>2328</v>
      </c>
      <c r="C74">
        <v>300</v>
      </c>
      <c r="D74" s="2" t="s">
        <v>2329</v>
      </c>
      <c r="E74" s="2" t="s">
        <v>2045</v>
      </c>
      <c r="F74" s="2" t="s">
        <v>23</v>
      </c>
      <c r="G74" s="2" t="s">
        <v>23</v>
      </c>
      <c r="H74" s="2" t="s">
        <v>1381</v>
      </c>
      <c r="I74" s="2" t="s">
        <v>1382</v>
      </c>
      <c r="J74">
        <v>1</v>
      </c>
      <c r="K74" s="2" t="s">
        <v>1383</v>
      </c>
      <c r="L74" s="2" t="s">
        <v>2330</v>
      </c>
      <c r="M74" s="2" t="s">
        <v>1385</v>
      </c>
      <c r="N74" s="2" t="s">
        <v>1386</v>
      </c>
      <c r="O74" s="2" t="s">
        <v>1387</v>
      </c>
      <c r="P74">
        <v>39</v>
      </c>
      <c r="Q74" s="2" t="s">
        <v>23</v>
      </c>
      <c r="R74" s="2" t="s">
        <v>23</v>
      </c>
      <c r="S74" s="2" t="s">
        <v>23</v>
      </c>
      <c r="T74" s="2" t="s">
        <v>23</v>
      </c>
      <c r="U74" s="2" t="s">
        <v>1388</v>
      </c>
      <c r="V74" s="2" t="s">
        <v>23</v>
      </c>
    </row>
    <row r="75" spans="1:22" x14ac:dyDescent="0.2">
      <c r="A75" s="3">
        <v>44301</v>
      </c>
      <c r="B75" s="2" t="s">
        <v>2331</v>
      </c>
      <c r="D75" s="2" t="s">
        <v>1385</v>
      </c>
      <c r="E75" s="2" t="s">
        <v>23</v>
      </c>
      <c r="F75" s="2" t="s">
        <v>23</v>
      </c>
      <c r="G75" s="2" t="s">
        <v>23</v>
      </c>
      <c r="H75" s="2" t="s">
        <v>1381</v>
      </c>
      <c r="I75" s="2" t="s">
        <v>1382</v>
      </c>
      <c r="K75" s="2" t="s">
        <v>23</v>
      </c>
      <c r="L75" s="2" t="s">
        <v>2332</v>
      </c>
      <c r="M75" s="2" t="s">
        <v>1385</v>
      </c>
      <c r="N75" s="2" t="s">
        <v>78</v>
      </c>
      <c r="O75" s="2" t="s">
        <v>1387</v>
      </c>
      <c r="P75">
        <v>4</v>
      </c>
      <c r="Q75" s="2" t="s">
        <v>2333</v>
      </c>
      <c r="R75" s="2" t="s">
        <v>2334</v>
      </c>
      <c r="S75" s="2" t="s">
        <v>2223</v>
      </c>
      <c r="T75" s="2" t="s">
        <v>2335</v>
      </c>
      <c r="U75" s="2" t="s">
        <v>1404</v>
      </c>
      <c r="V75" s="2" t="s">
        <v>2336</v>
      </c>
    </row>
    <row r="76" spans="1:22" x14ac:dyDescent="0.2">
      <c r="A76" s="3">
        <v>44298</v>
      </c>
      <c r="B76" s="2" t="s">
        <v>2337</v>
      </c>
      <c r="C76">
        <v>9100</v>
      </c>
      <c r="D76" s="2" t="s">
        <v>2044</v>
      </c>
      <c r="E76" s="2" t="s">
        <v>2045</v>
      </c>
      <c r="F76" s="2" t="s">
        <v>23</v>
      </c>
      <c r="G76" s="2" t="s">
        <v>23</v>
      </c>
      <c r="H76" s="2" t="s">
        <v>1381</v>
      </c>
      <c r="I76" s="2" t="s">
        <v>1382</v>
      </c>
      <c r="J76">
        <v>4</v>
      </c>
      <c r="K76" s="2" t="s">
        <v>2046</v>
      </c>
      <c r="L76" s="2" t="s">
        <v>2338</v>
      </c>
      <c r="M76" s="2" t="s">
        <v>1385</v>
      </c>
      <c r="N76" s="2" t="s">
        <v>1386</v>
      </c>
      <c r="O76" s="2" t="s">
        <v>1387</v>
      </c>
      <c r="P76">
        <v>25</v>
      </c>
      <c r="Q76" s="2" t="s">
        <v>2339</v>
      </c>
      <c r="R76" s="2" t="s">
        <v>1386</v>
      </c>
      <c r="S76" s="2" t="s">
        <v>1387</v>
      </c>
      <c r="T76" s="2" t="s">
        <v>2340</v>
      </c>
      <c r="U76" s="2" t="s">
        <v>1404</v>
      </c>
      <c r="V76" s="2" t="s">
        <v>23</v>
      </c>
    </row>
    <row r="77" spans="1:22" x14ac:dyDescent="0.2">
      <c r="A77" s="3">
        <v>44296</v>
      </c>
      <c r="B77" s="2" t="s">
        <v>2341</v>
      </c>
      <c r="C77">
        <v>900</v>
      </c>
      <c r="D77" s="2" t="s">
        <v>2342</v>
      </c>
      <c r="E77" s="2" t="s">
        <v>2045</v>
      </c>
      <c r="F77" s="2" t="s">
        <v>23</v>
      </c>
      <c r="G77" s="2" t="s">
        <v>23</v>
      </c>
      <c r="H77" s="2" t="s">
        <v>1381</v>
      </c>
      <c r="I77" s="2" t="s">
        <v>1382</v>
      </c>
      <c r="J77">
        <v>5</v>
      </c>
      <c r="K77" s="2" t="s">
        <v>2207</v>
      </c>
      <c r="L77" s="2" t="s">
        <v>2343</v>
      </c>
      <c r="M77" s="2" t="s">
        <v>1385</v>
      </c>
      <c r="N77" s="2" t="s">
        <v>1386</v>
      </c>
      <c r="O77" s="2" t="s">
        <v>1387</v>
      </c>
      <c r="P77">
        <v>36</v>
      </c>
      <c r="Q77" s="2" t="s">
        <v>2344</v>
      </c>
      <c r="R77" s="2" t="s">
        <v>1386</v>
      </c>
      <c r="S77" s="2" t="s">
        <v>1397</v>
      </c>
      <c r="T77" s="2" t="s">
        <v>2165</v>
      </c>
      <c r="U77" s="2" t="s">
        <v>1404</v>
      </c>
      <c r="V77" s="2" t="s">
        <v>23</v>
      </c>
    </row>
    <row r="78" spans="1:22" x14ac:dyDescent="0.2">
      <c r="A78" s="3">
        <v>44294</v>
      </c>
      <c r="B78" s="2" t="s">
        <v>2345</v>
      </c>
      <c r="C78">
        <v>2100</v>
      </c>
      <c r="D78" s="2" t="s">
        <v>2346</v>
      </c>
      <c r="E78" s="2" t="s">
        <v>2029</v>
      </c>
      <c r="F78" s="2" t="s">
        <v>36</v>
      </c>
      <c r="G78" s="2" t="s">
        <v>23</v>
      </c>
      <c r="H78" s="2" t="s">
        <v>1381</v>
      </c>
      <c r="I78" s="2" t="s">
        <v>1382</v>
      </c>
      <c r="J78">
        <v>5</v>
      </c>
      <c r="K78" s="2" t="s">
        <v>2173</v>
      </c>
      <c r="L78" s="2" t="s">
        <v>2347</v>
      </c>
      <c r="M78" s="2" t="s">
        <v>1385</v>
      </c>
      <c r="N78" s="2" t="s">
        <v>1386</v>
      </c>
      <c r="O78" s="2" t="s">
        <v>1387</v>
      </c>
      <c r="P78">
        <v>46</v>
      </c>
      <c r="Q78" s="2" t="s">
        <v>23</v>
      </c>
      <c r="R78" s="2" t="s">
        <v>23</v>
      </c>
      <c r="S78" s="2" t="s">
        <v>23</v>
      </c>
      <c r="T78" s="2" t="s">
        <v>23</v>
      </c>
      <c r="U78" s="2" t="s">
        <v>1388</v>
      </c>
      <c r="V78" s="2" t="s">
        <v>23</v>
      </c>
    </row>
    <row r="79" spans="1:22" x14ac:dyDescent="0.2">
      <c r="A79" s="3">
        <v>44293</v>
      </c>
      <c r="B79" s="2" t="s">
        <v>2348</v>
      </c>
      <c r="C79">
        <v>100</v>
      </c>
      <c r="D79" s="2" t="s">
        <v>2349</v>
      </c>
      <c r="E79" s="2" t="s">
        <v>2045</v>
      </c>
      <c r="F79" s="2" t="s">
        <v>78</v>
      </c>
      <c r="G79" s="2" t="s">
        <v>23</v>
      </c>
      <c r="H79" s="2" t="s">
        <v>1381</v>
      </c>
      <c r="I79" s="2" t="s">
        <v>1382</v>
      </c>
      <c r="J79">
        <v>1</v>
      </c>
      <c r="K79" s="2" t="s">
        <v>1383</v>
      </c>
      <c r="L79" s="2" t="s">
        <v>2350</v>
      </c>
      <c r="M79" s="2" t="s">
        <v>1385</v>
      </c>
      <c r="N79" s="2" t="s">
        <v>1386</v>
      </c>
      <c r="O79" s="2" t="s">
        <v>1387</v>
      </c>
      <c r="P79">
        <v>36</v>
      </c>
      <c r="Q79" s="2" t="s">
        <v>23</v>
      </c>
      <c r="R79" s="2" t="s">
        <v>23</v>
      </c>
      <c r="S79" s="2" t="s">
        <v>23</v>
      </c>
      <c r="T79" s="2" t="s">
        <v>23</v>
      </c>
      <c r="U79" s="2" t="s">
        <v>1388</v>
      </c>
      <c r="V79" s="2" t="s">
        <v>23</v>
      </c>
    </row>
    <row r="80" spans="1:22" x14ac:dyDescent="0.2">
      <c r="A80" s="3">
        <v>44289</v>
      </c>
      <c r="B80" s="2" t="s">
        <v>2351</v>
      </c>
      <c r="C80">
        <v>2600</v>
      </c>
      <c r="D80" s="2" t="s">
        <v>2243</v>
      </c>
      <c r="E80" s="2" t="s">
        <v>1427</v>
      </c>
      <c r="F80" s="2" t="s">
        <v>36</v>
      </c>
      <c r="G80" s="2" t="s">
        <v>23</v>
      </c>
      <c r="H80" s="2" t="s">
        <v>1381</v>
      </c>
      <c r="I80" s="2" t="s">
        <v>1382</v>
      </c>
      <c r="J80">
        <v>2</v>
      </c>
      <c r="K80" s="2" t="s">
        <v>2075</v>
      </c>
      <c r="L80" s="2" t="s">
        <v>2352</v>
      </c>
      <c r="M80" s="2" t="s">
        <v>1385</v>
      </c>
      <c r="N80" s="2" t="s">
        <v>1386</v>
      </c>
      <c r="O80" s="2" t="s">
        <v>1387</v>
      </c>
      <c r="P80">
        <v>24</v>
      </c>
      <c r="Q80" s="2" t="s">
        <v>23</v>
      </c>
      <c r="R80" s="2" t="s">
        <v>23</v>
      </c>
      <c r="S80" s="2" t="s">
        <v>23</v>
      </c>
      <c r="T80" s="2" t="s">
        <v>23</v>
      </c>
      <c r="U80" s="2" t="s">
        <v>1388</v>
      </c>
      <c r="V80" s="2" t="s">
        <v>23</v>
      </c>
    </row>
    <row r="81" spans="1:22" x14ac:dyDescent="0.2">
      <c r="A81" s="3">
        <v>44287</v>
      </c>
      <c r="B81" s="2" t="s">
        <v>2353</v>
      </c>
      <c r="C81">
        <v>5100</v>
      </c>
      <c r="D81" s="2" t="s">
        <v>2354</v>
      </c>
      <c r="E81" s="2" t="s">
        <v>1416</v>
      </c>
      <c r="F81" s="2" t="s">
        <v>23</v>
      </c>
      <c r="G81" s="2" t="s">
        <v>23</v>
      </c>
      <c r="H81" s="2" t="s">
        <v>1381</v>
      </c>
      <c r="I81" s="2" t="s">
        <v>1382</v>
      </c>
      <c r="J81">
        <v>5</v>
      </c>
      <c r="K81" s="2" t="s">
        <v>2355</v>
      </c>
      <c r="L81" s="2" t="s">
        <v>2356</v>
      </c>
      <c r="M81" s="2" t="s">
        <v>1385</v>
      </c>
      <c r="N81" s="2" t="s">
        <v>1386</v>
      </c>
      <c r="O81" s="2" t="s">
        <v>1387</v>
      </c>
      <c r="P81">
        <v>29</v>
      </c>
      <c r="Q81" s="2" t="s">
        <v>2357</v>
      </c>
      <c r="R81" s="2" t="s">
        <v>1386</v>
      </c>
      <c r="S81" s="2" t="s">
        <v>1387</v>
      </c>
      <c r="T81" s="2" t="s">
        <v>2358</v>
      </c>
      <c r="U81" s="2" t="s">
        <v>1404</v>
      </c>
      <c r="V81" s="2" t="s">
        <v>23</v>
      </c>
    </row>
    <row r="82" spans="1:22" x14ac:dyDescent="0.2">
      <c r="A82" s="3">
        <v>44278</v>
      </c>
      <c r="B82" s="2" t="s">
        <v>2359</v>
      </c>
      <c r="C82">
        <v>3200</v>
      </c>
      <c r="D82" s="2" t="s">
        <v>2360</v>
      </c>
      <c r="E82" s="2" t="s">
        <v>2045</v>
      </c>
      <c r="F82" s="2" t="s">
        <v>23</v>
      </c>
      <c r="G82" s="2" t="s">
        <v>23</v>
      </c>
      <c r="H82" s="2" t="s">
        <v>1381</v>
      </c>
      <c r="I82" s="2" t="s">
        <v>1382</v>
      </c>
      <c r="J82">
        <v>1</v>
      </c>
      <c r="K82" s="2" t="s">
        <v>1383</v>
      </c>
      <c r="L82" s="2" t="s">
        <v>2361</v>
      </c>
      <c r="M82" s="2" t="s">
        <v>1385</v>
      </c>
      <c r="N82" s="2" t="s">
        <v>1386</v>
      </c>
      <c r="O82" s="2" t="s">
        <v>1387</v>
      </c>
      <c r="P82">
        <v>36</v>
      </c>
      <c r="Q82" s="2" t="s">
        <v>23</v>
      </c>
      <c r="R82" s="2" t="s">
        <v>23</v>
      </c>
      <c r="S82" s="2" t="s">
        <v>23</v>
      </c>
      <c r="T82" s="2" t="s">
        <v>23</v>
      </c>
      <c r="U82" s="2" t="s">
        <v>1388</v>
      </c>
      <c r="V82" s="2" t="s">
        <v>23</v>
      </c>
    </row>
    <row r="83" spans="1:22" x14ac:dyDescent="0.2">
      <c r="A83" s="3">
        <v>44272</v>
      </c>
      <c r="B83" s="2" t="s">
        <v>2362</v>
      </c>
      <c r="C83">
        <v>100</v>
      </c>
      <c r="D83" s="2" t="s">
        <v>2363</v>
      </c>
      <c r="E83" s="2" t="s">
        <v>2045</v>
      </c>
      <c r="F83" s="2" t="s">
        <v>78</v>
      </c>
      <c r="G83" s="2" t="s">
        <v>23</v>
      </c>
      <c r="H83" s="2" t="s">
        <v>1381</v>
      </c>
      <c r="I83" s="2" t="s">
        <v>1382</v>
      </c>
      <c r="J83">
        <v>1</v>
      </c>
      <c r="K83" s="2" t="s">
        <v>1383</v>
      </c>
      <c r="L83" s="2" t="s">
        <v>2364</v>
      </c>
      <c r="M83" s="2" t="s">
        <v>1385</v>
      </c>
      <c r="N83" s="2" t="s">
        <v>1386</v>
      </c>
      <c r="O83" s="2" t="s">
        <v>1387</v>
      </c>
      <c r="P83">
        <v>48</v>
      </c>
      <c r="Q83" s="2" t="s">
        <v>23</v>
      </c>
      <c r="R83" s="2" t="s">
        <v>23</v>
      </c>
      <c r="S83" s="2" t="s">
        <v>23</v>
      </c>
      <c r="T83" s="2" t="s">
        <v>23</v>
      </c>
      <c r="U83" s="2" t="s">
        <v>1388</v>
      </c>
      <c r="V83" s="2" t="s">
        <v>23</v>
      </c>
    </row>
    <row r="84" spans="1:22" x14ac:dyDescent="0.2">
      <c r="A84" s="3">
        <v>44270</v>
      </c>
      <c r="B84" s="2" t="s">
        <v>2365</v>
      </c>
      <c r="C84">
        <v>8700</v>
      </c>
      <c r="D84" s="2" t="s">
        <v>2366</v>
      </c>
      <c r="E84" s="2" t="s">
        <v>2054</v>
      </c>
      <c r="F84" s="2" t="s">
        <v>23</v>
      </c>
      <c r="G84" s="2" t="s">
        <v>23</v>
      </c>
      <c r="H84" s="2" t="s">
        <v>1381</v>
      </c>
      <c r="I84" s="2" t="s">
        <v>1382</v>
      </c>
      <c r="J84">
        <v>3</v>
      </c>
      <c r="K84" s="2" t="s">
        <v>2310</v>
      </c>
      <c r="L84" s="2" t="s">
        <v>2367</v>
      </c>
      <c r="M84" s="2" t="s">
        <v>1385</v>
      </c>
      <c r="N84" s="2" t="s">
        <v>1386</v>
      </c>
      <c r="O84" s="2" t="s">
        <v>1397</v>
      </c>
      <c r="P84">
        <v>41</v>
      </c>
      <c r="Q84" s="2" t="s">
        <v>23</v>
      </c>
      <c r="R84" s="2" t="s">
        <v>23</v>
      </c>
      <c r="S84" s="2" t="s">
        <v>23</v>
      </c>
      <c r="T84" s="2" t="s">
        <v>23</v>
      </c>
      <c r="U84" s="2" t="s">
        <v>1388</v>
      </c>
      <c r="V84" s="2" t="s">
        <v>23</v>
      </c>
    </row>
    <row r="85" spans="1:22" x14ac:dyDescent="0.2">
      <c r="A85" s="3">
        <v>44266</v>
      </c>
      <c r="B85" s="2" t="s">
        <v>2368</v>
      </c>
      <c r="C85">
        <v>11230</v>
      </c>
      <c r="D85" s="2" t="s">
        <v>2369</v>
      </c>
      <c r="E85" s="2" t="s">
        <v>2054</v>
      </c>
      <c r="F85" s="2" t="s">
        <v>23</v>
      </c>
      <c r="G85" s="2" t="s">
        <v>23</v>
      </c>
      <c r="H85" s="2" t="s">
        <v>1381</v>
      </c>
      <c r="I85" s="2" t="s">
        <v>1382</v>
      </c>
      <c r="J85">
        <v>3</v>
      </c>
      <c r="K85" s="2" t="s">
        <v>2370</v>
      </c>
      <c r="L85" s="2" t="s">
        <v>2371</v>
      </c>
      <c r="M85" s="2" t="s">
        <v>1385</v>
      </c>
      <c r="N85" s="2" t="s">
        <v>78</v>
      </c>
      <c r="O85" s="2" t="s">
        <v>1387</v>
      </c>
      <c r="P85">
        <v>60</v>
      </c>
      <c r="Q85" s="2" t="s">
        <v>2372</v>
      </c>
      <c r="R85" s="2" t="s">
        <v>78</v>
      </c>
      <c r="S85" s="2" t="s">
        <v>1387</v>
      </c>
      <c r="T85" s="2" t="s">
        <v>2373</v>
      </c>
      <c r="U85" s="2" t="s">
        <v>1404</v>
      </c>
      <c r="V85" s="2" t="s">
        <v>23</v>
      </c>
    </row>
    <row r="86" spans="1:22" x14ac:dyDescent="0.2">
      <c r="A86" s="3">
        <v>44256</v>
      </c>
      <c r="B86" s="2" t="s">
        <v>2374</v>
      </c>
      <c r="C86">
        <v>3800</v>
      </c>
      <c r="D86" s="2" t="s">
        <v>981</v>
      </c>
      <c r="E86" s="2" t="s">
        <v>2045</v>
      </c>
      <c r="F86" s="2" t="s">
        <v>23</v>
      </c>
      <c r="G86" s="2" t="s">
        <v>23</v>
      </c>
      <c r="H86" s="2" t="s">
        <v>1381</v>
      </c>
      <c r="I86" s="2" t="s">
        <v>1382</v>
      </c>
      <c r="J86">
        <v>1</v>
      </c>
      <c r="K86" s="2" t="s">
        <v>2098</v>
      </c>
      <c r="L86" s="2" t="s">
        <v>2375</v>
      </c>
      <c r="M86" s="2" t="s">
        <v>1385</v>
      </c>
      <c r="N86" s="2" t="s">
        <v>1386</v>
      </c>
      <c r="O86" s="2" t="s">
        <v>1387</v>
      </c>
      <c r="P86">
        <v>58</v>
      </c>
      <c r="Q86" s="2" t="s">
        <v>2376</v>
      </c>
      <c r="R86" s="2" t="s">
        <v>1386</v>
      </c>
      <c r="S86" s="2" t="s">
        <v>1387</v>
      </c>
      <c r="T86" s="2" t="s">
        <v>2377</v>
      </c>
      <c r="U86" s="2" t="s">
        <v>1404</v>
      </c>
      <c r="V86" s="2" t="s">
        <v>23</v>
      </c>
    </row>
    <row r="87" spans="1:22" x14ac:dyDescent="0.2">
      <c r="A87" s="3">
        <v>44254</v>
      </c>
      <c r="B87" s="2" t="s">
        <v>2378</v>
      </c>
      <c r="C87">
        <v>300</v>
      </c>
      <c r="D87" s="2" t="s">
        <v>2379</v>
      </c>
      <c r="E87" s="2" t="s">
        <v>2045</v>
      </c>
      <c r="F87" s="2" t="s">
        <v>78</v>
      </c>
      <c r="G87" s="2" t="s">
        <v>23</v>
      </c>
      <c r="H87" s="2" t="s">
        <v>1381</v>
      </c>
      <c r="I87" s="2" t="s">
        <v>1382</v>
      </c>
      <c r="J87">
        <v>1</v>
      </c>
      <c r="K87" s="2" t="s">
        <v>2086</v>
      </c>
      <c r="L87" s="2" t="s">
        <v>2380</v>
      </c>
      <c r="M87" s="2" t="s">
        <v>1385</v>
      </c>
      <c r="N87" s="2" t="s">
        <v>1386</v>
      </c>
      <c r="O87" s="2" t="s">
        <v>1397</v>
      </c>
      <c r="P87">
        <v>25</v>
      </c>
      <c r="Q87" s="2" t="s">
        <v>2381</v>
      </c>
      <c r="R87" s="2" t="s">
        <v>1386</v>
      </c>
      <c r="S87" s="2" t="s">
        <v>1387</v>
      </c>
      <c r="T87" s="2" t="s">
        <v>2130</v>
      </c>
      <c r="U87" s="2" t="s">
        <v>1404</v>
      </c>
      <c r="V87" s="2" t="s">
        <v>23</v>
      </c>
    </row>
    <row r="88" spans="1:22" x14ac:dyDescent="0.2">
      <c r="A88" s="3">
        <v>44247</v>
      </c>
      <c r="B88" s="2" t="s">
        <v>2382</v>
      </c>
      <c r="C88">
        <v>3400</v>
      </c>
      <c r="D88" s="2" t="s">
        <v>2383</v>
      </c>
      <c r="E88" s="2" t="s">
        <v>1427</v>
      </c>
      <c r="F88" s="2" t="s">
        <v>23</v>
      </c>
      <c r="G88" s="2" t="s">
        <v>23</v>
      </c>
      <c r="H88" s="2" t="s">
        <v>1381</v>
      </c>
      <c r="I88" s="2" t="s">
        <v>1382</v>
      </c>
      <c r="J88">
        <v>3</v>
      </c>
      <c r="K88" s="2" t="s">
        <v>1422</v>
      </c>
      <c r="L88" s="2" t="s">
        <v>2384</v>
      </c>
      <c r="M88" s="2" t="s">
        <v>1385</v>
      </c>
      <c r="N88" s="2" t="s">
        <v>78</v>
      </c>
      <c r="O88" s="2" t="s">
        <v>1387</v>
      </c>
      <c r="P88">
        <v>30</v>
      </c>
      <c r="Q88" s="2" t="s">
        <v>2385</v>
      </c>
      <c r="R88" s="2" t="s">
        <v>78</v>
      </c>
      <c r="S88" s="2" t="s">
        <v>1387</v>
      </c>
      <c r="T88" s="2" t="s">
        <v>2105</v>
      </c>
      <c r="U88" s="2" t="s">
        <v>1404</v>
      </c>
      <c r="V88" s="2" t="s">
        <v>23</v>
      </c>
    </row>
    <row r="89" spans="1:22" x14ac:dyDescent="0.2">
      <c r="A89" s="3">
        <v>44247</v>
      </c>
      <c r="B89" s="2" t="s">
        <v>2386</v>
      </c>
      <c r="C89">
        <v>1400</v>
      </c>
      <c r="D89" s="2" t="s">
        <v>2387</v>
      </c>
      <c r="E89" s="2" t="s">
        <v>1416</v>
      </c>
      <c r="F89" s="2" t="s">
        <v>23</v>
      </c>
      <c r="G89" s="2" t="s">
        <v>23</v>
      </c>
      <c r="H89" s="2" t="s">
        <v>1381</v>
      </c>
      <c r="I89" s="2" t="s">
        <v>1382</v>
      </c>
      <c r="J89">
        <v>4</v>
      </c>
      <c r="K89" s="2" t="s">
        <v>2117</v>
      </c>
      <c r="L89" s="2" t="s">
        <v>2388</v>
      </c>
      <c r="M89" s="2" t="s">
        <v>1385</v>
      </c>
      <c r="N89" s="2" t="s">
        <v>1386</v>
      </c>
      <c r="O89" s="2" t="s">
        <v>1387</v>
      </c>
      <c r="P89">
        <v>19</v>
      </c>
      <c r="Q89" s="2" t="s">
        <v>23</v>
      </c>
      <c r="R89" s="2" t="s">
        <v>23</v>
      </c>
      <c r="S89" s="2" t="s">
        <v>23</v>
      </c>
      <c r="T89" s="2" t="s">
        <v>23</v>
      </c>
      <c r="U89" s="2" t="s">
        <v>1388</v>
      </c>
      <c r="V89" s="2" t="s">
        <v>23</v>
      </c>
    </row>
    <row r="90" spans="1:22" x14ac:dyDescent="0.2">
      <c r="A90" s="3">
        <v>44247</v>
      </c>
      <c r="B90" s="2" t="s">
        <v>2389</v>
      </c>
      <c r="C90">
        <v>3000</v>
      </c>
      <c r="D90" s="2" t="s">
        <v>2213</v>
      </c>
      <c r="E90" s="2" t="s">
        <v>2045</v>
      </c>
      <c r="F90" s="2" t="s">
        <v>23</v>
      </c>
      <c r="G90" s="2" t="s">
        <v>23</v>
      </c>
      <c r="H90" s="2" t="s">
        <v>1381</v>
      </c>
      <c r="I90" s="2" t="s">
        <v>1382</v>
      </c>
      <c r="J90">
        <v>4</v>
      </c>
      <c r="K90" s="2" t="s">
        <v>2214</v>
      </c>
      <c r="L90" s="2" t="s">
        <v>2390</v>
      </c>
      <c r="M90" s="2" t="s">
        <v>1385</v>
      </c>
      <c r="N90" s="2" t="s">
        <v>78</v>
      </c>
      <c r="O90" s="2" t="s">
        <v>1397</v>
      </c>
      <c r="P90">
        <v>56</v>
      </c>
      <c r="Q90" s="2" t="s">
        <v>23</v>
      </c>
      <c r="R90" s="2" t="s">
        <v>23</v>
      </c>
      <c r="S90" s="2" t="s">
        <v>23</v>
      </c>
      <c r="T90" s="2" t="s">
        <v>23</v>
      </c>
      <c r="U90" s="2" t="s">
        <v>1388</v>
      </c>
      <c r="V90" s="2" t="s">
        <v>23</v>
      </c>
    </row>
    <row r="91" spans="1:22" x14ac:dyDescent="0.2">
      <c r="A91" s="3">
        <v>44247</v>
      </c>
      <c r="B91" s="2" t="s">
        <v>2391</v>
      </c>
      <c r="C91">
        <v>200</v>
      </c>
      <c r="D91" s="2" t="s">
        <v>2392</v>
      </c>
      <c r="E91" s="2" t="s">
        <v>2045</v>
      </c>
      <c r="F91" s="2" t="s">
        <v>78</v>
      </c>
      <c r="G91" s="2" t="s">
        <v>23</v>
      </c>
      <c r="H91" s="2" t="s">
        <v>1381</v>
      </c>
      <c r="I91" s="2" t="s">
        <v>1382</v>
      </c>
      <c r="J91">
        <v>1</v>
      </c>
      <c r="K91" s="2" t="s">
        <v>2086</v>
      </c>
      <c r="L91" s="2" t="s">
        <v>2393</v>
      </c>
      <c r="M91" s="2" t="s">
        <v>1385</v>
      </c>
      <c r="N91" s="2" t="s">
        <v>78</v>
      </c>
      <c r="O91" s="2" t="s">
        <v>1387</v>
      </c>
      <c r="P91">
        <v>37</v>
      </c>
      <c r="Q91" s="2" t="s">
        <v>2394</v>
      </c>
      <c r="R91" s="2" t="s">
        <v>78</v>
      </c>
      <c r="S91" s="2" t="s">
        <v>1387</v>
      </c>
      <c r="T91" s="2" t="s">
        <v>2358</v>
      </c>
      <c r="U91" s="2" t="s">
        <v>1404</v>
      </c>
      <c r="V91" s="2" t="s">
        <v>23</v>
      </c>
    </row>
    <row r="92" spans="1:22" x14ac:dyDescent="0.2">
      <c r="A92" s="3">
        <v>44243</v>
      </c>
      <c r="B92" s="2" t="s">
        <v>2395</v>
      </c>
      <c r="C92">
        <v>5700</v>
      </c>
      <c r="D92" s="2" t="s">
        <v>2396</v>
      </c>
      <c r="E92" s="2" t="s">
        <v>2397</v>
      </c>
      <c r="F92" s="2" t="s">
        <v>23</v>
      </c>
      <c r="G92" s="2" t="s">
        <v>23</v>
      </c>
      <c r="H92" s="2" t="s">
        <v>1381</v>
      </c>
      <c r="I92" s="2" t="s">
        <v>1382</v>
      </c>
      <c r="J92">
        <v>2</v>
      </c>
      <c r="K92" s="2" t="s">
        <v>2055</v>
      </c>
      <c r="L92" s="2" t="s">
        <v>2398</v>
      </c>
      <c r="M92" s="2" t="s">
        <v>1385</v>
      </c>
      <c r="N92" s="2" t="s">
        <v>1386</v>
      </c>
      <c r="O92" s="2" t="s">
        <v>1387</v>
      </c>
      <c r="P92">
        <v>25</v>
      </c>
      <c r="Q92" s="2" t="s">
        <v>23</v>
      </c>
      <c r="R92" s="2" t="s">
        <v>23</v>
      </c>
      <c r="S92" s="2" t="s">
        <v>23</v>
      </c>
      <c r="T92" s="2" t="s">
        <v>23</v>
      </c>
      <c r="U92" s="2" t="s">
        <v>1388</v>
      </c>
      <c r="V92" s="2" t="s">
        <v>23</v>
      </c>
    </row>
    <row r="93" spans="1:22" x14ac:dyDescent="0.2">
      <c r="A93" s="3">
        <v>44242</v>
      </c>
      <c r="B93" s="2" t="s">
        <v>2399</v>
      </c>
      <c r="C93">
        <v>5900</v>
      </c>
      <c r="D93" s="2" t="s">
        <v>2400</v>
      </c>
      <c r="E93" s="2" t="s">
        <v>2054</v>
      </c>
      <c r="F93" s="2" t="s">
        <v>23</v>
      </c>
      <c r="G93" s="2" t="s">
        <v>23</v>
      </c>
      <c r="H93" s="2" t="s">
        <v>1381</v>
      </c>
      <c r="I93" s="2" t="s">
        <v>1382</v>
      </c>
      <c r="J93">
        <v>5</v>
      </c>
      <c r="K93" s="2" t="s">
        <v>2355</v>
      </c>
      <c r="L93" s="2" t="s">
        <v>2401</v>
      </c>
      <c r="M93" s="2" t="s">
        <v>1385</v>
      </c>
      <c r="N93" s="2" t="s">
        <v>78</v>
      </c>
      <c r="O93" s="2" t="s">
        <v>1387</v>
      </c>
      <c r="P93">
        <v>60</v>
      </c>
      <c r="Q93" s="2" t="s">
        <v>2402</v>
      </c>
      <c r="R93" s="2" t="s">
        <v>1386</v>
      </c>
      <c r="S93" s="2" t="s">
        <v>1387</v>
      </c>
      <c r="T93" s="2" t="s">
        <v>2272</v>
      </c>
      <c r="U93" s="2" t="s">
        <v>1404</v>
      </c>
      <c r="V93" s="2" t="s">
        <v>23</v>
      </c>
    </row>
    <row r="94" spans="1:22" x14ac:dyDescent="0.2">
      <c r="A94" s="3">
        <v>44242</v>
      </c>
      <c r="B94" s="2" t="s">
        <v>2399</v>
      </c>
      <c r="C94">
        <v>5900</v>
      </c>
      <c r="D94" s="2" t="s">
        <v>2400</v>
      </c>
      <c r="E94" s="2" t="s">
        <v>2054</v>
      </c>
      <c r="F94" s="2" t="s">
        <v>23</v>
      </c>
      <c r="G94" s="2" t="s">
        <v>23</v>
      </c>
      <c r="H94" s="2" t="s">
        <v>1381</v>
      </c>
      <c r="I94" s="2" t="s">
        <v>1382</v>
      </c>
      <c r="J94">
        <v>5</v>
      </c>
      <c r="K94" s="2" t="s">
        <v>2355</v>
      </c>
      <c r="L94" s="2" t="s">
        <v>2401</v>
      </c>
      <c r="M94" s="2" t="s">
        <v>1385</v>
      </c>
      <c r="N94" s="2" t="s">
        <v>78</v>
      </c>
      <c r="O94" s="2" t="s">
        <v>1397</v>
      </c>
      <c r="P94">
        <v>61</v>
      </c>
      <c r="Q94" s="2" t="s">
        <v>2402</v>
      </c>
      <c r="R94" s="2" t="s">
        <v>1386</v>
      </c>
      <c r="S94" s="2" t="s">
        <v>1387</v>
      </c>
      <c r="T94" s="2" t="s">
        <v>2272</v>
      </c>
      <c r="U94" s="2" t="s">
        <v>1404</v>
      </c>
      <c r="V94" s="2" t="s">
        <v>23</v>
      </c>
    </row>
    <row r="95" spans="1:22" x14ac:dyDescent="0.2">
      <c r="A95" s="3">
        <v>44238</v>
      </c>
      <c r="B95" s="2" t="s">
        <v>2403</v>
      </c>
      <c r="C95">
        <v>5700</v>
      </c>
      <c r="D95" s="2" t="s">
        <v>2404</v>
      </c>
      <c r="E95" s="2" t="s">
        <v>2045</v>
      </c>
      <c r="F95" s="2" t="s">
        <v>23</v>
      </c>
      <c r="G95" s="2" t="s">
        <v>23</v>
      </c>
      <c r="H95" s="2" t="s">
        <v>1381</v>
      </c>
      <c r="I95" s="2" t="s">
        <v>1382</v>
      </c>
      <c r="J95">
        <v>5</v>
      </c>
      <c r="K95" s="2" t="s">
        <v>2090</v>
      </c>
      <c r="L95" s="2" t="s">
        <v>2405</v>
      </c>
      <c r="M95" s="2" t="s">
        <v>1385</v>
      </c>
      <c r="N95" s="2" t="s">
        <v>1386</v>
      </c>
      <c r="O95" s="2" t="s">
        <v>1387</v>
      </c>
      <c r="P95">
        <v>61</v>
      </c>
      <c r="Q95" s="2" t="s">
        <v>23</v>
      </c>
      <c r="R95" s="2" t="s">
        <v>23</v>
      </c>
      <c r="S95" s="2" t="s">
        <v>23</v>
      </c>
      <c r="T95" s="2" t="s">
        <v>23</v>
      </c>
      <c r="U95" s="2" t="s">
        <v>1388</v>
      </c>
      <c r="V95" s="2" t="s">
        <v>23</v>
      </c>
    </row>
    <row r="96" spans="1:22" x14ac:dyDescent="0.2">
      <c r="A96" s="3">
        <v>44235</v>
      </c>
      <c r="B96" s="2" t="s">
        <v>2406</v>
      </c>
      <c r="C96">
        <v>4200</v>
      </c>
      <c r="D96" s="2" t="s">
        <v>2199</v>
      </c>
      <c r="E96" s="2" t="s">
        <v>2054</v>
      </c>
      <c r="F96" s="2" t="s">
        <v>78</v>
      </c>
      <c r="G96" s="2" t="s">
        <v>23</v>
      </c>
      <c r="H96" s="2" t="s">
        <v>1381</v>
      </c>
      <c r="I96" s="2" t="s">
        <v>1382</v>
      </c>
      <c r="J96">
        <v>5</v>
      </c>
      <c r="K96" s="2" t="s">
        <v>2173</v>
      </c>
      <c r="L96" s="2" t="s">
        <v>2407</v>
      </c>
      <c r="M96" s="2" t="s">
        <v>1385</v>
      </c>
      <c r="N96" s="2" t="s">
        <v>78</v>
      </c>
      <c r="O96" s="2" t="s">
        <v>1387</v>
      </c>
      <c r="P96">
        <v>30</v>
      </c>
      <c r="Q96" s="2" t="s">
        <v>2408</v>
      </c>
      <c r="R96" s="2" t="s">
        <v>2409</v>
      </c>
      <c r="S96" s="2" t="s">
        <v>2410</v>
      </c>
      <c r="T96" s="2" t="s">
        <v>2411</v>
      </c>
      <c r="U96" s="2" t="s">
        <v>1404</v>
      </c>
      <c r="V96" s="2" t="s">
        <v>23</v>
      </c>
    </row>
    <row r="97" spans="1:22" x14ac:dyDescent="0.2">
      <c r="A97" s="3">
        <v>44235</v>
      </c>
      <c r="B97" s="2" t="s">
        <v>2406</v>
      </c>
      <c r="C97">
        <v>4200</v>
      </c>
      <c r="D97" s="2" t="s">
        <v>2199</v>
      </c>
      <c r="E97" s="2" t="s">
        <v>2054</v>
      </c>
      <c r="F97" s="2" t="s">
        <v>78</v>
      </c>
      <c r="G97" s="2" t="s">
        <v>23</v>
      </c>
      <c r="H97" s="2" t="s">
        <v>1381</v>
      </c>
      <c r="I97" s="2" t="s">
        <v>1382</v>
      </c>
      <c r="J97">
        <v>5</v>
      </c>
      <c r="K97" s="2" t="s">
        <v>2173</v>
      </c>
      <c r="L97" s="2" t="s">
        <v>2407</v>
      </c>
      <c r="M97" s="2" t="s">
        <v>1385</v>
      </c>
      <c r="N97" s="2" t="s">
        <v>78</v>
      </c>
      <c r="O97" s="2" t="s">
        <v>1397</v>
      </c>
      <c r="P97">
        <v>30</v>
      </c>
      <c r="Q97" s="2" t="s">
        <v>2408</v>
      </c>
      <c r="R97" s="2" t="s">
        <v>2409</v>
      </c>
      <c r="S97" s="2" t="s">
        <v>2410</v>
      </c>
      <c r="T97" s="2" t="s">
        <v>2411</v>
      </c>
      <c r="U97" s="2" t="s">
        <v>1404</v>
      </c>
      <c r="V97" s="2" t="s">
        <v>23</v>
      </c>
    </row>
    <row r="98" spans="1:22" x14ac:dyDescent="0.2">
      <c r="A98" s="3">
        <v>44235</v>
      </c>
      <c r="B98" s="2" t="s">
        <v>2406</v>
      </c>
      <c r="C98">
        <v>4200</v>
      </c>
      <c r="D98" s="2" t="s">
        <v>2199</v>
      </c>
      <c r="E98" s="2" t="s">
        <v>2054</v>
      </c>
      <c r="F98" s="2" t="s">
        <v>78</v>
      </c>
      <c r="G98" s="2" t="s">
        <v>23</v>
      </c>
      <c r="H98" s="2" t="s">
        <v>1381</v>
      </c>
      <c r="I98" s="2" t="s">
        <v>1382</v>
      </c>
      <c r="J98">
        <v>5</v>
      </c>
      <c r="K98" s="2" t="s">
        <v>2173</v>
      </c>
      <c r="L98" s="2" t="s">
        <v>2407</v>
      </c>
      <c r="M98" s="2" t="s">
        <v>1385</v>
      </c>
      <c r="N98" s="2" t="s">
        <v>78</v>
      </c>
      <c r="O98" s="2" t="s">
        <v>1387</v>
      </c>
      <c r="P98">
        <v>27</v>
      </c>
      <c r="Q98" s="2" t="s">
        <v>2408</v>
      </c>
      <c r="R98" s="2" t="s">
        <v>2409</v>
      </c>
      <c r="S98" s="2" t="s">
        <v>2410</v>
      </c>
      <c r="T98" s="2" t="s">
        <v>2411</v>
      </c>
      <c r="U98" s="2" t="s">
        <v>1404</v>
      </c>
      <c r="V98" s="2" t="s">
        <v>23</v>
      </c>
    </row>
    <row r="99" spans="1:22" x14ac:dyDescent="0.2">
      <c r="A99" s="3">
        <v>44234</v>
      </c>
      <c r="B99" s="2" t="s">
        <v>2412</v>
      </c>
      <c r="C99">
        <v>9300</v>
      </c>
      <c r="D99" s="2" t="s">
        <v>2264</v>
      </c>
      <c r="E99" s="2" t="s">
        <v>1427</v>
      </c>
      <c r="F99" s="2" t="s">
        <v>23</v>
      </c>
      <c r="G99" s="2" t="s">
        <v>23</v>
      </c>
      <c r="H99" s="2" t="s">
        <v>1381</v>
      </c>
      <c r="I99" s="2" t="s">
        <v>1382</v>
      </c>
      <c r="J99">
        <v>5</v>
      </c>
      <c r="K99" s="2" t="s">
        <v>2158</v>
      </c>
      <c r="L99" s="2" t="s">
        <v>2265</v>
      </c>
      <c r="M99" s="2" t="s">
        <v>1385</v>
      </c>
      <c r="N99" s="2" t="s">
        <v>1386</v>
      </c>
      <c r="O99" s="2" t="s">
        <v>1387</v>
      </c>
      <c r="P99">
        <v>41</v>
      </c>
      <c r="Q99" s="2" t="s">
        <v>2413</v>
      </c>
      <c r="R99" s="2" t="s">
        <v>1386</v>
      </c>
      <c r="S99" s="2" t="s">
        <v>1387</v>
      </c>
      <c r="T99" s="2" t="s">
        <v>2377</v>
      </c>
      <c r="U99" s="2" t="s">
        <v>1404</v>
      </c>
      <c r="V99" s="2" t="s">
        <v>23</v>
      </c>
    </row>
    <row r="100" spans="1:22" x14ac:dyDescent="0.2">
      <c r="A100" s="3">
        <v>44228</v>
      </c>
      <c r="B100" s="2" t="s">
        <v>2414</v>
      </c>
      <c r="C100">
        <v>8200</v>
      </c>
      <c r="D100" s="2" t="s">
        <v>2415</v>
      </c>
      <c r="E100" s="2" t="s">
        <v>2416</v>
      </c>
      <c r="F100" s="2" t="s">
        <v>23</v>
      </c>
      <c r="G100" s="2" t="s">
        <v>23</v>
      </c>
      <c r="H100" s="2" t="s">
        <v>1381</v>
      </c>
      <c r="I100" s="2" t="s">
        <v>1382</v>
      </c>
      <c r="J100">
        <v>3</v>
      </c>
      <c r="K100" s="2" t="s">
        <v>2370</v>
      </c>
      <c r="L100" s="2" t="s">
        <v>2417</v>
      </c>
      <c r="M100" s="2" t="s">
        <v>1385</v>
      </c>
      <c r="N100" s="2" t="s">
        <v>78</v>
      </c>
      <c r="O100" s="2" t="s">
        <v>1387</v>
      </c>
      <c r="P100">
        <v>19</v>
      </c>
      <c r="Q100" s="2" t="s">
        <v>23</v>
      </c>
      <c r="R100" s="2" t="s">
        <v>23</v>
      </c>
      <c r="S100" s="2" t="s">
        <v>23</v>
      </c>
      <c r="T100" s="2" t="s">
        <v>23</v>
      </c>
      <c r="U100" s="2" t="s">
        <v>1388</v>
      </c>
      <c r="V100" s="2" t="s">
        <v>23</v>
      </c>
    </row>
    <row r="101" spans="1:22" x14ac:dyDescent="0.2">
      <c r="A101" s="3">
        <v>44220</v>
      </c>
      <c r="B101" s="2" t="s">
        <v>2418</v>
      </c>
      <c r="C101">
        <v>5000</v>
      </c>
      <c r="D101" s="2" t="s">
        <v>2354</v>
      </c>
      <c r="E101" s="2" t="s">
        <v>1416</v>
      </c>
      <c r="F101" s="2" t="s">
        <v>23</v>
      </c>
      <c r="G101" s="2" t="s">
        <v>23</v>
      </c>
      <c r="H101" s="2" t="s">
        <v>1381</v>
      </c>
      <c r="I101" s="2" t="s">
        <v>1382</v>
      </c>
      <c r="K101" s="2" t="s">
        <v>23</v>
      </c>
      <c r="L101" s="2" t="s">
        <v>2419</v>
      </c>
      <c r="M101" s="2" t="s">
        <v>1385</v>
      </c>
      <c r="N101" s="2" t="s">
        <v>1386</v>
      </c>
      <c r="O101" s="2" t="s">
        <v>1387</v>
      </c>
      <c r="P101">
        <v>20</v>
      </c>
      <c r="Q101" s="2" t="s">
        <v>2420</v>
      </c>
      <c r="R101" s="2" t="s">
        <v>2421</v>
      </c>
      <c r="S101" s="2" t="s">
        <v>2422</v>
      </c>
      <c r="T101" s="2" t="s">
        <v>2423</v>
      </c>
      <c r="U101" s="2" t="s">
        <v>1404</v>
      </c>
      <c r="V101" s="2" t="s">
        <v>23</v>
      </c>
    </row>
    <row r="102" spans="1:22" x14ac:dyDescent="0.2">
      <c r="A102" s="3">
        <v>44219</v>
      </c>
      <c r="B102" s="2" t="s">
        <v>2424</v>
      </c>
      <c r="C102">
        <v>3900</v>
      </c>
      <c r="D102" s="2" t="s">
        <v>2425</v>
      </c>
      <c r="E102" s="2" t="s">
        <v>1421</v>
      </c>
      <c r="F102" s="2" t="s">
        <v>23</v>
      </c>
      <c r="G102" s="2" t="s">
        <v>23</v>
      </c>
      <c r="H102" s="2" t="s">
        <v>1381</v>
      </c>
      <c r="I102" s="2" t="s">
        <v>1382</v>
      </c>
      <c r="J102">
        <v>3</v>
      </c>
      <c r="K102" s="2" t="s">
        <v>1422</v>
      </c>
      <c r="L102" s="2" t="s">
        <v>2426</v>
      </c>
      <c r="M102" s="2" t="s">
        <v>1385</v>
      </c>
      <c r="N102" s="2" t="s">
        <v>78</v>
      </c>
      <c r="O102" s="2" t="s">
        <v>1387</v>
      </c>
      <c r="P102">
        <v>25</v>
      </c>
      <c r="Q102" s="2" t="s">
        <v>2427</v>
      </c>
      <c r="R102" s="2" t="s">
        <v>78</v>
      </c>
      <c r="S102" s="2" t="s">
        <v>1387</v>
      </c>
      <c r="T102" s="2" t="s">
        <v>2428</v>
      </c>
      <c r="U102" s="2" t="s">
        <v>1404</v>
      </c>
      <c r="V102" s="2" t="s">
        <v>23</v>
      </c>
    </row>
    <row r="103" spans="1:22" x14ac:dyDescent="0.2">
      <c r="A103" s="3">
        <v>44218</v>
      </c>
      <c r="B103" s="2" t="s">
        <v>2429</v>
      </c>
      <c r="C103">
        <v>9500</v>
      </c>
      <c r="D103" s="2" t="s">
        <v>2430</v>
      </c>
      <c r="E103" s="2" t="s">
        <v>1421</v>
      </c>
      <c r="F103" s="2" t="s">
        <v>36</v>
      </c>
      <c r="G103" s="2" t="s">
        <v>23</v>
      </c>
      <c r="H103" s="2" t="s">
        <v>1381</v>
      </c>
      <c r="I103" s="2" t="s">
        <v>1382</v>
      </c>
      <c r="J103">
        <v>5</v>
      </c>
      <c r="K103" s="2" t="s">
        <v>2154</v>
      </c>
      <c r="L103" s="2" t="s">
        <v>2431</v>
      </c>
      <c r="M103" s="2" t="s">
        <v>1385</v>
      </c>
      <c r="N103" s="2" t="s">
        <v>1386</v>
      </c>
      <c r="O103" s="2" t="s">
        <v>1397</v>
      </c>
      <c r="P103">
        <v>24</v>
      </c>
      <c r="Q103" s="2" t="s">
        <v>2432</v>
      </c>
      <c r="R103" s="2" t="s">
        <v>1386</v>
      </c>
      <c r="S103" s="2" t="s">
        <v>1387</v>
      </c>
      <c r="T103" s="2" t="s">
        <v>2340</v>
      </c>
      <c r="U103" s="2" t="s">
        <v>2433</v>
      </c>
      <c r="V103" s="2" t="s">
        <v>2434</v>
      </c>
    </row>
    <row r="104" spans="1:22" x14ac:dyDescent="0.2">
      <c r="A104" s="3">
        <v>44218</v>
      </c>
      <c r="B104" s="2" t="s">
        <v>2435</v>
      </c>
      <c r="C104">
        <v>4200</v>
      </c>
      <c r="D104" s="2" t="s">
        <v>2199</v>
      </c>
      <c r="E104" s="2" t="s">
        <v>2054</v>
      </c>
      <c r="F104" s="2" t="s">
        <v>23</v>
      </c>
      <c r="G104" s="2" t="s">
        <v>23</v>
      </c>
      <c r="H104" s="2" t="s">
        <v>1381</v>
      </c>
      <c r="I104" s="2" t="s">
        <v>1382</v>
      </c>
      <c r="J104">
        <v>5</v>
      </c>
      <c r="K104" s="2" t="s">
        <v>2090</v>
      </c>
      <c r="L104" s="2" t="s">
        <v>2241</v>
      </c>
      <c r="M104" s="2" t="s">
        <v>1385</v>
      </c>
      <c r="N104" s="2" t="s">
        <v>78</v>
      </c>
      <c r="O104" s="2" t="s">
        <v>1387</v>
      </c>
      <c r="P104">
        <v>20</v>
      </c>
      <c r="Q104" s="2" t="s">
        <v>23</v>
      </c>
      <c r="R104" s="2" t="s">
        <v>23</v>
      </c>
      <c r="S104" s="2" t="s">
        <v>23</v>
      </c>
      <c r="T104" s="2" t="s">
        <v>23</v>
      </c>
      <c r="U104" s="2" t="s">
        <v>1388</v>
      </c>
      <c r="V104" s="2" t="s">
        <v>23</v>
      </c>
    </row>
    <row r="105" spans="1:22" x14ac:dyDescent="0.2">
      <c r="A105" s="3">
        <v>44217</v>
      </c>
      <c r="B105" s="2" t="s">
        <v>2436</v>
      </c>
      <c r="C105">
        <v>8200</v>
      </c>
      <c r="D105" s="2" t="s">
        <v>2437</v>
      </c>
      <c r="E105" s="2" t="s">
        <v>1416</v>
      </c>
      <c r="F105" s="2" t="s">
        <v>23</v>
      </c>
      <c r="G105" s="2" t="s">
        <v>23</v>
      </c>
      <c r="H105" s="2" t="s">
        <v>1381</v>
      </c>
      <c r="I105" s="2" t="s">
        <v>1382</v>
      </c>
      <c r="J105">
        <v>5</v>
      </c>
      <c r="K105" s="2" t="s">
        <v>2207</v>
      </c>
      <c r="L105" s="2" t="s">
        <v>2438</v>
      </c>
      <c r="M105" s="2" t="s">
        <v>1385</v>
      </c>
      <c r="N105" s="2" t="s">
        <v>1386</v>
      </c>
      <c r="O105" s="2" t="s">
        <v>1387</v>
      </c>
      <c r="P105">
        <v>27</v>
      </c>
      <c r="Q105" s="2" t="s">
        <v>23</v>
      </c>
      <c r="R105" s="2" t="s">
        <v>23</v>
      </c>
      <c r="S105" s="2" t="s">
        <v>23</v>
      </c>
      <c r="T105" s="2" t="s">
        <v>23</v>
      </c>
      <c r="U105" s="2" t="s">
        <v>1388</v>
      </c>
      <c r="V105" s="2" t="s">
        <v>23</v>
      </c>
    </row>
    <row r="106" spans="1:22" x14ac:dyDescent="0.2">
      <c r="A106" s="3">
        <v>44207</v>
      </c>
      <c r="B106" s="2" t="s">
        <v>2439</v>
      </c>
      <c r="C106">
        <v>7800</v>
      </c>
      <c r="D106" s="2" t="s">
        <v>2440</v>
      </c>
      <c r="E106" s="2" t="s">
        <v>2054</v>
      </c>
      <c r="F106" s="2" t="s">
        <v>23</v>
      </c>
      <c r="G106" s="2" t="s">
        <v>23</v>
      </c>
      <c r="H106" s="2" t="s">
        <v>1381</v>
      </c>
      <c r="I106" s="2" t="s">
        <v>1382</v>
      </c>
      <c r="J106">
        <v>5</v>
      </c>
      <c r="K106" s="2" t="s">
        <v>2158</v>
      </c>
      <c r="L106" s="2" t="s">
        <v>2441</v>
      </c>
      <c r="M106" s="2" t="s">
        <v>1385</v>
      </c>
      <c r="N106" s="2" t="s">
        <v>1386</v>
      </c>
      <c r="O106" s="2" t="s">
        <v>1387</v>
      </c>
      <c r="P106">
        <v>52</v>
      </c>
      <c r="Q106" s="2" t="s">
        <v>2442</v>
      </c>
      <c r="R106" s="2" t="s">
        <v>1386</v>
      </c>
      <c r="S106" s="2" t="s">
        <v>1387</v>
      </c>
      <c r="T106" s="2" t="s">
        <v>2078</v>
      </c>
      <c r="U106" s="2" t="s">
        <v>1404</v>
      </c>
      <c r="V106" s="2" t="s">
        <v>23</v>
      </c>
    </row>
    <row r="107" spans="1:22" x14ac:dyDescent="0.2">
      <c r="A107" s="3">
        <v>44206</v>
      </c>
      <c r="B107" s="2" t="s">
        <v>2443</v>
      </c>
      <c r="C107">
        <v>5600</v>
      </c>
      <c r="D107" s="2" t="s">
        <v>2444</v>
      </c>
      <c r="E107" s="2" t="s">
        <v>1421</v>
      </c>
      <c r="F107" s="2" t="s">
        <v>23</v>
      </c>
      <c r="G107" s="2" t="s">
        <v>23</v>
      </c>
      <c r="H107" s="2" t="s">
        <v>1381</v>
      </c>
      <c r="I107" s="2" t="s">
        <v>1382</v>
      </c>
      <c r="J107">
        <v>3</v>
      </c>
      <c r="K107" s="2" t="s">
        <v>1412</v>
      </c>
      <c r="L107" s="2" t="s">
        <v>2445</v>
      </c>
      <c r="M107" s="2" t="s">
        <v>1385</v>
      </c>
      <c r="N107" s="2" t="s">
        <v>78</v>
      </c>
      <c r="O107" s="2" t="s">
        <v>1387</v>
      </c>
      <c r="P107">
        <v>27</v>
      </c>
      <c r="Q107" s="2" t="s">
        <v>23</v>
      </c>
      <c r="R107" s="2" t="s">
        <v>23</v>
      </c>
      <c r="S107" s="2" t="s">
        <v>23</v>
      </c>
      <c r="T107" s="2" t="s">
        <v>23</v>
      </c>
      <c r="U107" s="2" t="s">
        <v>1388</v>
      </c>
      <c r="V107" s="2" t="s">
        <v>23</v>
      </c>
    </row>
    <row r="108" spans="1:22" x14ac:dyDescent="0.2">
      <c r="A108" s="3">
        <v>44202</v>
      </c>
      <c r="B108" s="2" t="s">
        <v>2446</v>
      </c>
      <c r="C108">
        <v>2400</v>
      </c>
      <c r="D108" s="2" t="s">
        <v>2447</v>
      </c>
      <c r="E108" s="2" t="s">
        <v>1416</v>
      </c>
      <c r="F108" s="2" t="s">
        <v>23</v>
      </c>
      <c r="G108" s="2" t="s">
        <v>23</v>
      </c>
      <c r="H108" s="2" t="s">
        <v>1381</v>
      </c>
      <c r="I108" s="2" t="s">
        <v>1382</v>
      </c>
      <c r="J108">
        <v>5</v>
      </c>
      <c r="K108" s="2" t="s">
        <v>2289</v>
      </c>
      <c r="L108" s="2" t="s">
        <v>2448</v>
      </c>
      <c r="M108" s="2" t="s">
        <v>2449</v>
      </c>
      <c r="N108" s="2" t="s">
        <v>1386</v>
      </c>
      <c r="O108" s="2" t="s">
        <v>1387</v>
      </c>
      <c r="P108">
        <v>31</v>
      </c>
      <c r="Q108" s="2" t="s">
        <v>2450</v>
      </c>
      <c r="R108" s="2" t="s">
        <v>1386</v>
      </c>
      <c r="S108" s="2" t="s">
        <v>1387</v>
      </c>
      <c r="T108" s="2" t="s">
        <v>2251</v>
      </c>
      <c r="U108" s="2" t="s">
        <v>1404</v>
      </c>
      <c r="V108" s="2" t="s">
        <v>23</v>
      </c>
    </row>
    <row r="109" spans="1:22" x14ac:dyDescent="0.2">
      <c r="A109" s="3">
        <v>44197</v>
      </c>
      <c r="B109" s="2" t="s">
        <v>2451</v>
      </c>
      <c r="C109">
        <v>2000</v>
      </c>
      <c r="D109" s="2" t="s">
        <v>2452</v>
      </c>
      <c r="E109" s="2" t="s">
        <v>2054</v>
      </c>
      <c r="F109" s="2" t="s">
        <v>23</v>
      </c>
      <c r="G109" s="2" t="s">
        <v>23</v>
      </c>
      <c r="H109" s="2" t="s">
        <v>1381</v>
      </c>
      <c r="I109" s="2" t="s">
        <v>1382</v>
      </c>
      <c r="J109">
        <v>4</v>
      </c>
      <c r="K109" s="2" t="s">
        <v>1401</v>
      </c>
      <c r="L109" s="2" t="s">
        <v>2453</v>
      </c>
      <c r="M109" s="2" t="s">
        <v>1385</v>
      </c>
      <c r="N109" s="2" t="s">
        <v>1386</v>
      </c>
      <c r="O109" s="2" t="s">
        <v>1387</v>
      </c>
      <c r="P109">
        <v>48</v>
      </c>
      <c r="Q109" s="2" t="s">
        <v>23</v>
      </c>
      <c r="R109" s="2" t="s">
        <v>23</v>
      </c>
      <c r="S109" s="2" t="s">
        <v>23</v>
      </c>
      <c r="T109" s="2" t="s">
        <v>23</v>
      </c>
      <c r="U109" s="2" t="s">
        <v>1388</v>
      </c>
      <c r="V109" s="2" t="s">
        <v>23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98D95-9486-0E4F-915A-A14598C6CA33}">
  <dimension ref="A1:N184"/>
  <sheetViews>
    <sheetView topLeftCell="H165" workbookViewId="0">
      <selection activeCell="I26" sqref="I26"/>
    </sheetView>
  </sheetViews>
  <sheetFormatPr baseColWidth="10" defaultRowHeight="16" x14ac:dyDescent="0.2"/>
  <cols>
    <col min="1" max="1" width="20.5" bestFit="1" customWidth="1"/>
    <col min="2" max="2" width="18.1640625" bestFit="1" customWidth="1"/>
    <col min="3" max="3" width="17.33203125" bestFit="1" customWidth="1"/>
    <col min="4" max="4" width="14" bestFit="1" customWidth="1"/>
    <col min="5" max="5" width="28.1640625" bestFit="1" customWidth="1"/>
    <col min="6" max="6" width="14.5" bestFit="1" customWidth="1"/>
    <col min="7" max="7" width="17.83203125" bestFit="1" customWidth="1"/>
    <col min="8" max="8" width="12.83203125" bestFit="1" customWidth="1"/>
    <col min="9" max="9" width="17.33203125" bestFit="1" customWidth="1"/>
    <col min="10" max="10" width="13.83203125" bestFit="1" customWidth="1"/>
    <col min="11" max="11" width="42.83203125" bestFit="1" customWidth="1"/>
    <col min="12" max="12" width="50.83203125" bestFit="1" customWidth="1"/>
    <col min="13" max="13" width="22.6640625" bestFit="1" customWidth="1"/>
    <col min="14" max="14" width="11.83203125" bestFit="1" customWidth="1"/>
  </cols>
  <sheetData>
    <row r="1" spans="1:14" x14ac:dyDescent="0.2">
      <c r="A1" t="s">
        <v>443</v>
      </c>
      <c r="B1" t="s">
        <v>444</v>
      </c>
      <c r="C1" t="s">
        <v>445</v>
      </c>
      <c r="D1" t="s">
        <v>446</v>
      </c>
      <c r="E1" t="s">
        <v>447</v>
      </c>
      <c r="F1" t="s">
        <v>448</v>
      </c>
      <c r="G1" t="s">
        <v>449</v>
      </c>
      <c r="H1" t="s">
        <v>450</v>
      </c>
      <c r="I1" t="s">
        <v>451</v>
      </c>
      <c r="J1" t="s">
        <v>452</v>
      </c>
      <c r="K1" t="s">
        <v>453</v>
      </c>
      <c r="L1" t="s">
        <v>454</v>
      </c>
      <c r="M1" t="s">
        <v>15</v>
      </c>
      <c r="N1" t="s">
        <v>455</v>
      </c>
    </row>
    <row r="2" spans="1:14" x14ac:dyDescent="0.2">
      <c r="A2" s="2" t="s">
        <v>456</v>
      </c>
      <c r="B2" s="3">
        <v>44553.840277777781</v>
      </c>
      <c r="C2" s="3">
        <v>44553.840277777781</v>
      </c>
      <c r="D2" s="2" t="s">
        <v>457</v>
      </c>
      <c r="E2" s="2" t="s">
        <v>458</v>
      </c>
      <c r="F2" s="2" t="s">
        <v>17</v>
      </c>
      <c r="G2" s="2" t="s">
        <v>459</v>
      </c>
      <c r="H2" s="2" t="s">
        <v>460</v>
      </c>
      <c r="I2" s="2" t="s">
        <v>461</v>
      </c>
      <c r="J2" s="2" t="s">
        <v>462</v>
      </c>
      <c r="K2" s="2" t="s">
        <v>463</v>
      </c>
      <c r="L2" s="2" t="s">
        <v>464</v>
      </c>
      <c r="M2" s="2" t="s">
        <v>465</v>
      </c>
      <c r="N2">
        <v>40219</v>
      </c>
    </row>
    <row r="3" spans="1:14" x14ac:dyDescent="0.2">
      <c r="A3" s="2" t="s">
        <v>466</v>
      </c>
      <c r="B3" s="3">
        <v>44553.103472222225</v>
      </c>
      <c r="C3" s="3">
        <v>44553.103472222225</v>
      </c>
      <c r="D3" s="2" t="s">
        <v>457</v>
      </c>
      <c r="E3" s="2" t="s">
        <v>458</v>
      </c>
      <c r="F3" s="2" t="s">
        <v>17</v>
      </c>
      <c r="G3" s="2" t="s">
        <v>459</v>
      </c>
      <c r="H3" s="2" t="s">
        <v>460</v>
      </c>
      <c r="I3" s="2" t="s">
        <v>461</v>
      </c>
      <c r="J3" s="2" t="s">
        <v>467</v>
      </c>
      <c r="K3" s="2" t="s">
        <v>468</v>
      </c>
      <c r="L3" s="2" t="s">
        <v>469</v>
      </c>
      <c r="M3" s="2" t="s">
        <v>465</v>
      </c>
      <c r="N3">
        <v>40291</v>
      </c>
    </row>
    <row r="4" spans="1:14" x14ac:dyDescent="0.2">
      <c r="A4" s="2" t="s">
        <v>470</v>
      </c>
      <c r="B4" s="3">
        <v>44551.851388888892</v>
      </c>
      <c r="C4" s="3">
        <v>44551.851388888892</v>
      </c>
      <c r="D4" s="2" t="s">
        <v>457</v>
      </c>
      <c r="E4" s="2" t="s">
        <v>458</v>
      </c>
      <c r="F4" s="2" t="s">
        <v>17</v>
      </c>
      <c r="G4" s="2" t="s">
        <v>459</v>
      </c>
      <c r="H4" s="2" t="s">
        <v>460</v>
      </c>
      <c r="I4" s="2" t="s">
        <v>461</v>
      </c>
      <c r="J4" s="2" t="s">
        <v>462</v>
      </c>
      <c r="K4" s="2" t="s">
        <v>471</v>
      </c>
      <c r="L4" s="2" t="s">
        <v>472</v>
      </c>
      <c r="M4" s="2" t="s">
        <v>465</v>
      </c>
      <c r="N4">
        <v>40219</v>
      </c>
    </row>
    <row r="5" spans="1:14" x14ac:dyDescent="0.2">
      <c r="A5" s="2" t="s">
        <v>473</v>
      </c>
      <c r="B5" s="3">
        <v>44548.92291666667</v>
      </c>
      <c r="C5" s="3">
        <v>44548.92291666667</v>
      </c>
      <c r="D5" s="2" t="s">
        <v>457</v>
      </c>
      <c r="E5" s="2" t="s">
        <v>458</v>
      </c>
      <c r="F5" s="2" t="s">
        <v>17</v>
      </c>
      <c r="G5" s="2" t="s">
        <v>459</v>
      </c>
      <c r="H5" s="2" t="s">
        <v>460</v>
      </c>
      <c r="I5" s="2" t="s">
        <v>474</v>
      </c>
      <c r="J5" s="2" t="s">
        <v>475</v>
      </c>
      <c r="K5" s="2" t="s">
        <v>476</v>
      </c>
      <c r="L5" s="2" t="s">
        <v>477</v>
      </c>
      <c r="M5" s="2" t="s">
        <v>465</v>
      </c>
      <c r="N5">
        <v>40215</v>
      </c>
    </row>
    <row r="6" spans="1:14" x14ac:dyDescent="0.2">
      <c r="A6" s="2" t="s">
        <v>478</v>
      </c>
      <c r="B6" s="3">
        <v>44548.368750000001</v>
      </c>
      <c r="C6" s="3">
        <v>44548.368750000001</v>
      </c>
      <c r="D6" s="2" t="s">
        <v>457</v>
      </c>
      <c r="E6" s="2" t="s">
        <v>458</v>
      </c>
      <c r="F6" s="2" t="s">
        <v>17</v>
      </c>
      <c r="G6" s="2" t="s">
        <v>459</v>
      </c>
      <c r="H6" s="2" t="s">
        <v>460</v>
      </c>
      <c r="I6" s="2" t="s">
        <v>474</v>
      </c>
      <c r="J6" s="2" t="s">
        <v>475</v>
      </c>
      <c r="K6" s="2" t="s">
        <v>471</v>
      </c>
      <c r="L6" s="2" t="s">
        <v>479</v>
      </c>
      <c r="M6" s="2" t="s">
        <v>465</v>
      </c>
      <c r="N6">
        <v>40214</v>
      </c>
    </row>
    <row r="7" spans="1:14" x14ac:dyDescent="0.2">
      <c r="A7" s="2" t="s">
        <v>480</v>
      </c>
      <c r="B7" s="3">
        <v>44547.941666666666</v>
      </c>
      <c r="C7" s="3">
        <v>44547.9375</v>
      </c>
      <c r="D7" s="2" t="s">
        <v>457</v>
      </c>
      <c r="E7" s="2" t="s">
        <v>458</v>
      </c>
      <c r="F7" s="2" t="s">
        <v>17</v>
      </c>
      <c r="G7" s="2" t="s">
        <v>459</v>
      </c>
      <c r="H7" s="2" t="s">
        <v>460</v>
      </c>
      <c r="I7" s="2" t="s">
        <v>481</v>
      </c>
      <c r="J7" s="2" t="s">
        <v>482</v>
      </c>
      <c r="K7" s="2" t="s">
        <v>471</v>
      </c>
      <c r="L7" s="2" t="s">
        <v>483</v>
      </c>
      <c r="M7" s="2" t="s">
        <v>465</v>
      </c>
      <c r="N7">
        <v>40210</v>
      </c>
    </row>
    <row r="8" spans="1:14" x14ac:dyDescent="0.2">
      <c r="A8" s="2" t="s">
        <v>484</v>
      </c>
      <c r="B8" s="3">
        <v>44536.77847222222</v>
      </c>
      <c r="C8" s="3">
        <v>44536.77847222222</v>
      </c>
      <c r="D8" s="2" t="s">
        <v>457</v>
      </c>
      <c r="E8" s="2" t="s">
        <v>458</v>
      </c>
      <c r="F8" s="2" t="s">
        <v>17</v>
      </c>
      <c r="G8" s="2" t="s">
        <v>459</v>
      </c>
      <c r="H8" s="2" t="s">
        <v>460</v>
      </c>
      <c r="I8" s="2" t="s">
        <v>485</v>
      </c>
      <c r="J8" s="2" t="s">
        <v>486</v>
      </c>
      <c r="K8" s="2" t="s">
        <v>487</v>
      </c>
      <c r="L8" s="2" t="s">
        <v>488</v>
      </c>
      <c r="M8" s="2" t="s">
        <v>465</v>
      </c>
      <c r="N8">
        <v>40219</v>
      </c>
    </row>
    <row r="9" spans="1:14" x14ac:dyDescent="0.2">
      <c r="A9" s="2" t="s">
        <v>489</v>
      </c>
      <c r="B9" s="3">
        <v>44533.759027777778</v>
      </c>
      <c r="C9" s="3">
        <v>44533.759027777778</v>
      </c>
      <c r="D9" s="2" t="s">
        <v>457</v>
      </c>
      <c r="E9" s="2" t="s">
        <v>458</v>
      </c>
      <c r="F9" s="2" t="s">
        <v>17</v>
      </c>
      <c r="G9" s="2" t="s">
        <v>459</v>
      </c>
      <c r="H9" s="2" t="s">
        <v>460</v>
      </c>
      <c r="I9" s="2" t="s">
        <v>461</v>
      </c>
      <c r="J9" s="2" t="s">
        <v>462</v>
      </c>
      <c r="K9" s="2" t="s">
        <v>471</v>
      </c>
      <c r="L9" s="2" t="s">
        <v>490</v>
      </c>
      <c r="M9" s="2" t="s">
        <v>465</v>
      </c>
      <c r="N9">
        <v>40219</v>
      </c>
    </row>
    <row r="10" spans="1:14" x14ac:dyDescent="0.2">
      <c r="A10" s="2" t="s">
        <v>491</v>
      </c>
      <c r="B10" s="3">
        <v>44532.915972222225</v>
      </c>
      <c r="C10" s="3">
        <v>44532.915972222225</v>
      </c>
      <c r="D10" s="2" t="s">
        <v>457</v>
      </c>
      <c r="E10" s="2" t="s">
        <v>458</v>
      </c>
      <c r="F10" s="2" t="s">
        <v>17</v>
      </c>
      <c r="G10" s="2" t="s">
        <v>459</v>
      </c>
      <c r="H10" s="2" t="s">
        <v>460</v>
      </c>
      <c r="I10" s="2" t="s">
        <v>461</v>
      </c>
      <c r="J10" s="2" t="s">
        <v>492</v>
      </c>
      <c r="K10" s="2" t="s">
        <v>476</v>
      </c>
      <c r="L10" s="2" t="s">
        <v>493</v>
      </c>
      <c r="M10" s="2" t="s">
        <v>465</v>
      </c>
      <c r="N10">
        <v>40228</v>
      </c>
    </row>
    <row r="11" spans="1:14" x14ac:dyDescent="0.2">
      <c r="A11" s="2" t="s">
        <v>494</v>
      </c>
      <c r="B11" s="3">
        <v>44525.111111111109</v>
      </c>
      <c r="C11" s="3">
        <v>44525.10833333333</v>
      </c>
      <c r="D11" s="2" t="s">
        <v>457</v>
      </c>
      <c r="E11" s="2" t="s">
        <v>458</v>
      </c>
      <c r="F11" s="2" t="s">
        <v>17</v>
      </c>
      <c r="G11" s="2" t="s">
        <v>459</v>
      </c>
      <c r="H11" s="2" t="s">
        <v>460</v>
      </c>
      <c r="I11" s="2" t="s">
        <v>481</v>
      </c>
      <c r="J11" s="2" t="s">
        <v>495</v>
      </c>
      <c r="K11" s="2" t="s">
        <v>471</v>
      </c>
      <c r="L11" s="2" t="s">
        <v>496</v>
      </c>
      <c r="M11" s="2" t="s">
        <v>465</v>
      </c>
      <c r="N11">
        <v>40211</v>
      </c>
    </row>
    <row r="12" spans="1:14" x14ac:dyDescent="0.2">
      <c r="A12" s="2" t="s">
        <v>497</v>
      </c>
      <c r="B12" s="3">
        <v>44524.868055555555</v>
      </c>
      <c r="C12" s="3">
        <v>44524.868055555555</v>
      </c>
      <c r="D12" s="2" t="s">
        <v>457</v>
      </c>
      <c r="E12" s="2" t="s">
        <v>458</v>
      </c>
      <c r="F12" s="2" t="s">
        <v>17</v>
      </c>
      <c r="G12" s="2" t="s">
        <v>459</v>
      </c>
      <c r="H12" s="2" t="s">
        <v>460</v>
      </c>
      <c r="I12" s="2" t="s">
        <v>461</v>
      </c>
      <c r="J12" s="2" t="s">
        <v>492</v>
      </c>
      <c r="K12" s="2" t="s">
        <v>468</v>
      </c>
      <c r="L12" s="2" t="s">
        <v>498</v>
      </c>
      <c r="M12" s="2" t="s">
        <v>465</v>
      </c>
      <c r="N12">
        <v>40228</v>
      </c>
    </row>
    <row r="13" spans="1:14" x14ac:dyDescent="0.2">
      <c r="A13" s="2" t="s">
        <v>3372</v>
      </c>
      <c r="B13" s="3">
        <v>44524.479861111111</v>
      </c>
      <c r="C13" s="3">
        <v>44524.479861111111</v>
      </c>
      <c r="D13" s="2" t="s">
        <v>457</v>
      </c>
      <c r="E13" s="2" t="s">
        <v>458</v>
      </c>
      <c r="F13" s="2" t="s">
        <v>17</v>
      </c>
      <c r="G13" s="2" t="s">
        <v>459</v>
      </c>
      <c r="H13" s="2" t="s">
        <v>460</v>
      </c>
      <c r="I13" s="2" t="s">
        <v>474</v>
      </c>
      <c r="J13" s="2" t="s">
        <v>526</v>
      </c>
      <c r="K13" s="2" t="s">
        <v>3373</v>
      </c>
      <c r="L13" s="2" t="s">
        <v>3374</v>
      </c>
      <c r="M13" s="2" t="s">
        <v>465</v>
      </c>
      <c r="N13">
        <v>40203</v>
      </c>
    </row>
    <row r="14" spans="1:14" x14ac:dyDescent="0.2">
      <c r="A14" s="2" t="s">
        <v>499</v>
      </c>
      <c r="B14" s="3">
        <v>44521.802777777775</v>
      </c>
      <c r="C14" s="3">
        <v>44521.800694444442</v>
      </c>
      <c r="D14" s="2" t="s">
        <v>457</v>
      </c>
      <c r="E14" s="2" t="s">
        <v>458</v>
      </c>
      <c r="F14" s="2" t="s">
        <v>17</v>
      </c>
      <c r="G14" s="2" t="s">
        <v>459</v>
      </c>
      <c r="H14" s="2" t="s">
        <v>460</v>
      </c>
      <c r="I14" s="2" t="s">
        <v>500</v>
      </c>
      <c r="J14" s="2" t="s">
        <v>501</v>
      </c>
      <c r="K14" s="2" t="s">
        <v>471</v>
      </c>
      <c r="L14" s="2" t="s">
        <v>502</v>
      </c>
      <c r="M14" s="2" t="s">
        <v>465</v>
      </c>
      <c r="N14">
        <v>40203</v>
      </c>
    </row>
    <row r="15" spans="1:14" x14ac:dyDescent="0.2">
      <c r="A15" s="2" t="s">
        <v>503</v>
      </c>
      <c r="B15" s="3">
        <v>44520.707638888889</v>
      </c>
      <c r="C15" s="3">
        <v>44520.707638888889</v>
      </c>
      <c r="D15" s="2" t="s">
        <v>457</v>
      </c>
      <c r="E15" s="2" t="s">
        <v>458</v>
      </c>
      <c r="F15" s="2" t="s">
        <v>17</v>
      </c>
      <c r="G15" s="2" t="s">
        <v>459</v>
      </c>
      <c r="H15" s="2" t="s">
        <v>460</v>
      </c>
      <c r="I15" s="2" t="s">
        <v>504</v>
      </c>
      <c r="J15" s="2" t="s">
        <v>505</v>
      </c>
      <c r="K15" s="2" t="s">
        <v>471</v>
      </c>
      <c r="L15" s="2" t="s">
        <v>506</v>
      </c>
      <c r="M15" s="2" t="s">
        <v>465</v>
      </c>
      <c r="N15">
        <v>40207</v>
      </c>
    </row>
    <row r="16" spans="1:14" x14ac:dyDescent="0.2">
      <c r="A16" s="2" t="s">
        <v>507</v>
      </c>
      <c r="B16" s="3">
        <v>44519.193749999999</v>
      </c>
      <c r="C16" s="3">
        <v>44519.193749999999</v>
      </c>
      <c r="D16" s="2" t="s">
        <v>457</v>
      </c>
      <c r="E16" s="2" t="s">
        <v>458</v>
      </c>
      <c r="F16" s="2" t="s">
        <v>17</v>
      </c>
      <c r="G16" s="2" t="s">
        <v>459</v>
      </c>
      <c r="H16" s="2" t="s">
        <v>460</v>
      </c>
      <c r="I16" s="2" t="s">
        <v>508</v>
      </c>
      <c r="J16" s="2" t="s">
        <v>509</v>
      </c>
      <c r="K16" s="2" t="s">
        <v>471</v>
      </c>
      <c r="L16" s="2" t="s">
        <v>510</v>
      </c>
      <c r="M16" s="2" t="s">
        <v>465</v>
      </c>
      <c r="N16">
        <v>40216</v>
      </c>
    </row>
    <row r="17" spans="1:14" x14ac:dyDescent="0.2">
      <c r="A17" s="2" t="s">
        <v>511</v>
      </c>
      <c r="B17" s="3">
        <v>44518.645138888889</v>
      </c>
      <c r="C17" s="3">
        <v>44518.645138888889</v>
      </c>
      <c r="D17" s="2" t="s">
        <v>457</v>
      </c>
      <c r="E17" s="2" t="s">
        <v>458</v>
      </c>
      <c r="F17" s="2" t="s">
        <v>17</v>
      </c>
      <c r="G17" s="2" t="s">
        <v>459</v>
      </c>
      <c r="H17" s="2" t="s">
        <v>460</v>
      </c>
      <c r="I17" s="2" t="s">
        <v>474</v>
      </c>
      <c r="J17" s="2" t="s">
        <v>475</v>
      </c>
      <c r="K17" s="2" t="s">
        <v>468</v>
      </c>
      <c r="L17" s="2" t="s">
        <v>512</v>
      </c>
      <c r="M17" s="2" t="s">
        <v>465</v>
      </c>
      <c r="N17">
        <v>40215</v>
      </c>
    </row>
    <row r="18" spans="1:14" x14ac:dyDescent="0.2">
      <c r="A18" s="2" t="s">
        <v>513</v>
      </c>
      <c r="B18" s="3">
        <v>44516.568749999999</v>
      </c>
      <c r="C18" s="3">
        <v>44516.568749999999</v>
      </c>
      <c r="D18" s="2" t="s">
        <v>457</v>
      </c>
      <c r="E18" s="2" t="s">
        <v>458</v>
      </c>
      <c r="F18" s="2" t="s">
        <v>17</v>
      </c>
      <c r="G18" s="2" t="s">
        <v>459</v>
      </c>
      <c r="H18" s="2" t="s">
        <v>460</v>
      </c>
      <c r="I18" s="2" t="s">
        <v>500</v>
      </c>
      <c r="J18" s="2" t="s">
        <v>514</v>
      </c>
      <c r="K18" s="2" t="s">
        <v>471</v>
      </c>
      <c r="L18" s="2" t="s">
        <v>515</v>
      </c>
      <c r="M18" s="2" t="s">
        <v>465</v>
      </c>
      <c r="N18">
        <v>40211</v>
      </c>
    </row>
    <row r="19" spans="1:14" x14ac:dyDescent="0.2">
      <c r="A19" s="2" t="s">
        <v>516</v>
      </c>
      <c r="B19" s="3">
        <v>44508.930555555555</v>
      </c>
      <c r="C19" s="3">
        <v>44508.930555555555</v>
      </c>
      <c r="D19" s="2" t="s">
        <v>457</v>
      </c>
      <c r="E19" s="2" t="s">
        <v>458</v>
      </c>
      <c r="F19" s="2" t="s">
        <v>17</v>
      </c>
      <c r="G19" s="2" t="s">
        <v>459</v>
      </c>
      <c r="H19" s="2" t="s">
        <v>460</v>
      </c>
      <c r="I19" s="2" t="s">
        <v>481</v>
      </c>
      <c r="J19" s="2" t="s">
        <v>495</v>
      </c>
      <c r="K19" s="2" t="s">
        <v>471</v>
      </c>
      <c r="L19" s="2" t="s">
        <v>517</v>
      </c>
      <c r="M19" s="2" t="s">
        <v>465</v>
      </c>
      <c r="N19">
        <v>40212</v>
      </c>
    </row>
    <row r="20" spans="1:14" x14ac:dyDescent="0.2">
      <c r="A20" s="2" t="s">
        <v>518</v>
      </c>
      <c r="B20" s="3">
        <v>44508.836805555555</v>
      </c>
      <c r="C20" s="3">
        <v>44508.836805555555</v>
      </c>
      <c r="D20" s="2" t="s">
        <v>457</v>
      </c>
      <c r="E20" s="2" t="s">
        <v>458</v>
      </c>
      <c r="F20" s="2" t="s">
        <v>17</v>
      </c>
      <c r="G20" s="2" t="s">
        <v>459</v>
      </c>
      <c r="H20" s="2" t="s">
        <v>460</v>
      </c>
      <c r="I20" s="2" t="s">
        <v>474</v>
      </c>
      <c r="J20" s="2" t="s">
        <v>519</v>
      </c>
      <c r="K20" s="2" t="s">
        <v>520</v>
      </c>
      <c r="L20" s="2" t="s">
        <v>521</v>
      </c>
      <c r="M20" s="2" t="s">
        <v>465</v>
      </c>
      <c r="N20">
        <v>40208</v>
      </c>
    </row>
    <row r="21" spans="1:14" x14ac:dyDescent="0.2">
      <c r="A21" s="2" t="s">
        <v>522</v>
      </c>
      <c r="B21" s="3">
        <v>44505.856944444444</v>
      </c>
      <c r="C21" s="3">
        <v>44505.856944444444</v>
      </c>
      <c r="D21" s="2" t="s">
        <v>457</v>
      </c>
      <c r="E21" s="2" t="s">
        <v>458</v>
      </c>
      <c r="F21" s="2" t="s">
        <v>17</v>
      </c>
      <c r="G21" s="2" t="s">
        <v>459</v>
      </c>
      <c r="H21" s="2" t="s">
        <v>460</v>
      </c>
      <c r="I21" s="2" t="s">
        <v>481</v>
      </c>
      <c r="J21" s="2" t="s">
        <v>523</v>
      </c>
      <c r="K21" s="2" t="s">
        <v>476</v>
      </c>
      <c r="L21" s="2" t="s">
        <v>524</v>
      </c>
      <c r="M21" s="2" t="s">
        <v>465</v>
      </c>
      <c r="N21">
        <v>40210</v>
      </c>
    </row>
    <row r="22" spans="1:14" x14ac:dyDescent="0.2">
      <c r="A22" s="2" t="s">
        <v>525</v>
      </c>
      <c r="B22" s="3">
        <v>44504.727777777778</v>
      </c>
      <c r="C22" s="3">
        <v>44504.727777777778</v>
      </c>
      <c r="D22" s="2" t="s">
        <v>457</v>
      </c>
      <c r="E22" s="2" t="s">
        <v>458</v>
      </c>
      <c r="F22" s="2" t="s">
        <v>17</v>
      </c>
      <c r="G22" s="2" t="s">
        <v>459</v>
      </c>
      <c r="H22" s="2" t="s">
        <v>460</v>
      </c>
      <c r="I22" s="2" t="s">
        <v>474</v>
      </c>
      <c r="J22" s="2" t="s">
        <v>526</v>
      </c>
      <c r="K22" s="2" t="s">
        <v>476</v>
      </c>
      <c r="L22" s="2" t="s">
        <v>527</v>
      </c>
      <c r="M22" s="2" t="s">
        <v>465</v>
      </c>
      <c r="N22">
        <v>40203</v>
      </c>
    </row>
    <row r="23" spans="1:14" x14ac:dyDescent="0.2">
      <c r="A23" s="2" t="s">
        <v>528</v>
      </c>
      <c r="B23" s="3">
        <v>44501.19027777778</v>
      </c>
      <c r="C23" s="3">
        <v>44501.19027777778</v>
      </c>
      <c r="D23" s="2" t="s">
        <v>457</v>
      </c>
      <c r="E23" s="2" t="s">
        <v>458</v>
      </c>
      <c r="F23" s="2" t="s">
        <v>17</v>
      </c>
      <c r="G23" s="2" t="s">
        <v>459</v>
      </c>
      <c r="H23" s="2" t="s">
        <v>460</v>
      </c>
      <c r="I23" s="2" t="s">
        <v>481</v>
      </c>
      <c r="J23" s="2" t="s">
        <v>482</v>
      </c>
      <c r="K23" s="2" t="s">
        <v>471</v>
      </c>
      <c r="L23" s="2" t="s">
        <v>529</v>
      </c>
      <c r="M23" s="2" t="s">
        <v>465</v>
      </c>
      <c r="N23">
        <v>40210</v>
      </c>
    </row>
    <row r="24" spans="1:14" x14ac:dyDescent="0.2">
      <c r="A24" s="2" t="s">
        <v>530</v>
      </c>
      <c r="B24" s="3">
        <v>44500.190972222219</v>
      </c>
      <c r="C24" s="3">
        <v>44500.190972222219</v>
      </c>
      <c r="D24" s="2" t="s">
        <v>457</v>
      </c>
      <c r="E24" s="2" t="s">
        <v>458</v>
      </c>
      <c r="F24" s="2" t="s">
        <v>17</v>
      </c>
      <c r="G24" s="2" t="s">
        <v>459</v>
      </c>
      <c r="H24" s="2" t="s">
        <v>460</v>
      </c>
      <c r="I24" s="2" t="s">
        <v>485</v>
      </c>
      <c r="J24" s="2" t="s">
        <v>531</v>
      </c>
      <c r="K24" s="2" t="s">
        <v>532</v>
      </c>
      <c r="L24" s="2" t="s">
        <v>533</v>
      </c>
      <c r="M24" s="2" t="s">
        <v>465</v>
      </c>
      <c r="N24">
        <v>40228</v>
      </c>
    </row>
    <row r="25" spans="1:14" x14ac:dyDescent="0.2">
      <c r="A25" s="2" t="s">
        <v>534</v>
      </c>
      <c r="B25" s="3">
        <v>44496.893055555556</v>
      </c>
      <c r="C25" s="3">
        <v>44496.893055555556</v>
      </c>
      <c r="D25" s="2" t="s">
        <v>457</v>
      </c>
      <c r="E25" s="2" t="s">
        <v>458</v>
      </c>
      <c r="F25" s="2" t="s">
        <v>17</v>
      </c>
      <c r="G25" s="2" t="s">
        <v>459</v>
      </c>
      <c r="H25" s="2" t="s">
        <v>460</v>
      </c>
      <c r="I25" s="2" t="s">
        <v>500</v>
      </c>
      <c r="J25" s="2" t="s">
        <v>514</v>
      </c>
      <c r="K25" s="2" t="s">
        <v>471</v>
      </c>
      <c r="L25" s="2" t="s">
        <v>535</v>
      </c>
      <c r="M25" s="2" t="s">
        <v>465</v>
      </c>
      <c r="N25">
        <v>40211</v>
      </c>
    </row>
    <row r="26" spans="1:14" x14ac:dyDescent="0.2">
      <c r="A26" s="2" t="s">
        <v>536</v>
      </c>
      <c r="B26" s="3">
        <v>44496.770833333336</v>
      </c>
      <c r="C26" s="3">
        <v>44496.761805555558</v>
      </c>
      <c r="D26" s="2" t="s">
        <v>457</v>
      </c>
      <c r="E26" s="2" t="s">
        <v>458</v>
      </c>
      <c r="F26" s="2" t="s">
        <v>17</v>
      </c>
      <c r="G26" s="2" t="s">
        <v>459</v>
      </c>
      <c r="H26" s="2" t="s">
        <v>460</v>
      </c>
      <c r="I26" s="2" t="s">
        <v>500</v>
      </c>
      <c r="J26" s="2" t="s">
        <v>501</v>
      </c>
      <c r="K26" s="2" t="s">
        <v>471</v>
      </c>
      <c r="L26" s="2" t="s">
        <v>537</v>
      </c>
      <c r="M26" s="2" t="s">
        <v>465</v>
      </c>
      <c r="N26">
        <v>40212</v>
      </c>
    </row>
    <row r="27" spans="1:14" x14ac:dyDescent="0.2">
      <c r="A27" s="2" t="s">
        <v>538</v>
      </c>
      <c r="B27" s="3">
        <v>44495.821527777778</v>
      </c>
      <c r="C27" s="3">
        <v>44495.821527777778</v>
      </c>
      <c r="D27" s="2" t="s">
        <v>457</v>
      </c>
      <c r="E27" s="2" t="s">
        <v>458</v>
      </c>
      <c r="F27" s="2" t="s">
        <v>17</v>
      </c>
      <c r="G27" s="2" t="s">
        <v>459</v>
      </c>
      <c r="H27" s="2" t="s">
        <v>460</v>
      </c>
      <c r="I27" s="2" t="s">
        <v>474</v>
      </c>
      <c r="J27" s="2" t="s">
        <v>539</v>
      </c>
      <c r="K27" s="2" t="s">
        <v>471</v>
      </c>
      <c r="L27" s="2" t="s">
        <v>540</v>
      </c>
      <c r="M27" s="2" t="s">
        <v>465</v>
      </c>
      <c r="N27">
        <v>40203</v>
      </c>
    </row>
    <row r="28" spans="1:14" x14ac:dyDescent="0.2">
      <c r="A28" s="2" t="s">
        <v>541</v>
      </c>
      <c r="B28" s="3">
        <v>44495.708333333336</v>
      </c>
      <c r="C28" s="3">
        <v>44495.659722222219</v>
      </c>
      <c r="D28" s="2" t="s">
        <v>457</v>
      </c>
      <c r="E28" s="2" t="s">
        <v>458</v>
      </c>
      <c r="F28" s="2" t="s">
        <v>17</v>
      </c>
      <c r="G28" s="2" t="s">
        <v>459</v>
      </c>
      <c r="H28" s="2" t="s">
        <v>460</v>
      </c>
      <c r="I28" s="2" t="s">
        <v>500</v>
      </c>
      <c r="J28" s="2" t="s">
        <v>501</v>
      </c>
      <c r="K28" s="2" t="s">
        <v>468</v>
      </c>
      <c r="L28" s="2" t="s">
        <v>542</v>
      </c>
      <c r="M28" s="2" t="s">
        <v>465</v>
      </c>
      <c r="N28">
        <v>40203</v>
      </c>
    </row>
    <row r="29" spans="1:14" x14ac:dyDescent="0.2">
      <c r="A29" s="2" t="s">
        <v>543</v>
      </c>
      <c r="B29" s="3">
        <v>44492.979166666664</v>
      </c>
      <c r="C29" s="3">
        <v>44492.979166666664</v>
      </c>
      <c r="D29" s="2" t="s">
        <v>457</v>
      </c>
      <c r="E29" s="2" t="s">
        <v>458</v>
      </c>
      <c r="F29" s="2" t="s">
        <v>17</v>
      </c>
      <c r="G29" s="2" t="s">
        <v>459</v>
      </c>
      <c r="H29" s="2" t="s">
        <v>460</v>
      </c>
      <c r="I29" s="2" t="s">
        <v>474</v>
      </c>
      <c r="J29" s="2" t="s">
        <v>475</v>
      </c>
      <c r="K29" s="2" t="s">
        <v>471</v>
      </c>
      <c r="L29" s="2" t="s">
        <v>544</v>
      </c>
      <c r="M29" s="2" t="s">
        <v>465</v>
      </c>
      <c r="N29">
        <v>40208</v>
      </c>
    </row>
    <row r="30" spans="1:14" x14ac:dyDescent="0.2">
      <c r="A30" s="2" t="s">
        <v>545</v>
      </c>
      <c r="B30" s="3">
        <v>44492.229166666664</v>
      </c>
      <c r="C30" s="3">
        <v>44492.229166666664</v>
      </c>
      <c r="D30" s="2" t="s">
        <v>457</v>
      </c>
      <c r="E30" s="2" t="s">
        <v>458</v>
      </c>
      <c r="F30" s="2" t="s">
        <v>17</v>
      </c>
      <c r="G30" s="2" t="s">
        <v>459</v>
      </c>
      <c r="H30" s="2" t="s">
        <v>460</v>
      </c>
      <c r="I30" s="2" t="s">
        <v>500</v>
      </c>
      <c r="J30" s="2" t="s">
        <v>514</v>
      </c>
      <c r="K30" s="2" t="s">
        <v>471</v>
      </c>
      <c r="L30" s="2" t="s">
        <v>546</v>
      </c>
      <c r="M30" s="2" t="s">
        <v>465</v>
      </c>
      <c r="N30">
        <v>40211</v>
      </c>
    </row>
    <row r="31" spans="1:14" x14ac:dyDescent="0.2">
      <c r="A31" s="2" t="s">
        <v>547</v>
      </c>
      <c r="B31" s="3">
        <v>44488.143750000003</v>
      </c>
      <c r="C31" s="3">
        <v>44488.126388888886</v>
      </c>
      <c r="D31" s="2" t="s">
        <v>457</v>
      </c>
      <c r="E31" s="2" t="s">
        <v>548</v>
      </c>
      <c r="F31" s="2" t="s">
        <v>17</v>
      </c>
      <c r="G31" s="2" t="s">
        <v>459</v>
      </c>
      <c r="H31" s="2" t="s">
        <v>460</v>
      </c>
      <c r="I31" s="2" t="s">
        <v>549</v>
      </c>
      <c r="J31" s="2" t="s">
        <v>550</v>
      </c>
      <c r="K31" s="2" t="s">
        <v>476</v>
      </c>
      <c r="L31" s="2" t="s">
        <v>551</v>
      </c>
      <c r="M31" s="2" t="s">
        <v>465</v>
      </c>
      <c r="N31">
        <v>40216</v>
      </c>
    </row>
    <row r="32" spans="1:14" x14ac:dyDescent="0.2">
      <c r="A32" s="2" t="s">
        <v>552</v>
      </c>
      <c r="B32" s="3">
        <v>44485.515972222223</v>
      </c>
      <c r="C32" s="3">
        <v>44485.168055555558</v>
      </c>
      <c r="D32" s="2" t="s">
        <v>457</v>
      </c>
      <c r="E32" s="2" t="s">
        <v>458</v>
      </c>
      <c r="F32" s="2" t="s">
        <v>17</v>
      </c>
      <c r="G32" s="2" t="s">
        <v>459</v>
      </c>
      <c r="H32" s="2" t="s">
        <v>460</v>
      </c>
      <c r="I32" s="2" t="s">
        <v>474</v>
      </c>
      <c r="J32" s="2" t="s">
        <v>526</v>
      </c>
      <c r="K32" s="2" t="s">
        <v>471</v>
      </c>
      <c r="L32" s="2" t="s">
        <v>553</v>
      </c>
      <c r="M32" s="2" t="s">
        <v>465</v>
      </c>
      <c r="N32">
        <v>40208</v>
      </c>
    </row>
    <row r="33" spans="1:14" x14ac:dyDescent="0.2">
      <c r="A33" s="2" t="s">
        <v>554</v>
      </c>
      <c r="B33" s="3">
        <v>44484.947222222225</v>
      </c>
      <c r="C33" s="3">
        <v>44484.947222222225</v>
      </c>
      <c r="D33" s="2" t="s">
        <v>457</v>
      </c>
      <c r="E33" s="2" t="s">
        <v>458</v>
      </c>
      <c r="F33" s="2" t="s">
        <v>17</v>
      </c>
      <c r="G33" s="2" t="s">
        <v>459</v>
      </c>
      <c r="H33" s="2" t="s">
        <v>460</v>
      </c>
      <c r="I33" s="2" t="s">
        <v>485</v>
      </c>
      <c r="J33" s="2" t="s">
        <v>486</v>
      </c>
      <c r="K33" s="2" t="s">
        <v>471</v>
      </c>
      <c r="L33" s="2" t="s">
        <v>555</v>
      </c>
      <c r="M33" s="2" t="s">
        <v>465</v>
      </c>
      <c r="N33">
        <v>40219</v>
      </c>
    </row>
    <row r="34" spans="1:14" x14ac:dyDescent="0.2">
      <c r="A34" s="2" t="s">
        <v>556</v>
      </c>
      <c r="B34" s="3">
        <v>44482.978472222225</v>
      </c>
      <c r="C34" s="3">
        <v>44482.978472222225</v>
      </c>
      <c r="D34" s="2" t="s">
        <v>457</v>
      </c>
      <c r="E34" s="2" t="s">
        <v>458</v>
      </c>
      <c r="F34" s="2" t="s">
        <v>17</v>
      </c>
      <c r="G34" s="2" t="s">
        <v>459</v>
      </c>
      <c r="H34" s="2" t="s">
        <v>460</v>
      </c>
      <c r="I34" s="2" t="s">
        <v>485</v>
      </c>
      <c r="J34" s="2" t="s">
        <v>486</v>
      </c>
      <c r="K34" s="2" t="s">
        <v>520</v>
      </c>
      <c r="L34" s="2" t="s">
        <v>557</v>
      </c>
      <c r="M34" s="2" t="s">
        <v>465</v>
      </c>
      <c r="N34">
        <v>40219</v>
      </c>
    </row>
    <row r="35" spans="1:14" x14ac:dyDescent="0.2">
      <c r="A35" s="2" t="s">
        <v>558</v>
      </c>
      <c r="B35" s="3">
        <v>44476.362500000003</v>
      </c>
      <c r="C35" s="3">
        <v>44476.362500000003</v>
      </c>
      <c r="D35" s="2" t="s">
        <v>457</v>
      </c>
      <c r="E35" s="2" t="s">
        <v>458</v>
      </c>
      <c r="F35" s="2" t="s">
        <v>17</v>
      </c>
      <c r="G35" s="2" t="s">
        <v>459</v>
      </c>
      <c r="H35" s="2" t="s">
        <v>460</v>
      </c>
      <c r="I35" s="2" t="s">
        <v>500</v>
      </c>
      <c r="J35" s="2" t="s">
        <v>501</v>
      </c>
      <c r="K35" s="2" t="s">
        <v>476</v>
      </c>
      <c r="L35" s="2" t="s">
        <v>559</v>
      </c>
      <c r="M35" s="2" t="s">
        <v>465</v>
      </c>
      <c r="N35">
        <v>40203</v>
      </c>
    </row>
    <row r="36" spans="1:14" x14ac:dyDescent="0.2">
      <c r="A36" s="2" t="s">
        <v>560</v>
      </c>
      <c r="B36" s="3">
        <v>44474.935416666667</v>
      </c>
      <c r="C36" s="3">
        <v>44474.935416666667</v>
      </c>
      <c r="D36" s="2" t="s">
        <v>457</v>
      </c>
      <c r="E36" s="2" t="s">
        <v>458</v>
      </c>
      <c r="F36" s="2" t="s">
        <v>17</v>
      </c>
      <c r="G36" s="2" t="s">
        <v>459</v>
      </c>
      <c r="H36" s="2" t="s">
        <v>460</v>
      </c>
      <c r="I36" s="2" t="s">
        <v>549</v>
      </c>
      <c r="J36" s="2" t="s">
        <v>561</v>
      </c>
      <c r="K36" s="2" t="s">
        <v>476</v>
      </c>
      <c r="L36" s="2" t="s">
        <v>562</v>
      </c>
      <c r="M36" s="2" t="s">
        <v>465</v>
      </c>
      <c r="N36">
        <v>40272</v>
      </c>
    </row>
    <row r="37" spans="1:14" x14ac:dyDescent="0.2">
      <c r="A37" s="2" t="s">
        <v>563</v>
      </c>
      <c r="B37" s="3">
        <v>44472.057638888888</v>
      </c>
      <c r="C37" s="3">
        <v>44472.057638888888</v>
      </c>
      <c r="D37" s="2" t="s">
        <v>457</v>
      </c>
      <c r="E37" s="2" t="s">
        <v>458</v>
      </c>
      <c r="F37" s="2" t="s">
        <v>17</v>
      </c>
      <c r="G37" s="2" t="s">
        <v>459</v>
      </c>
      <c r="H37" s="2" t="s">
        <v>460</v>
      </c>
      <c r="I37" s="2" t="s">
        <v>500</v>
      </c>
      <c r="J37" s="2" t="s">
        <v>564</v>
      </c>
      <c r="K37" s="2" t="s">
        <v>476</v>
      </c>
      <c r="L37" s="2" t="s">
        <v>565</v>
      </c>
      <c r="M37" s="2" t="s">
        <v>465</v>
      </c>
      <c r="N37">
        <v>40203</v>
      </c>
    </row>
    <row r="38" spans="1:14" x14ac:dyDescent="0.2">
      <c r="A38" s="2" t="s">
        <v>566</v>
      </c>
      <c r="B38" s="3">
        <v>44471.71875</v>
      </c>
      <c r="C38" s="3">
        <v>44471.71875</v>
      </c>
      <c r="D38" s="2" t="s">
        <v>457</v>
      </c>
      <c r="E38" s="2" t="s">
        <v>458</v>
      </c>
      <c r="F38" s="2" t="s">
        <v>17</v>
      </c>
      <c r="G38" s="2" t="s">
        <v>459</v>
      </c>
      <c r="H38" s="2" t="s">
        <v>460</v>
      </c>
      <c r="I38" s="2" t="s">
        <v>481</v>
      </c>
      <c r="J38" s="2" t="s">
        <v>523</v>
      </c>
      <c r="K38" s="2" t="s">
        <v>520</v>
      </c>
      <c r="L38" s="2" t="s">
        <v>567</v>
      </c>
      <c r="M38" s="2" t="s">
        <v>465</v>
      </c>
      <c r="N38">
        <v>40210</v>
      </c>
    </row>
    <row r="39" spans="1:14" x14ac:dyDescent="0.2">
      <c r="A39" s="2" t="s">
        <v>568</v>
      </c>
      <c r="B39" s="3">
        <v>44471.337500000001</v>
      </c>
      <c r="C39" s="3">
        <v>44471.337500000001</v>
      </c>
      <c r="D39" s="2" t="s">
        <v>457</v>
      </c>
      <c r="E39" s="2" t="s">
        <v>458</v>
      </c>
      <c r="F39" s="2" t="s">
        <v>17</v>
      </c>
      <c r="G39" s="2" t="s">
        <v>459</v>
      </c>
      <c r="H39" s="2" t="s">
        <v>460</v>
      </c>
      <c r="I39" s="2" t="s">
        <v>461</v>
      </c>
      <c r="J39" s="2" t="s">
        <v>462</v>
      </c>
      <c r="K39" s="2" t="s">
        <v>569</v>
      </c>
      <c r="L39" s="2" t="s">
        <v>570</v>
      </c>
      <c r="M39" s="2" t="s">
        <v>465</v>
      </c>
      <c r="N39">
        <v>40219</v>
      </c>
    </row>
    <row r="40" spans="1:14" x14ac:dyDescent="0.2">
      <c r="A40" s="2" t="s">
        <v>571</v>
      </c>
      <c r="B40" s="3">
        <v>44468.931250000001</v>
      </c>
      <c r="C40" s="3">
        <v>44468.931250000001</v>
      </c>
      <c r="D40" s="2" t="s">
        <v>457</v>
      </c>
      <c r="E40" s="2" t="s">
        <v>458</v>
      </c>
      <c r="F40" s="2" t="s">
        <v>17</v>
      </c>
      <c r="G40" s="2" t="s">
        <v>459</v>
      </c>
      <c r="H40" s="2" t="s">
        <v>460</v>
      </c>
      <c r="I40" s="2" t="s">
        <v>508</v>
      </c>
      <c r="J40" s="2" t="s">
        <v>572</v>
      </c>
      <c r="K40" s="2" t="s">
        <v>471</v>
      </c>
      <c r="L40" s="2" t="s">
        <v>573</v>
      </c>
      <c r="M40" s="2" t="s">
        <v>574</v>
      </c>
      <c r="N40">
        <v>40217</v>
      </c>
    </row>
    <row r="41" spans="1:14" x14ac:dyDescent="0.2">
      <c r="A41" s="2" t="s">
        <v>575</v>
      </c>
      <c r="B41" s="3">
        <v>44466.447222222225</v>
      </c>
      <c r="C41" s="3">
        <v>44466.447222222225</v>
      </c>
      <c r="D41" s="2" t="s">
        <v>457</v>
      </c>
      <c r="E41" s="2" t="s">
        <v>458</v>
      </c>
      <c r="F41" s="2" t="s">
        <v>17</v>
      </c>
      <c r="G41" s="2" t="s">
        <v>459</v>
      </c>
      <c r="H41" s="2" t="s">
        <v>460</v>
      </c>
      <c r="I41" s="2" t="s">
        <v>504</v>
      </c>
      <c r="J41" s="2" t="s">
        <v>576</v>
      </c>
      <c r="K41" s="2" t="s">
        <v>476</v>
      </c>
      <c r="L41" s="2" t="s">
        <v>577</v>
      </c>
      <c r="M41" s="2" t="s">
        <v>465</v>
      </c>
      <c r="N41">
        <v>40205</v>
      </c>
    </row>
    <row r="42" spans="1:14" x14ac:dyDescent="0.2">
      <c r="A42" s="2" t="s">
        <v>578</v>
      </c>
      <c r="B42" s="3">
        <v>44465.896527777775</v>
      </c>
      <c r="C42" s="3">
        <v>44465.896527777775</v>
      </c>
      <c r="D42" s="2" t="s">
        <v>457</v>
      </c>
      <c r="E42" s="2" t="s">
        <v>458</v>
      </c>
      <c r="F42" s="2" t="s">
        <v>17</v>
      </c>
      <c r="G42" s="2" t="s">
        <v>459</v>
      </c>
      <c r="H42" s="2" t="s">
        <v>460</v>
      </c>
      <c r="I42" s="2" t="s">
        <v>474</v>
      </c>
      <c r="J42" s="2" t="s">
        <v>475</v>
      </c>
      <c r="K42" s="2" t="s">
        <v>476</v>
      </c>
      <c r="L42" s="2" t="s">
        <v>579</v>
      </c>
      <c r="M42" s="2" t="s">
        <v>465</v>
      </c>
      <c r="N42">
        <v>40215</v>
      </c>
    </row>
    <row r="43" spans="1:14" x14ac:dyDescent="0.2">
      <c r="A43" s="2" t="s">
        <v>580</v>
      </c>
      <c r="B43" s="3">
        <v>44464.939583333333</v>
      </c>
      <c r="C43" s="3">
        <v>44464.939583333333</v>
      </c>
      <c r="D43" s="2" t="s">
        <v>457</v>
      </c>
      <c r="E43" s="2" t="s">
        <v>458</v>
      </c>
      <c r="F43" s="2" t="s">
        <v>17</v>
      </c>
      <c r="G43" s="2" t="s">
        <v>459</v>
      </c>
      <c r="H43" s="2" t="s">
        <v>460</v>
      </c>
      <c r="I43" s="2" t="s">
        <v>500</v>
      </c>
      <c r="J43" s="2" t="s">
        <v>501</v>
      </c>
      <c r="K43" s="2" t="s">
        <v>581</v>
      </c>
      <c r="L43" s="2" t="s">
        <v>582</v>
      </c>
      <c r="M43" s="2" t="s">
        <v>465</v>
      </c>
      <c r="N43">
        <v>40212</v>
      </c>
    </row>
    <row r="44" spans="1:14" x14ac:dyDescent="0.2">
      <c r="A44" s="2" t="s">
        <v>583</v>
      </c>
      <c r="B44" s="3">
        <v>44463.958333333336</v>
      </c>
      <c r="C44" s="3">
        <v>44463.871527777781</v>
      </c>
      <c r="D44" s="2" t="s">
        <v>457</v>
      </c>
      <c r="E44" s="2" t="s">
        <v>458</v>
      </c>
      <c r="F44" s="2" t="s">
        <v>17</v>
      </c>
      <c r="G44" s="2" t="s">
        <v>459</v>
      </c>
      <c r="H44" s="2" t="s">
        <v>460</v>
      </c>
      <c r="I44" s="2" t="s">
        <v>481</v>
      </c>
      <c r="J44" s="2" t="s">
        <v>482</v>
      </c>
      <c r="K44" s="2" t="s">
        <v>471</v>
      </c>
      <c r="L44" s="2" t="s">
        <v>584</v>
      </c>
      <c r="M44" s="2" t="s">
        <v>465</v>
      </c>
      <c r="N44">
        <v>40210</v>
      </c>
    </row>
    <row r="45" spans="1:14" x14ac:dyDescent="0.2">
      <c r="A45" s="2" t="s">
        <v>585</v>
      </c>
      <c r="B45" s="3">
        <v>44463.25</v>
      </c>
      <c r="C45" s="3">
        <v>44463.227777777778</v>
      </c>
      <c r="D45" s="2" t="s">
        <v>457</v>
      </c>
      <c r="E45" s="2" t="s">
        <v>458</v>
      </c>
      <c r="F45" s="2" t="s">
        <v>17</v>
      </c>
      <c r="G45" s="2" t="s">
        <v>459</v>
      </c>
      <c r="H45" s="2" t="s">
        <v>460</v>
      </c>
      <c r="I45" s="2" t="s">
        <v>474</v>
      </c>
      <c r="J45" s="2" t="s">
        <v>475</v>
      </c>
      <c r="K45" s="2" t="s">
        <v>471</v>
      </c>
      <c r="L45" s="2" t="s">
        <v>586</v>
      </c>
      <c r="M45" s="2" t="s">
        <v>465</v>
      </c>
      <c r="N45">
        <v>40215</v>
      </c>
    </row>
    <row r="46" spans="1:14" x14ac:dyDescent="0.2">
      <c r="A46" s="2" t="s">
        <v>587</v>
      </c>
      <c r="B46" s="3">
        <v>44463.032638888886</v>
      </c>
      <c r="C46" s="3">
        <v>44463.032638888886</v>
      </c>
      <c r="D46" s="2" t="s">
        <v>457</v>
      </c>
      <c r="E46" s="2" t="s">
        <v>458</v>
      </c>
      <c r="F46" s="2" t="s">
        <v>17</v>
      </c>
      <c r="G46" s="2" t="s">
        <v>459</v>
      </c>
      <c r="H46" s="2" t="s">
        <v>460</v>
      </c>
      <c r="I46" s="2" t="s">
        <v>461</v>
      </c>
      <c r="J46" s="2" t="s">
        <v>588</v>
      </c>
      <c r="K46" s="2" t="s">
        <v>468</v>
      </c>
      <c r="L46" s="2" t="s">
        <v>589</v>
      </c>
      <c r="M46" s="2" t="s">
        <v>465</v>
      </c>
      <c r="N46">
        <v>40229</v>
      </c>
    </row>
    <row r="47" spans="1:14" x14ac:dyDescent="0.2">
      <c r="A47" s="2" t="s">
        <v>590</v>
      </c>
      <c r="B47" s="3">
        <v>44462.59097222222</v>
      </c>
      <c r="C47" s="3">
        <v>44459.666666666664</v>
      </c>
      <c r="D47" s="2" t="s">
        <v>457</v>
      </c>
      <c r="E47" s="2" t="s">
        <v>458</v>
      </c>
      <c r="F47" s="2" t="s">
        <v>17</v>
      </c>
      <c r="G47" s="2" t="s">
        <v>459</v>
      </c>
      <c r="H47" s="2" t="s">
        <v>460</v>
      </c>
      <c r="I47" s="2" t="s">
        <v>508</v>
      </c>
      <c r="J47" s="2" t="s">
        <v>591</v>
      </c>
      <c r="K47" s="2" t="s">
        <v>476</v>
      </c>
      <c r="L47" s="2" t="s">
        <v>592</v>
      </c>
      <c r="M47" s="2" t="s">
        <v>593</v>
      </c>
      <c r="N47">
        <v>40218</v>
      </c>
    </row>
    <row r="48" spans="1:14" x14ac:dyDescent="0.2">
      <c r="A48" s="2" t="s">
        <v>594</v>
      </c>
      <c r="B48" s="3">
        <v>44461.263194444444</v>
      </c>
      <c r="C48" s="3">
        <v>44461.258333333331</v>
      </c>
      <c r="D48" s="2" t="s">
        <v>457</v>
      </c>
      <c r="E48" s="2" t="s">
        <v>458</v>
      </c>
      <c r="F48" s="2" t="s">
        <v>17</v>
      </c>
      <c r="G48" s="2" t="s">
        <v>459</v>
      </c>
      <c r="H48" s="2" t="s">
        <v>460</v>
      </c>
      <c r="I48" s="2" t="s">
        <v>500</v>
      </c>
      <c r="J48" s="2" t="s">
        <v>514</v>
      </c>
      <c r="K48" s="2" t="s">
        <v>471</v>
      </c>
      <c r="L48" s="2" t="s">
        <v>595</v>
      </c>
      <c r="M48" s="2" t="s">
        <v>465</v>
      </c>
      <c r="N48">
        <v>40203</v>
      </c>
    </row>
    <row r="49" spans="1:14" x14ac:dyDescent="0.2">
      <c r="A49" s="2" t="s">
        <v>596</v>
      </c>
      <c r="B49" s="3">
        <v>44460.804166666669</v>
      </c>
      <c r="C49" s="3">
        <v>44460.804166666669</v>
      </c>
      <c r="D49" s="2" t="s">
        <v>457</v>
      </c>
      <c r="E49" s="2" t="s">
        <v>458</v>
      </c>
      <c r="F49" s="2" t="s">
        <v>17</v>
      </c>
      <c r="G49" s="2" t="s">
        <v>459</v>
      </c>
      <c r="H49" s="2" t="s">
        <v>460</v>
      </c>
      <c r="I49" s="2" t="s">
        <v>500</v>
      </c>
      <c r="J49" s="2" t="s">
        <v>501</v>
      </c>
      <c r="K49" s="2" t="s">
        <v>471</v>
      </c>
      <c r="L49" s="2" t="s">
        <v>597</v>
      </c>
      <c r="M49" s="2" t="s">
        <v>465</v>
      </c>
      <c r="N49">
        <v>40203</v>
      </c>
    </row>
    <row r="50" spans="1:14" x14ac:dyDescent="0.2">
      <c r="A50" s="2" t="s">
        <v>598</v>
      </c>
      <c r="B50" s="3">
        <v>44455.959722222222</v>
      </c>
      <c r="C50" s="3">
        <v>44455.959722222222</v>
      </c>
      <c r="D50" s="2" t="s">
        <v>457</v>
      </c>
      <c r="E50" s="2" t="s">
        <v>458</v>
      </c>
      <c r="F50" s="2" t="s">
        <v>17</v>
      </c>
      <c r="G50" s="2" t="s">
        <v>459</v>
      </c>
      <c r="H50" s="2" t="s">
        <v>460</v>
      </c>
      <c r="I50" s="2" t="s">
        <v>461</v>
      </c>
      <c r="J50" s="2" t="s">
        <v>462</v>
      </c>
      <c r="K50" s="2" t="s">
        <v>468</v>
      </c>
      <c r="L50" s="2" t="s">
        <v>599</v>
      </c>
      <c r="M50" s="2" t="s">
        <v>465</v>
      </c>
      <c r="N50">
        <v>40219</v>
      </c>
    </row>
    <row r="51" spans="1:14" x14ac:dyDescent="0.2">
      <c r="A51" s="2" t="s">
        <v>600</v>
      </c>
      <c r="B51" s="3">
        <v>44451.882638888892</v>
      </c>
      <c r="C51" s="3">
        <v>44451.882638888892</v>
      </c>
      <c r="D51" s="2" t="s">
        <v>457</v>
      </c>
      <c r="E51" s="2" t="s">
        <v>458</v>
      </c>
      <c r="F51" s="2" t="s">
        <v>17</v>
      </c>
      <c r="G51" s="2" t="s">
        <v>459</v>
      </c>
      <c r="H51" s="2" t="s">
        <v>460</v>
      </c>
      <c r="I51" s="2" t="s">
        <v>485</v>
      </c>
      <c r="J51" s="2" t="s">
        <v>601</v>
      </c>
      <c r="K51" s="2" t="s">
        <v>471</v>
      </c>
      <c r="L51" s="2" t="s">
        <v>602</v>
      </c>
      <c r="M51" s="2" t="s">
        <v>465</v>
      </c>
      <c r="N51">
        <v>40219</v>
      </c>
    </row>
    <row r="52" spans="1:14" x14ac:dyDescent="0.2">
      <c r="A52" s="2" t="s">
        <v>603</v>
      </c>
      <c r="B52" s="3">
        <v>44449.922222222223</v>
      </c>
      <c r="C52" s="3">
        <v>44449.922222222223</v>
      </c>
      <c r="D52" s="2" t="s">
        <v>457</v>
      </c>
      <c r="E52" s="2" t="s">
        <v>458</v>
      </c>
      <c r="F52" s="2" t="s">
        <v>17</v>
      </c>
      <c r="G52" s="2" t="s">
        <v>459</v>
      </c>
      <c r="H52" s="2" t="s">
        <v>460</v>
      </c>
      <c r="I52" s="2" t="s">
        <v>500</v>
      </c>
      <c r="J52" s="2" t="s">
        <v>514</v>
      </c>
      <c r="K52" s="2" t="s">
        <v>471</v>
      </c>
      <c r="L52" s="2" t="s">
        <v>604</v>
      </c>
      <c r="M52" s="2" t="s">
        <v>465</v>
      </c>
      <c r="N52">
        <v>40211</v>
      </c>
    </row>
    <row r="53" spans="1:14" x14ac:dyDescent="0.2">
      <c r="A53" s="2" t="s">
        <v>605</v>
      </c>
      <c r="B53" s="3">
        <v>44447.038194444445</v>
      </c>
      <c r="C53" s="3">
        <v>44447.038194444445</v>
      </c>
      <c r="D53" s="2" t="s">
        <v>457</v>
      </c>
      <c r="E53" s="2" t="s">
        <v>458</v>
      </c>
      <c r="F53" s="2" t="s">
        <v>17</v>
      </c>
      <c r="G53" s="2" t="s">
        <v>459</v>
      </c>
      <c r="H53" s="2" t="s">
        <v>460</v>
      </c>
      <c r="I53" s="2" t="s">
        <v>500</v>
      </c>
      <c r="J53" s="2" t="s">
        <v>501</v>
      </c>
      <c r="K53" s="2" t="s">
        <v>471</v>
      </c>
      <c r="L53" s="2" t="s">
        <v>606</v>
      </c>
      <c r="M53" s="2" t="s">
        <v>465</v>
      </c>
      <c r="N53">
        <v>40212</v>
      </c>
    </row>
    <row r="54" spans="1:14" x14ac:dyDescent="0.2">
      <c r="A54" s="2" t="s">
        <v>607</v>
      </c>
      <c r="B54" s="3">
        <v>44446.313194444447</v>
      </c>
      <c r="C54" s="3">
        <v>44446.313194444447</v>
      </c>
      <c r="D54" s="2" t="s">
        <v>457</v>
      </c>
      <c r="E54" s="2" t="s">
        <v>458</v>
      </c>
      <c r="F54" s="2" t="s">
        <v>17</v>
      </c>
      <c r="G54" s="2" t="s">
        <v>459</v>
      </c>
      <c r="H54" s="2" t="s">
        <v>460</v>
      </c>
      <c r="I54" s="2" t="s">
        <v>481</v>
      </c>
      <c r="J54" s="2" t="s">
        <v>495</v>
      </c>
      <c r="K54" s="2" t="s">
        <v>608</v>
      </c>
      <c r="L54" s="2" t="s">
        <v>609</v>
      </c>
      <c r="M54" s="2" t="s">
        <v>465</v>
      </c>
      <c r="N54">
        <v>40211</v>
      </c>
    </row>
    <row r="55" spans="1:14" x14ac:dyDescent="0.2">
      <c r="A55" s="2" t="s">
        <v>610</v>
      </c>
      <c r="B55" s="3">
        <v>44443.803472222222</v>
      </c>
      <c r="C55" s="3">
        <v>44443.803472222222</v>
      </c>
      <c r="D55" s="2" t="s">
        <v>457</v>
      </c>
      <c r="E55" s="2" t="s">
        <v>458</v>
      </c>
      <c r="F55" s="2" t="s">
        <v>17</v>
      </c>
      <c r="G55" s="2" t="s">
        <v>459</v>
      </c>
      <c r="H55" s="2" t="s">
        <v>460</v>
      </c>
      <c r="I55" s="2" t="s">
        <v>474</v>
      </c>
      <c r="J55" s="2" t="s">
        <v>475</v>
      </c>
      <c r="K55" s="2" t="s">
        <v>476</v>
      </c>
      <c r="L55" s="2" t="s">
        <v>611</v>
      </c>
      <c r="M55" s="2" t="s">
        <v>465</v>
      </c>
      <c r="N55">
        <v>40215</v>
      </c>
    </row>
    <row r="56" spans="1:14" x14ac:dyDescent="0.2">
      <c r="A56" s="2" t="s">
        <v>612</v>
      </c>
      <c r="B56" s="3">
        <v>44442.490972222222</v>
      </c>
      <c r="C56" s="3">
        <v>44442.490972222222</v>
      </c>
      <c r="D56" s="2" t="s">
        <v>457</v>
      </c>
      <c r="E56" s="2" t="s">
        <v>458</v>
      </c>
      <c r="F56" s="2" t="s">
        <v>17</v>
      </c>
      <c r="G56" s="2" t="s">
        <v>459</v>
      </c>
      <c r="H56" s="2" t="s">
        <v>460</v>
      </c>
      <c r="I56" s="2" t="s">
        <v>481</v>
      </c>
      <c r="J56" s="2" t="s">
        <v>613</v>
      </c>
      <c r="K56" s="2" t="s">
        <v>471</v>
      </c>
      <c r="L56" s="2" t="s">
        <v>614</v>
      </c>
      <c r="M56" s="2" t="s">
        <v>465</v>
      </c>
      <c r="N56">
        <v>40211</v>
      </c>
    </row>
    <row r="57" spans="1:14" x14ac:dyDescent="0.2">
      <c r="A57" s="2" t="s">
        <v>615</v>
      </c>
      <c r="B57" s="3">
        <v>44440.918055555558</v>
      </c>
      <c r="C57" s="3">
        <v>44440.918055555558</v>
      </c>
      <c r="D57" s="2" t="s">
        <v>457</v>
      </c>
      <c r="E57" s="2" t="s">
        <v>458</v>
      </c>
      <c r="F57" s="2" t="s">
        <v>17</v>
      </c>
      <c r="G57" s="2" t="s">
        <v>459</v>
      </c>
      <c r="H57" s="2" t="s">
        <v>460</v>
      </c>
      <c r="I57" s="2" t="s">
        <v>485</v>
      </c>
      <c r="J57" s="2" t="s">
        <v>601</v>
      </c>
      <c r="K57" s="2" t="s">
        <v>476</v>
      </c>
      <c r="L57" s="2" t="s">
        <v>616</v>
      </c>
      <c r="M57" s="2" t="s">
        <v>465</v>
      </c>
      <c r="N57">
        <v>40219</v>
      </c>
    </row>
    <row r="58" spans="1:14" x14ac:dyDescent="0.2">
      <c r="A58" s="2" t="s">
        <v>617</v>
      </c>
      <c r="B58" s="3">
        <v>44440.684027777781</v>
      </c>
      <c r="C58" s="3">
        <v>44440.684027777781</v>
      </c>
      <c r="D58" s="2" t="s">
        <v>457</v>
      </c>
      <c r="E58" s="2" t="s">
        <v>458</v>
      </c>
      <c r="F58" s="2" t="s">
        <v>17</v>
      </c>
      <c r="G58" s="2" t="s">
        <v>459</v>
      </c>
      <c r="H58" s="2" t="s">
        <v>460</v>
      </c>
      <c r="I58" s="2" t="s">
        <v>485</v>
      </c>
      <c r="J58" s="2" t="s">
        <v>486</v>
      </c>
      <c r="K58" s="2" t="s">
        <v>471</v>
      </c>
      <c r="L58" s="2" t="s">
        <v>618</v>
      </c>
      <c r="M58" s="2" t="s">
        <v>465</v>
      </c>
      <c r="N58">
        <v>40219</v>
      </c>
    </row>
    <row r="59" spans="1:14" x14ac:dyDescent="0.2">
      <c r="A59" s="2" t="s">
        <v>619</v>
      </c>
      <c r="B59" s="3">
        <v>44433.791666666664</v>
      </c>
      <c r="C59" s="3">
        <v>44433.791666666664</v>
      </c>
      <c r="D59" s="2" t="s">
        <v>457</v>
      </c>
      <c r="E59" s="2" t="s">
        <v>458</v>
      </c>
      <c r="F59" s="2" t="s">
        <v>17</v>
      </c>
      <c r="G59" s="2" t="s">
        <v>459</v>
      </c>
      <c r="H59" s="2" t="s">
        <v>460</v>
      </c>
      <c r="I59" s="2" t="s">
        <v>485</v>
      </c>
      <c r="J59" s="2" t="s">
        <v>486</v>
      </c>
      <c r="K59" s="2" t="s">
        <v>468</v>
      </c>
      <c r="L59" s="2" t="s">
        <v>620</v>
      </c>
      <c r="M59" s="2" t="s">
        <v>465</v>
      </c>
      <c r="N59">
        <v>40219</v>
      </c>
    </row>
    <row r="60" spans="1:14" x14ac:dyDescent="0.2">
      <c r="A60" s="2" t="s">
        <v>621</v>
      </c>
      <c r="B60" s="3">
        <v>44433.791666666664</v>
      </c>
      <c r="C60" s="3">
        <v>44433.791666666664</v>
      </c>
      <c r="D60" s="2" t="s">
        <v>457</v>
      </c>
      <c r="E60" s="2" t="s">
        <v>458</v>
      </c>
      <c r="F60" s="2" t="s">
        <v>17</v>
      </c>
      <c r="G60" s="2" t="s">
        <v>459</v>
      </c>
      <c r="H60" s="2" t="s">
        <v>460</v>
      </c>
      <c r="I60" s="2" t="s">
        <v>485</v>
      </c>
      <c r="J60" s="2" t="s">
        <v>486</v>
      </c>
      <c r="K60" s="2" t="s">
        <v>468</v>
      </c>
      <c r="L60" s="2" t="s">
        <v>620</v>
      </c>
      <c r="M60" s="2" t="s">
        <v>465</v>
      </c>
      <c r="N60">
        <v>40219</v>
      </c>
    </row>
    <row r="61" spans="1:14" x14ac:dyDescent="0.2">
      <c r="A61" s="2" t="s">
        <v>622</v>
      </c>
      <c r="B61" s="3">
        <v>44432.625</v>
      </c>
      <c r="C61" s="3">
        <v>44432.615277777775</v>
      </c>
      <c r="D61" s="2" t="s">
        <v>457</v>
      </c>
      <c r="E61" s="2" t="s">
        <v>458</v>
      </c>
      <c r="F61" s="2" t="s">
        <v>17</v>
      </c>
      <c r="G61" s="2" t="s">
        <v>459</v>
      </c>
      <c r="H61" s="2" t="s">
        <v>460</v>
      </c>
      <c r="I61" s="2" t="s">
        <v>485</v>
      </c>
      <c r="J61" s="2" t="s">
        <v>486</v>
      </c>
      <c r="K61" s="2" t="s">
        <v>476</v>
      </c>
      <c r="L61" s="2" t="s">
        <v>623</v>
      </c>
      <c r="M61" s="2" t="s">
        <v>465</v>
      </c>
      <c r="N61">
        <v>40219</v>
      </c>
    </row>
    <row r="62" spans="1:14" x14ac:dyDescent="0.2">
      <c r="A62" s="2" t="s">
        <v>624</v>
      </c>
      <c r="B62" s="3">
        <v>44431.049305555556</v>
      </c>
      <c r="C62" s="3">
        <v>44431.049305555556</v>
      </c>
      <c r="D62" s="2" t="s">
        <v>457</v>
      </c>
      <c r="E62" s="2" t="s">
        <v>458</v>
      </c>
      <c r="F62" s="2" t="s">
        <v>17</v>
      </c>
      <c r="G62" s="2" t="s">
        <v>459</v>
      </c>
      <c r="H62" s="2" t="s">
        <v>460</v>
      </c>
      <c r="I62" s="2" t="s">
        <v>481</v>
      </c>
      <c r="J62" s="2" t="s">
        <v>523</v>
      </c>
      <c r="K62" s="2" t="s">
        <v>476</v>
      </c>
      <c r="L62" s="2" t="s">
        <v>625</v>
      </c>
      <c r="M62" s="2" t="s">
        <v>465</v>
      </c>
      <c r="N62">
        <v>40210</v>
      </c>
    </row>
    <row r="63" spans="1:14" x14ac:dyDescent="0.2">
      <c r="A63" s="2" t="s">
        <v>626</v>
      </c>
      <c r="B63" s="3">
        <v>44430.824305555558</v>
      </c>
      <c r="C63" s="3">
        <v>44430.824305555558</v>
      </c>
      <c r="D63" s="2" t="s">
        <v>457</v>
      </c>
      <c r="E63" s="2" t="s">
        <v>458</v>
      </c>
      <c r="F63" s="2" t="s">
        <v>17</v>
      </c>
      <c r="G63" s="2" t="s">
        <v>459</v>
      </c>
      <c r="H63" s="2" t="s">
        <v>460</v>
      </c>
      <c r="I63" s="2" t="s">
        <v>481</v>
      </c>
      <c r="J63" s="2" t="s">
        <v>613</v>
      </c>
      <c r="K63" s="2" t="s">
        <v>476</v>
      </c>
      <c r="L63" s="2" t="s">
        <v>627</v>
      </c>
      <c r="M63" s="2" t="s">
        <v>465</v>
      </c>
      <c r="N63">
        <v>40211</v>
      </c>
    </row>
    <row r="64" spans="1:14" x14ac:dyDescent="0.2">
      <c r="A64" s="2" t="s">
        <v>628</v>
      </c>
      <c r="B64" s="3">
        <v>44429.79583333333</v>
      </c>
      <c r="C64" s="3">
        <v>44429.79583333333</v>
      </c>
      <c r="D64" s="2" t="s">
        <v>457</v>
      </c>
      <c r="E64" s="2" t="s">
        <v>458</v>
      </c>
      <c r="F64" s="2" t="s">
        <v>17</v>
      </c>
      <c r="G64" s="2" t="s">
        <v>459</v>
      </c>
      <c r="H64" s="2" t="s">
        <v>460</v>
      </c>
      <c r="I64" s="2" t="s">
        <v>461</v>
      </c>
      <c r="J64" s="2" t="s">
        <v>492</v>
      </c>
      <c r="K64" s="2" t="s">
        <v>476</v>
      </c>
      <c r="L64" s="2" t="s">
        <v>629</v>
      </c>
      <c r="M64" s="2" t="s">
        <v>465</v>
      </c>
      <c r="N64">
        <v>40291</v>
      </c>
    </row>
    <row r="65" spans="1:14" x14ac:dyDescent="0.2">
      <c r="A65" s="2" t="s">
        <v>630</v>
      </c>
      <c r="B65" s="3">
        <v>44428.981944444444</v>
      </c>
      <c r="C65" s="3">
        <v>44428.981944444444</v>
      </c>
      <c r="D65" s="2" t="s">
        <v>457</v>
      </c>
      <c r="E65" s="2" t="s">
        <v>458</v>
      </c>
      <c r="F65" s="2" t="s">
        <v>17</v>
      </c>
      <c r="G65" s="2" t="s">
        <v>459</v>
      </c>
      <c r="H65" s="2" t="s">
        <v>460</v>
      </c>
      <c r="I65" s="2" t="s">
        <v>474</v>
      </c>
      <c r="J65" s="2" t="s">
        <v>526</v>
      </c>
      <c r="K65" s="2" t="s">
        <v>471</v>
      </c>
      <c r="L65" s="2" t="s">
        <v>631</v>
      </c>
      <c r="M65" s="2" t="s">
        <v>465</v>
      </c>
      <c r="N65">
        <v>40203</v>
      </c>
    </row>
    <row r="66" spans="1:14" x14ac:dyDescent="0.2">
      <c r="A66" s="2" t="s">
        <v>632</v>
      </c>
      <c r="B66" s="3">
        <v>44427.853472222225</v>
      </c>
      <c r="C66" s="3">
        <v>44427.853472222225</v>
      </c>
      <c r="D66" s="2" t="s">
        <v>457</v>
      </c>
      <c r="E66" s="2" t="s">
        <v>458</v>
      </c>
      <c r="F66" s="2" t="s">
        <v>17</v>
      </c>
      <c r="G66" s="2" t="s">
        <v>459</v>
      </c>
      <c r="H66" s="2" t="s">
        <v>460</v>
      </c>
      <c r="I66" s="2" t="s">
        <v>500</v>
      </c>
      <c r="J66" s="2" t="s">
        <v>564</v>
      </c>
      <c r="K66" s="2" t="s">
        <v>471</v>
      </c>
      <c r="L66" s="2" t="s">
        <v>633</v>
      </c>
      <c r="M66" s="2" t="s">
        <v>465</v>
      </c>
      <c r="N66">
        <v>40203</v>
      </c>
    </row>
    <row r="67" spans="1:14" x14ac:dyDescent="0.2">
      <c r="A67" s="2" t="s">
        <v>634</v>
      </c>
      <c r="B67" s="3">
        <v>44426.656944444447</v>
      </c>
      <c r="C67" s="3">
        <v>44426.656944444447</v>
      </c>
      <c r="D67" s="2" t="s">
        <v>457</v>
      </c>
      <c r="E67" s="2" t="s">
        <v>458</v>
      </c>
      <c r="F67" s="2" t="s">
        <v>17</v>
      </c>
      <c r="G67" s="2" t="s">
        <v>459</v>
      </c>
      <c r="H67" s="2" t="s">
        <v>460</v>
      </c>
      <c r="I67" s="2" t="s">
        <v>474</v>
      </c>
      <c r="J67" s="2" t="s">
        <v>526</v>
      </c>
      <c r="K67" s="2" t="s">
        <v>471</v>
      </c>
      <c r="L67" s="2" t="s">
        <v>635</v>
      </c>
      <c r="M67" s="2" t="s">
        <v>465</v>
      </c>
      <c r="N67">
        <v>40217</v>
      </c>
    </row>
    <row r="68" spans="1:14" x14ac:dyDescent="0.2">
      <c r="A68" s="2" t="s">
        <v>636</v>
      </c>
      <c r="B68" s="3">
        <v>44426.006944444445</v>
      </c>
      <c r="C68" s="3">
        <v>44426.006944444445</v>
      </c>
      <c r="D68" s="2" t="s">
        <v>457</v>
      </c>
      <c r="E68" s="2" t="s">
        <v>458</v>
      </c>
      <c r="F68" s="2" t="s">
        <v>17</v>
      </c>
      <c r="G68" s="2" t="s">
        <v>459</v>
      </c>
      <c r="H68" s="2" t="s">
        <v>460</v>
      </c>
      <c r="I68" s="2" t="s">
        <v>500</v>
      </c>
      <c r="J68" s="2" t="s">
        <v>501</v>
      </c>
      <c r="K68" s="2" t="s">
        <v>637</v>
      </c>
      <c r="L68" s="2" t="s">
        <v>638</v>
      </c>
      <c r="M68" s="2" t="s">
        <v>465</v>
      </c>
      <c r="N68">
        <v>40203</v>
      </c>
    </row>
    <row r="69" spans="1:14" x14ac:dyDescent="0.2">
      <c r="A69" s="2" t="s">
        <v>639</v>
      </c>
      <c r="B69" s="3">
        <v>44423.929166666669</v>
      </c>
      <c r="C69" s="3">
        <v>44423.929166666669</v>
      </c>
      <c r="D69" s="2" t="s">
        <v>457</v>
      </c>
      <c r="E69" s="2" t="s">
        <v>458</v>
      </c>
      <c r="F69" s="2" t="s">
        <v>17</v>
      </c>
      <c r="G69" s="2" t="s">
        <v>459</v>
      </c>
      <c r="H69" s="2" t="s">
        <v>460</v>
      </c>
      <c r="I69" s="2" t="s">
        <v>500</v>
      </c>
      <c r="J69" s="2" t="s">
        <v>514</v>
      </c>
      <c r="K69" s="2" t="s">
        <v>468</v>
      </c>
      <c r="L69" s="2" t="s">
        <v>640</v>
      </c>
      <c r="M69" s="2" t="s">
        <v>465</v>
      </c>
      <c r="N69">
        <v>40211</v>
      </c>
    </row>
    <row r="70" spans="1:14" x14ac:dyDescent="0.2">
      <c r="A70" s="2" t="s">
        <v>641</v>
      </c>
      <c r="B70" s="3">
        <v>44423.727083333331</v>
      </c>
      <c r="C70" s="3">
        <v>44423.727083333331</v>
      </c>
      <c r="D70" s="2" t="s">
        <v>457</v>
      </c>
      <c r="E70" s="2" t="s">
        <v>458</v>
      </c>
      <c r="F70" s="2" t="s">
        <v>17</v>
      </c>
      <c r="G70" s="2" t="s">
        <v>459</v>
      </c>
      <c r="H70" s="2" t="s">
        <v>460</v>
      </c>
      <c r="I70" s="2" t="s">
        <v>549</v>
      </c>
      <c r="J70" s="2" t="s">
        <v>561</v>
      </c>
      <c r="K70" s="2" t="s">
        <v>476</v>
      </c>
      <c r="L70" s="2" t="s">
        <v>642</v>
      </c>
      <c r="M70" s="2" t="s">
        <v>465</v>
      </c>
      <c r="N70">
        <v>40272</v>
      </c>
    </row>
    <row r="71" spans="1:14" x14ac:dyDescent="0.2">
      <c r="A71" s="2" t="s">
        <v>643</v>
      </c>
      <c r="B71" s="3">
        <v>44423.152083333334</v>
      </c>
      <c r="C71" s="3">
        <v>44423.152083333334</v>
      </c>
      <c r="D71" s="2" t="s">
        <v>457</v>
      </c>
      <c r="E71" s="2" t="s">
        <v>458</v>
      </c>
      <c r="F71" s="2" t="s">
        <v>17</v>
      </c>
      <c r="G71" s="2" t="s">
        <v>459</v>
      </c>
      <c r="H71" s="2" t="s">
        <v>460</v>
      </c>
      <c r="I71" s="2" t="s">
        <v>481</v>
      </c>
      <c r="J71" s="2" t="s">
        <v>523</v>
      </c>
      <c r="K71" s="2" t="s">
        <v>471</v>
      </c>
      <c r="L71" s="2" t="s">
        <v>644</v>
      </c>
      <c r="M71" s="2" t="s">
        <v>465</v>
      </c>
      <c r="N71">
        <v>40210</v>
      </c>
    </row>
    <row r="72" spans="1:14" x14ac:dyDescent="0.2">
      <c r="A72" s="2" t="s">
        <v>645</v>
      </c>
      <c r="B72" s="3">
        <v>44422.306250000001</v>
      </c>
      <c r="C72" s="3">
        <v>44422.306250000001</v>
      </c>
      <c r="D72" s="2" t="s">
        <v>457</v>
      </c>
      <c r="E72" s="2" t="s">
        <v>458</v>
      </c>
      <c r="F72" s="2" t="s">
        <v>17</v>
      </c>
      <c r="G72" s="2" t="s">
        <v>459</v>
      </c>
      <c r="H72" s="2" t="s">
        <v>460</v>
      </c>
      <c r="I72" s="2" t="s">
        <v>508</v>
      </c>
      <c r="J72" s="2" t="s">
        <v>646</v>
      </c>
      <c r="K72" s="2" t="s">
        <v>608</v>
      </c>
      <c r="L72" s="2" t="s">
        <v>647</v>
      </c>
      <c r="M72" s="2" t="s">
        <v>648</v>
      </c>
      <c r="N72">
        <v>40223</v>
      </c>
    </row>
    <row r="73" spans="1:14" x14ac:dyDescent="0.2">
      <c r="A73" s="2" t="s">
        <v>649</v>
      </c>
      <c r="B73" s="3">
        <v>44420.118750000001</v>
      </c>
      <c r="C73" s="3">
        <v>44420.118750000001</v>
      </c>
      <c r="D73" s="2" t="s">
        <v>457</v>
      </c>
      <c r="E73" s="2" t="s">
        <v>458</v>
      </c>
      <c r="F73" s="2" t="s">
        <v>17</v>
      </c>
      <c r="G73" s="2" t="s">
        <v>459</v>
      </c>
      <c r="H73" s="2" t="s">
        <v>460</v>
      </c>
      <c r="I73" s="2" t="s">
        <v>549</v>
      </c>
      <c r="J73" s="2" t="s">
        <v>650</v>
      </c>
      <c r="K73" s="2" t="s">
        <v>651</v>
      </c>
      <c r="L73" s="2" t="s">
        <v>652</v>
      </c>
      <c r="M73" s="2" t="s">
        <v>465</v>
      </c>
      <c r="N73">
        <v>40214</v>
      </c>
    </row>
    <row r="74" spans="1:14" x14ac:dyDescent="0.2">
      <c r="A74" s="2" t="s">
        <v>653</v>
      </c>
      <c r="B74" s="3">
        <v>44416.03125</v>
      </c>
      <c r="C74" s="3">
        <v>44416.010416666664</v>
      </c>
      <c r="D74" s="2" t="s">
        <v>457</v>
      </c>
      <c r="E74" s="2" t="s">
        <v>458</v>
      </c>
      <c r="F74" s="2" t="s">
        <v>17</v>
      </c>
      <c r="G74" s="2" t="s">
        <v>459</v>
      </c>
      <c r="H74" s="2" t="s">
        <v>460</v>
      </c>
      <c r="I74" s="2" t="s">
        <v>474</v>
      </c>
      <c r="J74" s="2" t="s">
        <v>475</v>
      </c>
      <c r="K74" s="2" t="s">
        <v>476</v>
      </c>
      <c r="L74" s="2" t="s">
        <v>654</v>
      </c>
      <c r="M74" s="2" t="s">
        <v>465</v>
      </c>
      <c r="N74">
        <v>40215</v>
      </c>
    </row>
    <row r="75" spans="1:14" x14ac:dyDescent="0.2">
      <c r="A75" s="2" t="s">
        <v>655</v>
      </c>
      <c r="B75" s="3">
        <v>44415.154166666667</v>
      </c>
      <c r="C75" s="3">
        <v>44415.154166666667</v>
      </c>
      <c r="D75" s="2" t="s">
        <v>457</v>
      </c>
      <c r="E75" s="2" t="s">
        <v>458</v>
      </c>
      <c r="F75" s="2" t="s">
        <v>17</v>
      </c>
      <c r="G75" s="2" t="s">
        <v>459</v>
      </c>
      <c r="H75" s="2" t="s">
        <v>460</v>
      </c>
      <c r="I75" s="2" t="s">
        <v>474</v>
      </c>
      <c r="J75" s="2" t="s">
        <v>519</v>
      </c>
      <c r="K75" s="2" t="s">
        <v>581</v>
      </c>
      <c r="L75" s="2" t="s">
        <v>656</v>
      </c>
      <c r="M75" s="2" t="s">
        <v>465</v>
      </c>
      <c r="N75">
        <v>40214</v>
      </c>
    </row>
    <row r="76" spans="1:14" x14ac:dyDescent="0.2">
      <c r="A76" s="2" t="s">
        <v>657</v>
      </c>
      <c r="B76" s="3">
        <v>44409.162499999999</v>
      </c>
      <c r="C76" s="3">
        <v>44409.162499999999</v>
      </c>
      <c r="D76" s="2" t="s">
        <v>457</v>
      </c>
      <c r="E76" s="2" t="s">
        <v>458</v>
      </c>
      <c r="F76" s="2" t="s">
        <v>17</v>
      </c>
      <c r="G76" s="2" t="s">
        <v>459</v>
      </c>
      <c r="H76" s="2" t="s">
        <v>460</v>
      </c>
      <c r="I76" s="2" t="s">
        <v>504</v>
      </c>
      <c r="J76" s="2" t="s">
        <v>658</v>
      </c>
      <c r="K76" s="2" t="s">
        <v>471</v>
      </c>
      <c r="L76" s="2" t="s">
        <v>659</v>
      </c>
      <c r="M76" s="2" t="s">
        <v>465</v>
      </c>
      <c r="N76">
        <v>40204</v>
      </c>
    </row>
    <row r="77" spans="1:14" x14ac:dyDescent="0.2">
      <c r="A77" s="2" t="s">
        <v>660</v>
      </c>
      <c r="B77" s="3">
        <v>44404.964583333334</v>
      </c>
      <c r="C77" s="3">
        <v>44404.964583333334</v>
      </c>
      <c r="D77" s="2" t="s">
        <v>457</v>
      </c>
      <c r="E77" s="2" t="s">
        <v>458</v>
      </c>
      <c r="F77" s="2" t="s">
        <v>17</v>
      </c>
      <c r="G77" s="2" t="s">
        <v>459</v>
      </c>
      <c r="H77" s="2" t="s">
        <v>460</v>
      </c>
      <c r="I77" s="2" t="s">
        <v>481</v>
      </c>
      <c r="J77" s="2" t="s">
        <v>495</v>
      </c>
      <c r="K77" s="2" t="s">
        <v>476</v>
      </c>
      <c r="L77" s="2" t="s">
        <v>661</v>
      </c>
      <c r="M77" s="2" t="s">
        <v>465</v>
      </c>
      <c r="N77">
        <v>40212</v>
      </c>
    </row>
    <row r="78" spans="1:14" x14ac:dyDescent="0.2">
      <c r="A78" s="2" t="s">
        <v>662</v>
      </c>
      <c r="B78" s="3">
        <v>44403.541666666664</v>
      </c>
      <c r="C78" s="3">
        <v>44403.541666666664</v>
      </c>
      <c r="D78" s="2" t="s">
        <v>457</v>
      </c>
      <c r="E78" s="2" t="s">
        <v>458</v>
      </c>
      <c r="F78" s="2" t="s">
        <v>17</v>
      </c>
      <c r="G78" s="2" t="s">
        <v>459</v>
      </c>
      <c r="H78" s="2" t="s">
        <v>460</v>
      </c>
      <c r="I78" s="2" t="s">
        <v>474</v>
      </c>
      <c r="J78" s="2" t="s">
        <v>663</v>
      </c>
      <c r="K78" s="2" t="s">
        <v>608</v>
      </c>
      <c r="L78" s="2" t="s">
        <v>664</v>
      </c>
      <c r="M78" s="2" t="s">
        <v>465</v>
      </c>
      <c r="N78">
        <v>40214</v>
      </c>
    </row>
    <row r="79" spans="1:14" x14ac:dyDescent="0.2">
      <c r="A79" s="2" t="s">
        <v>665</v>
      </c>
      <c r="B79" s="3">
        <v>44402.972916666666</v>
      </c>
      <c r="C79" s="3">
        <v>44402.972916666666</v>
      </c>
      <c r="D79" s="2" t="s">
        <v>457</v>
      </c>
      <c r="E79" s="2" t="s">
        <v>458</v>
      </c>
      <c r="F79" s="2" t="s">
        <v>17</v>
      </c>
      <c r="G79" s="2" t="s">
        <v>459</v>
      </c>
      <c r="H79" s="2" t="s">
        <v>460</v>
      </c>
      <c r="I79" s="2" t="s">
        <v>500</v>
      </c>
      <c r="J79" s="2" t="s">
        <v>666</v>
      </c>
      <c r="K79" s="2" t="s">
        <v>471</v>
      </c>
      <c r="L79" s="2" t="s">
        <v>667</v>
      </c>
      <c r="M79" s="2" t="s">
        <v>465</v>
      </c>
      <c r="N79">
        <v>40202</v>
      </c>
    </row>
    <row r="80" spans="1:14" x14ac:dyDescent="0.2">
      <c r="A80" s="2" t="s">
        <v>668</v>
      </c>
      <c r="B80" s="3">
        <v>44399.073611111111</v>
      </c>
      <c r="C80" s="3">
        <v>44399.073611111111</v>
      </c>
      <c r="D80" s="2" t="s">
        <v>457</v>
      </c>
      <c r="E80" s="2" t="s">
        <v>458</v>
      </c>
      <c r="F80" s="2" t="s">
        <v>17</v>
      </c>
      <c r="G80" s="2" t="s">
        <v>459</v>
      </c>
      <c r="H80" s="2" t="s">
        <v>460</v>
      </c>
      <c r="I80" s="2" t="s">
        <v>481</v>
      </c>
      <c r="J80" s="2" t="s">
        <v>495</v>
      </c>
      <c r="K80" s="2" t="s">
        <v>476</v>
      </c>
      <c r="L80" s="2" t="s">
        <v>517</v>
      </c>
      <c r="M80" s="2" t="s">
        <v>465</v>
      </c>
      <c r="N80">
        <v>40212</v>
      </c>
    </row>
    <row r="81" spans="1:14" x14ac:dyDescent="0.2">
      <c r="A81" s="2" t="s">
        <v>669</v>
      </c>
      <c r="B81" s="3">
        <v>44398.866666666669</v>
      </c>
      <c r="C81" s="3">
        <v>44398.866666666669</v>
      </c>
      <c r="D81" s="2" t="s">
        <v>457</v>
      </c>
      <c r="E81" s="2" t="s">
        <v>458</v>
      </c>
      <c r="F81" s="2" t="s">
        <v>17</v>
      </c>
      <c r="G81" s="2" t="s">
        <v>459</v>
      </c>
      <c r="H81" s="2" t="s">
        <v>460</v>
      </c>
      <c r="I81" s="2" t="s">
        <v>481</v>
      </c>
      <c r="J81" s="2" t="s">
        <v>495</v>
      </c>
      <c r="K81" s="2" t="s">
        <v>471</v>
      </c>
      <c r="L81" s="2" t="s">
        <v>517</v>
      </c>
      <c r="M81" s="2" t="s">
        <v>465</v>
      </c>
      <c r="N81">
        <v>40212</v>
      </c>
    </row>
    <row r="82" spans="1:14" x14ac:dyDescent="0.2">
      <c r="A82" s="2" t="s">
        <v>670</v>
      </c>
      <c r="B82" s="3">
        <v>44392.318749999999</v>
      </c>
      <c r="C82" s="3">
        <v>44392.318749999999</v>
      </c>
      <c r="D82" s="2" t="s">
        <v>457</v>
      </c>
      <c r="E82" s="2" t="s">
        <v>458</v>
      </c>
      <c r="F82" s="2" t="s">
        <v>17</v>
      </c>
      <c r="G82" s="2" t="s">
        <v>459</v>
      </c>
      <c r="H82" s="2" t="s">
        <v>460</v>
      </c>
      <c r="I82" s="2" t="s">
        <v>549</v>
      </c>
      <c r="J82" s="2" t="s">
        <v>561</v>
      </c>
      <c r="K82" s="2" t="s">
        <v>476</v>
      </c>
      <c r="L82" s="2" t="s">
        <v>671</v>
      </c>
      <c r="M82" s="2" t="s">
        <v>465</v>
      </c>
      <c r="N82">
        <v>40272</v>
      </c>
    </row>
    <row r="83" spans="1:14" x14ac:dyDescent="0.2">
      <c r="A83" s="2" t="s">
        <v>672</v>
      </c>
      <c r="B83" s="3">
        <v>44390.753472222219</v>
      </c>
      <c r="C83" s="3">
        <v>44390.685416666667</v>
      </c>
      <c r="D83" s="2" t="s">
        <v>457</v>
      </c>
      <c r="E83" s="2" t="s">
        <v>458</v>
      </c>
      <c r="F83" s="2" t="s">
        <v>17</v>
      </c>
      <c r="G83" s="2" t="s">
        <v>459</v>
      </c>
      <c r="H83" s="2" t="s">
        <v>460</v>
      </c>
      <c r="I83" s="2" t="s">
        <v>485</v>
      </c>
      <c r="J83" s="2" t="s">
        <v>601</v>
      </c>
      <c r="K83" s="2" t="s">
        <v>476</v>
      </c>
      <c r="L83" s="2" t="s">
        <v>673</v>
      </c>
      <c r="M83" s="2" t="s">
        <v>465</v>
      </c>
      <c r="N83">
        <v>40218</v>
      </c>
    </row>
    <row r="84" spans="1:14" x14ac:dyDescent="0.2">
      <c r="A84" s="2" t="s">
        <v>674</v>
      </c>
      <c r="B84" s="3">
        <v>44387.737500000003</v>
      </c>
      <c r="C84" s="3">
        <v>44387.737500000003</v>
      </c>
      <c r="D84" s="2" t="s">
        <v>457</v>
      </c>
      <c r="E84" s="2" t="s">
        <v>458</v>
      </c>
      <c r="F84" s="2" t="s">
        <v>17</v>
      </c>
      <c r="G84" s="2" t="s">
        <v>459</v>
      </c>
      <c r="H84" s="2" t="s">
        <v>460</v>
      </c>
      <c r="I84" s="2" t="s">
        <v>474</v>
      </c>
      <c r="J84" s="2" t="s">
        <v>519</v>
      </c>
      <c r="K84" s="2" t="s">
        <v>471</v>
      </c>
      <c r="L84" s="2" t="s">
        <v>675</v>
      </c>
      <c r="M84" s="2" t="s">
        <v>465</v>
      </c>
      <c r="N84">
        <v>40208</v>
      </c>
    </row>
    <row r="85" spans="1:14" x14ac:dyDescent="0.2">
      <c r="A85" s="2" t="s">
        <v>676</v>
      </c>
      <c r="B85" s="3">
        <v>44386.796527777777</v>
      </c>
      <c r="C85" s="3">
        <v>44386.796527777777</v>
      </c>
      <c r="D85" s="2" t="s">
        <v>457</v>
      </c>
      <c r="E85" s="2" t="s">
        <v>458</v>
      </c>
      <c r="F85" s="2" t="s">
        <v>17</v>
      </c>
      <c r="G85" s="2" t="s">
        <v>459</v>
      </c>
      <c r="H85" s="2" t="s">
        <v>460</v>
      </c>
      <c r="I85" s="2" t="s">
        <v>500</v>
      </c>
      <c r="J85" s="2" t="s">
        <v>501</v>
      </c>
      <c r="K85" s="2" t="s">
        <v>471</v>
      </c>
      <c r="L85" s="2" t="s">
        <v>677</v>
      </c>
      <c r="M85" s="2" t="s">
        <v>465</v>
      </c>
      <c r="N85">
        <v>40212</v>
      </c>
    </row>
    <row r="86" spans="1:14" x14ac:dyDescent="0.2">
      <c r="A86" s="2" t="s">
        <v>678</v>
      </c>
      <c r="B86" s="3">
        <v>44383.866666666669</v>
      </c>
      <c r="C86" s="3">
        <v>44383.866666666669</v>
      </c>
      <c r="D86" s="2" t="s">
        <v>457</v>
      </c>
      <c r="E86" s="2" t="s">
        <v>458</v>
      </c>
      <c r="F86" s="2" t="s">
        <v>17</v>
      </c>
      <c r="G86" s="2" t="s">
        <v>459</v>
      </c>
      <c r="H86" s="2" t="s">
        <v>460</v>
      </c>
      <c r="I86" s="2" t="s">
        <v>500</v>
      </c>
      <c r="J86" s="2" t="s">
        <v>514</v>
      </c>
      <c r="K86" s="2" t="s">
        <v>471</v>
      </c>
      <c r="L86" s="2" t="s">
        <v>679</v>
      </c>
      <c r="M86" s="2" t="s">
        <v>465</v>
      </c>
      <c r="N86">
        <v>40203</v>
      </c>
    </row>
    <row r="87" spans="1:14" x14ac:dyDescent="0.2">
      <c r="A87" s="2" t="s">
        <v>680</v>
      </c>
      <c r="B87" s="3">
        <v>44382.140277777777</v>
      </c>
      <c r="C87" s="3">
        <v>44382.140277777777</v>
      </c>
      <c r="D87" s="2" t="s">
        <v>457</v>
      </c>
      <c r="E87" s="2" t="s">
        <v>548</v>
      </c>
      <c r="F87" s="2" t="s">
        <v>17</v>
      </c>
      <c r="G87" s="2" t="s">
        <v>459</v>
      </c>
      <c r="H87" s="2" t="s">
        <v>460</v>
      </c>
      <c r="I87" s="2" t="s">
        <v>549</v>
      </c>
      <c r="J87" s="2" t="s">
        <v>681</v>
      </c>
      <c r="K87" s="2" t="s">
        <v>471</v>
      </c>
      <c r="L87" s="2" t="s">
        <v>682</v>
      </c>
      <c r="M87" s="2" t="s">
        <v>465</v>
      </c>
      <c r="N87">
        <v>40258</v>
      </c>
    </row>
    <row r="88" spans="1:14" x14ac:dyDescent="0.2">
      <c r="A88" s="2" t="s">
        <v>683</v>
      </c>
      <c r="B88" s="3">
        <v>44381.063194444447</v>
      </c>
      <c r="C88" s="3">
        <v>44381.063194444447</v>
      </c>
      <c r="D88" s="2" t="s">
        <v>457</v>
      </c>
      <c r="E88" s="2" t="s">
        <v>458</v>
      </c>
      <c r="F88" s="2" t="s">
        <v>17</v>
      </c>
      <c r="G88" s="2" t="s">
        <v>459</v>
      </c>
      <c r="H88" s="2" t="s">
        <v>460</v>
      </c>
      <c r="I88" s="2" t="s">
        <v>504</v>
      </c>
      <c r="J88" s="2" t="s">
        <v>658</v>
      </c>
      <c r="K88" s="2" t="s">
        <v>471</v>
      </c>
      <c r="L88" s="2" t="s">
        <v>684</v>
      </c>
      <c r="M88" s="2" t="s">
        <v>465</v>
      </c>
      <c r="N88">
        <v>40204</v>
      </c>
    </row>
    <row r="89" spans="1:14" x14ac:dyDescent="0.2">
      <c r="A89" s="2" t="s">
        <v>685</v>
      </c>
      <c r="B89" s="3">
        <v>44380.442361111112</v>
      </c>
      <c r="C89" s="3">
        <v>44380.442361111112</v>
      </c>
      <c r="D89" s="2" t="s">
        <v>457</v>
      </c>
      <c r="E89" s="2" t="s">
        <v>458</v>
      </c>
      <c r="F89" s="2" t="s">
        <v>17</v>
      </c>
      <c r="G89" s="2" t="s">
        <v>459</v>
      </c>
      <c r="H89" s="2" t="s">
        <v>460</v>
      </c>
      <c r="I89" s="2" t="s">
        <v>481</v>
      </c>
      <c r="J89" s="2" t="s">
        <v>686</v>
      </c>
      <c r="K89" s="2" t="s">
        <v>476</v>
      </c>
      <c r="L89" s="2" t="s">
        <v>687</v>
      </c>
      <c r="M89" s="2" t="s">
        <v>465</v>
      </c>
      <c r="N89">
        <v>40216</v>
      </c>
    </row>
    <row r="90" spans="1:14" x14ac:dyDescent="0.2">
      <c r="A90" s="2" t="s">
        <v>688</v>
      </c>
      <c r="B90" s="3">
        <v>44379.804166666669</v>
      </c>
      <c r="C90" s="3">
        <v>44379.804166666669</v>
      </c>
      <c r="D90" s="2" t="s">
        <v>457</v>
      </c>
      <c r="E90" s="2" t="s">
        <v>458</v>
      </c>
      <c r="F90" s="2" t="s">
        <v>17</v>
      </c>
      <c r="G90" s="2" t="s">
        <v>459</v>
      </c>
      <c r="H90" s="2" t="s">
        <v>460</v>
      </c>
      <c r="I90" s="2" t="s">
        <v>500</v>
      </c>
      <c r="J90" s="2" t="s">
        <v>501</v>
      </c>
      <c r="K90" s="2" t="s">
        <v>471</v>
      </c>
      <c r="L90" s="2" t="s">
        <v>689</v>
      </c>
      <c r="M90" s="2" t="s">
        <v>465</v>
      </c>
      <c r="N90">
        <v>40203</v>
      </c>
    </row>
    <row r="91" spans="1:14" x14ac:dyDescent="0.2">
      <c r="A91" s="2" t="s">
        <v>690</v>
      </c>
      <c r="B91" s="3">
        <v>44375.001388888886</v>
      </c>
      <c r="C91" s="3">
        <v>44375.001388888886</v>
      </c>
      <c r="D91" s="2" t="s">
        <v>457</v>
      </c>
      <c r="E91" s="2" t="s">
        <v>458</v>
      </c>
      <c r="F91" s="2" t="s">
        <v>17</v>
      </c>
      <c r="G91" s="2" t="s">
        <v>459</v>
      </c>
      <c r="H91" s="2" t="s">
        <v>460</v>
      </c>
      <c r="I91" s="2" t="s">
        <v>500</v>
      </c>
      <c r="J91" s="2" t="s">
        <v>564</v>
      </c>
      <c r="K91" s="2" t="s">
        <v>471</v>
      </c>
      <c r="L91" s="2" t="s">
        <v>691</v>
      </c>
      <c r="M91" s="2" t="s">
        <v>465</v>
      </c>
      <c r="N91">
        <v>40202</v>
      </c>
    </row>
    <row r="92" spans="1:14" x14ac:dyDescent="0.2">
      <c r="A92" s="2" t="s">
        <v>692</v>
      </c>
      <c r="B92" s="3">
        <v>44370.063194444447</v>
      </c>
      <c r="C92" s="3">
        <v>44370.063194444447</v>
      </c>
      <c r="D92" s="2" t="s">
        <v>457</v>
      </c>
      <c r="E92" s="2" t="s">
        <v>458</v>
      </c>
      <c r="F92" s="2" t="s">
        <v>17</v>
      </c>
      <c r="G92" s="2" t="s">
        <v>459</v>
      </c>
      <c r="H92" s="2" t="s">
        <v>460</v>
      </c>
      <c r="I92" s="2" t="s">
        <v>504</v>
      </c>
      <c r="J92" s="2" t="s">
        <v>505</v>
      </c>
      <c r="K92" s="2" t="s">
        <v>693</v>
      </c>
      <c r="L92" s="2" t="s">
        <v>694</v>
      </c>
      <c r="M92" s="2" t="s">
        <v>465</v>
      </c>
      <c r="N92">
        <v>40207</v>
      </c>
    </row>
    <row r="93" spans="1:14" x14ac:dyDescent="0.2">
      <c r="A93" s="2" t="s">
        <v>695</v>
      </c>
      <c r="B93" s="3">
        <v>44367.815972222219</v>
      </c>
      <c r="C93" s="3">
        <v>44367.815972222219</v>
      </c>
      <c r="D93" s="2" t="s">
        <v>457</v>
      </c>
      <c r="E93" s="2" t="s">
        <v>458</v>
      </c>
      <c r="F93" s="2" t="s">
        <v>17</v>
      </c>
      <c r="G93" s="2" t="s">
        <v>459</v>
      </c>
      <c r="H93" s="2" t="s">
        <v>460</v>
      </c>
      <c r="I93" s="2" t="s">
        <v>474</v>
      </c>
      <c r="J93" s="2" t="s">
        <v>475</v>
      </c>
      <c r="K93" s="2" t="s">
        <v>468</v>
      </c>
      <c r="L93" s="2" t="s">
        <v>696</v>
      </c>
      <c r="M93" s="2" t="s">
        <v>465</v>
      </c>
      <c r="N93">
        <v>40216</v>
      </c>
    </row>
    <row r="94" spans="1:14" x14ac:dyDescent="0.2">
      <c r="A94" s="2" t="s">
        <v>697</v>
      </c>
      <c r="B94" s="3">
        <v>44367.620833333334</v>
      </c>
      <c r="C94" s="3">
        <v>44367.620833333334</v>
      </c>
      <c r="D94" s="2" t="s">
        <v>457</v>
      </c>
      <c r="E94" s="2" t="s">
        <v>458</v>
      </c>
      <c r="F94" s="2" t="s">
        <v>17</v>
      </c>
      <c r="G94" s="2" t="s">
        <v>459</v>
      </c>
      <c r="H94" s="2" t="s">
        <v>460</v>
      </c>
      <c r="I94" s="2" t="s">
        <v>481</v>
      </c>
      <c r="J94" s="2" t="s">
        <v>482</v>
      </c>
      <c r="K94" s="2" t="s">
        <v>471</v>
      </c>
      <c r="L94" s="2" t="s">
        <v>698</v>
      </c>
      <c r="M94" s="2" t="s">
        <v>465</v>
      </c>
      <c r="N94">
        <v>40210</v>
      </c>
    </row>
    <row r="95" spans="1:14" x14ac:dyDescent="0.2">
      <c r="A95" s="2" t="s">
        <v>699</v>
      </c>
      <c r="B95" s="3">
        <v>44367.118750000001</v>
      </c>
      <c r="C95" s="3">
        <v>44367.118750000001</v>
      </c>
      <c r="D95" s="2" t="s">
        <v>457</v>
      </c>
      <c r="E95" s="2" t="s">
        <v>458</v>
      </c>
      <c r="F95" s="2" t="s">
        <v>17</v>
      </c>
      <c r="G95" s="2" t="s">
        <v>459</v>
      </c>
      <c r="H95" s="2" t="s">
        <v>460</v>
      </c>
      <c r="I95" s="2" t="s">
        <v>549</v>
      </c>
      <c r="J95" s="2" t="s">
        <v>650</v>
      </c>
      <c r="K95" s="2" t="s">
        <v>608</v>
      </c>
      <c r="L95" s="2" t="s">
        <v>700</v>
      </c>
      <c r="M95" s="2" t="s">
        <v>465</v>
      </c>
      <c r="N95">
        <v>40214</v>
      </c>
    </row>
    <row r="96" spans="1:14" x14ac:dyDescent="0.2">
      <c r="A96" s="2" t="s">
        <v>701</v>
      </c>
      <c r="B96" s="3">
        <v>44365.739583333336</v>
      </c>
      <c r="C96" s="3">
        <v>44365.729861111111</v>
      </c>
      <c r="D96" s="2" t="s">
        <v>457</v>
      </c>
      <c r="E96" s="2" t="s">
        <v>458</v>
      </c>
      <c r="F96" s="2" t="s">
        <v>17</v>
      </c>
      <c r="G96" s="2" t="s">
        <v>459</v>
      </c>
      <c r="H96" s="2" t="s">
        <v>460</v>
      </c>
      <c r="I96" s="2" t="s">
        <v>461</v>
      </c>
      <c r="J96" s="2" t="s">
        <v>702</v>
      </c>
      <c r="K96" s="2" t="s">
        <v>476</v>
      </c>
      <c r="L96" s="2" t="s">
        <v>703</v>
      </c>
      <c r="M96" s="2" t="s">
        <v>465</v>
      </c>
      <c r="N96">
        <v>40291</v>
      </c>
    </row>
    <row r="97" spans="1:14" x14ac:dyDescent="0.2">
      <c r="A97" s="2" t="s">
        <v>704</v>
      </c>
      <c r="B97" s="3">
        <v>44365.67083333333</v>
      </c>
      <c r="C97" s="3">
        <v>44365.67083333333</v>
      </c>
      <c r="D97" s="2" t="s">
        <v>457</v>
      </c>
      <c r="E97" s="2" t="s">
        <v>458</v>
      </c>
      <c r="F97" s="2" t="s">
        <v>17</v>
      </c>
      <c r="G97" s="2" t="s">
        <v>459</v>
      </c>
      <c r="H97" s="2" t="s">
        <v>460</v>
      </c>
      <c r="I97" s="2" t="s">
        <v>481</v>
      </c>
      <c r="J97" s="2" t="s">
        <v>613</v>
      </c>
      <c r="K97" s="2" t="s">
        <v>471</v>
      </c>
      <c r="L97" s="2" t="s">
        <v>705</v>
      </c>
      <c r="M97" s="2" t="s">
        <v>465</v>
      </c>
      <c r="N97">
        <v>40211</v>
      </c>
    </row>
    <row r="98" spans="1:14" x14ac:dyDescent="0.2">
      <c r="A98" s="2" t="s">
        <v>706</v>
      </c>
      <c r="B98" s="3">
        <v>44364.495833333334</v>
      </c>
      <c r="C98" s="3">
        <v>44364.354166666664</v>
      </c>
      <c r="D98" s="2" t="s">
        <v>457</v>
      </c>
      <c r="E98" s="2" t="s">
        <v>548</v>
      </c>
      <c r="F98" s="2" t="s">
        <v>17</v>
      </c>
      <c r="G98" s="2" t="s">
        <v>459</v>
      </c>
      <c r="H98" s="2" t="s">
        <v>460</v>
      </c>
      <c r="I98" s="2" t="s">
        <v>481</v>
      </c>
      <c r="J98" s="2" t="s">
        <v>707</v>
      </c>
      <c r="K98" s="2" t="s">
        <v>476</v>
      </c>
      <c r="L98" s="2" t="s">
        <v>708</v>
      </c>
      <c r="M98" s="2" t="s">
        <v>465</v>
      </c>
      <c r="N98">
        <v>40211</v>
      </c>
    </row>
    <row r="99" spans="1:14" x14ac:dyDescent="0.2">
      <c r="A99" s="2" t="s">
        <v>709</v>
      </c>
      <c r="B99" s="3">
        <v>44364.070138888892</v>
      </c>
      <c r="C99" s="3">
        <v>44364.070138888892</v>
      </c>
      <c r="D99" s="2" t="s">
        <v>457</v>
      </c>
      <c r="E99" s="2" t="s">
        <v>458</v>
      </c>
      <c r="F99" s="2" t="s">
        <v>17</v>
      </c>
      <c r="G99" s="2" t="s">
        <v>459</v>
      </c>
      <c r="H99" s="2" t="s">
        <v>460</v>
      </c>
      <c r="I99" s="2" t="s">
        <v>504</v>
      </c>
      <c r="J99" s="2" t="s">
        <v>658</v>
      </c>
      <c r="K99" s="2" t="s">
        <v>468</v>
      </c>
      <c r="L99" s="2" t="s">
        <v>710</v>
      </c>
      <c r="M99" s="2" t="s">
        <v>465</v>
      </c>
      <c r="N99">
        <v>40204</v>
      </c>
    </row>
    <row r="100" spans="1:14" x14ac:dyDescent="0.2">
      <c r="A100" s="2" t="s">
        <v>711</v>
      </c>
      <c r="B100" s="3">
        <v>44362.856944444444</v>
      </c>
      <c r="C100" s="3">
        <v>44362.856944444444</v>
      </c>
      <c r="D100" s="2" t="s">
        <v>457</v>
      </c>
      <c r="E100" s="2" t="s">
        <v>458</v>
      </c>
      <c r="F100" s="2" t="s">
        <v>17</v>
      </c>
      <c r="G100" s="2" t="s">
        <v>459</v>
      </c>
      <c r="H100" s="2" t="s">
        <v>460</v>
      </c>
      <c r="I100" s="2" t="s">
        <v>549</v>
      </c>
      <c r="J100" s="2" t="s">
        <v>712</v>
      </c>
      <c r="K100" s="2" t="s">
        <v>471</v>
      </c>
      <c r="L100" s="2" t="s">
        <v>713</v>
      </c>
      <c r="M100" s="2" t="s">
        <v>465</v>
      </c>
      <c r="N100">
        <v>40214</v>
      </c>
    </row>
    <row r="101" spans="1:14" x14ac:dyDescent="0.2">
      <c r="A101" s="2" t="s">
        <v>714</v>
      </c>
      <c r="B101" s="3">
        <v>44361.321527777778</v>
      </c>
      <c r="C101" s="3">
        <v>44361.321527777778</v>
      </c>
      <c r="D101" s="2" t="s">
        <v>457</v>
      </c>
      <c r="E101" s="2" t="s">
        <v>458</v>
      </c>
      <c r="F101" s="2" t="s">
        <v>17</v>
      </c>
      <c r="G101" s="2" t="s">
        <v>459</v>
      </c>
      <c r="H101" s="2" t="s">
        <v>460</v>
      </c>
      <c r="I101" s="2" t="s">
        <v>474</v>
      </c>
      <c r="J101" s="2" t="s">
        <v>539</v>
      </c>
      <c r="K101" s="2" t="s">
        <v>520</v>
      </c>
      <c r="L101" s="2" t="s">
        <v>715</v>
      </c>
      <c r="M101" s="2" t="s">
        <v>465</v>
      </c>
      <c r="N101">
        <v>40208</v>
      </c>
    </row>
    <row r="102" spans="1:14" x14ac:dyDescent="0.2">
      <c r="A102" s="2" t="s">
        <v>716</v>
      </c>
      <c r="B102" s="3">
        <v>44360.691666666666</v>
      </c>
      <c r="C102" s="3">
        <v>44360.691666666666</v>
      </c>
      <c r="D102" s="2" t="s">
        <v>457</v>
      </c>
      <c r="E102" s="2" t="s">
        <v>458</v>
      </c>
      <c r="F102" s="2" t="s">
        <v>17</v>
      </c>
      <c r="G102" s="2" t="s">
        <v>459</v>
      </c>
      <c r="H102" s="2" t="s">
        <v>460</v>
      </c>
      <c r="I102" s="2" t="s">
        <v>474</v>
      </c>
      <c r="J102" s="2" t="s">
        <v>475</v>
      </c>
      <c r="K102" s="2" t="s">
        <v>471</v>
      </c>
      <c r="L102" s="2" t="s">
        <v>717</v>
      </c>
      <c r="M102" s="2" t="s">
        <v>465</v>
      </c>
      <c r="N102">
        <v>40215</v>
      </c>
    </row>
    <row r="103" spans="1:14" x14ac:dyDescent="0.2">
      <c r="A103" s="2" t="s">
        <v>718</v>
      </c>
      <c r="B103" s="3">
        <v>44360.001388888886</v>
      </c>
      <c r="C103" s="3">
        <v>44360.001388888886</v>
      </c>
      <c r="D103" s="2" t="s">
        <v>457</v>
      </c>
      <c r="E103" s="2" t="s">
        <v>458</v>
      </c>
      <c r="F103" s="2" t="s">
        <v>17</v>
      </c>
      <c r="G103" s="2" t="s">
        <v>459</v>
      </c>
      <c r="H103" s="2" t="s">
        <v>460</v>
      </c>
      <c r="I103" s="2" t="s">
        <v>485</v>
      </c>
      <c r="J103" s="2" t="s">
        <v>601</v>
      </c>
      <c r="K103" s="2" t="s">
        <v>476</v>
      </c>
      <c r="L103" s="2" t="s">
        <v>719</v>
      </c>
      <c r="M103" s="2" t="s">
        <v>465</v>
      </c>
      <c r="N103">
        <v>40218</v>
      </c>
    </row>
    <row r="104" spans="1:14" x14ac:dyDescent="0.2">
      <c r="A104" s="2" t="s">
        <v>720</v>
      </c>
      <c r="B104" s="3">
        <v>44359.572222222225</v>
      </c>
      <c r="C104" s="3">
        <v>44359.572222222225</v>
      </c>
      <c r="D104" s="2" t="s">
        <v>457</v>
      </c>
      <c r="E104" s="2" t="s">
        <v>458</v>
      </c>
      <c r="F104" s="2" t="s">
        <v>17</v>
      </c>
      <c r="G104" s="2" t="s">
        <v>459</v>
      </c>
      <c r="H104" s="2" t="s">
        <v>460</v>
      </c>
      <c r="I104" s="2" t="s">
        <v>481</v>
      </c>
      <c r="J104" s="2" t="s">
        <v>523</v>
      </c>
      <c r="K104" s="2" t="s">
        <v>468</v>
      </c>
      <c r="L104" s="2" t="s">
        <v>721</v>
      </c>
      <c r="M104" s="2" t="s">
        <v>465</v>
      </c>
      <c r="N104">
        <v>40210</v>
      </c>
    </row>
    <row r="105" spans="1:14" x14ac:dyDescent="0.2">
      <c r="A105" s="2" t="s">
        <v>722</v>
      </c>
      <c r="B105" s="3">
        <v>44358.859027777777</v>
      </c>
      <c r="C105" s="3">
        <v>44358.859027777777</v>
      </c>
      <c r="D105" s="2" t="s">
        <v>457</v>
      </c>
      <c r="E105" s="2" t="s">
        <v>458</v>
      </c>
      <c r="F105" s="2" t="s">
        <v>17</v>
      </c>
      <c r="G105" s="2" t="s">
        <v>459</v>
      </c>
      <c r="H105" s="2" t="s">
        <v>460</v>
      </c>
      <c r="I105" s="2" t="s">
        <v>481</v>
      </c>
      <c r="J105" s="2" t="s">
        <v>613</v>
      </c>
      <c r="K105" s="2" t="s">
        <v>476</v>
      </c>
      <c r="L105" s="2" t="s">
        <v>723</v>
      </c>
      <c r="M105" s="2" t="s">
        <v>465</v>
      </c>
      <c r="N105">
        <v>40211</v>
      </c>
    </row>
    <row r="106" spans="1:14" x14ac:dyDescent="0.2">
      <c r="A106" s="2" t="s">
        <v>724</v>
      </c>
      <c r="B106" s="3">
        <v>44356.90347222222</v>
      </c>
      <c r="C106" s="3">
        <v>44356.90347222222</v>
      </c>
      <c r="D106" s="2" t="s">
        <v>457</v>
      </c>
      <c r="E106" s="2" t="s">
        <v>458</v>
      </c>
      <c r="F106" s="2" t="s">
        <v>17</v>
      </c>
      <c r="G106" s="2" t="s">
        <v>459</v>
      </c>
      <c r="H106" s="2" t="s">
        <v>460</v>
      </c>
      <c r="I106" s="2" t="s">
        <v>549</v>
      </c>
      <c r="J106" s="2" t="s">
        <v>725</v>
      </c>
      <c r="K106" s="2" t="s">
        <v>476</v>
      </c>
      <c r="L106" s="2" t="s">
        <v>726</v>
      </c>
      <c r="M106" s="2" t="s">
        <v>465</v>
      </c>
      <c r="N106">
        <v>40214</v>
      </c>
    </row>
    <row r="107" spans="1:14" x14ac:dyDescent="0.2">
      <c r="A107" s="2" t="s">
        <v>727</v>
      </c>
      <c r="B107" s="3">
        <v>44355.941666666666</v>
      </c>
      <c r="C107" s="3">
        <v>44355.941666666666</v>
      </c>
      <c r="D107" s="2" t="s">
        <v>457</v>
      </c>
      <c r="E107" s="2" t="s">
        <v>458</v>
      </c>
      <c r="F107" s="2" t="s">
        <v>17</v>
      </c>
      <c r="G107" s="2" t="s">
        <v>459</v>
      </c>
      <c r="H107" s="2" t="s">
        <v>460</v>
      </c>
      <c r="I107" s="2" t="s">
        <v>481</v>
      </c>
      <c r="J107" s="2" t="s">
        <v>482</v>
      </c>
      <c r="K107" s="2" t="s">
        <v>476</v>
      </c>
      <c r="L107" s="2" t="s">
        <v>728</v>
      </c>
      <c r="M107" s="2" t="s">
        <v>465</v>
      </c>
      <c r="N107">
        <v>40211</v>
      </c>
    </row>
    <row r="108" spans="1:14" x14ac:dyDescent="0.2">
      <c r="A108" s="2" t="s">
        <v>729</v>
      </c>
      <c r="B108" s="3">
        <v>44354.751388888886</v>
      </c>
      <c r="C108" s="3">
        <v>44354.751388888886</v>
      </c>
      <c r="D108" s="2" t="s">
        <v>457</v>
      </c>
      <c r="E108" s="2" t="s">
        <v>458</v>
      </c>
      <c r="F108" s="2" t="s">
        <v>17</v>
      </c>
      <c r="G108" s="2" t="s">
        <v>459</v>
      </c>
      <c r="H108" s="2" t="s">
        <v>460</v>
      </c>
      <c r="I108" s="2" t="s">
        <v>474</v>
      </c>
      <c r="J108" s="2" t="s">
        <v>526</v>
      </c>
      <c r="K108" s="2" t="s">
        <v>693</v>
      </c>
      <c r="L108" s="2" t="s">
        <v>730</v>
      </c>
      <c r="M108" s="2" t="s">
        <v>465</v>
      </c>
      <c r="N108">
        <v>40203</v>
      </c>
    </row>
    <row r="109" spans="1:14" x14ac:dyDescent="0.2">
      <c r="A109" s="2" t="s">
        <v>731</v>
      </c>
      <c r="B109" s="3">
        <v>44354.489583333336</v>
      </c>
      <c r="C109" s="3">
        <v>44354.489583333336</v>
      </c>
      <c r="D109" s="2" t="s">
        <v>457</v>
      </c>
      <c r="E109" s="2" t="s">
        <v>458</v>
      </c>
      <c r="F109" s="2" t="s">
        <v>17</v>
      </c>
      <c r="G109" s="2" t="s">
        <v>459</v>
      </c>
      <c r="H109" s="2" t="s">
        <v>460</v>
      </c>
      <c r="I109" s="2" t="s">
        <v>474</v>
      </c>
      <c r="J109" s="2" t="s">
        <v>519</v>
      </c>
      <c r="K109" s="2" t="s">
        <v>732</v>
      </c>
      <c r="L109" s="2" t="s">
        <v>733</v>
      </c>
      <c r="M109" s="2" t="s">
        <v>465</v>
      </c>
      <c r="N109">
        <v>40215</v>
      </c>
    </row>
    <row r="110" spans="1:14" x14ac:dyDescent="0.2">
      <c r="A110" s="2" t="s">
        <v>734</v>
      </c>
      <c r="B110" s="3">
        <v>44353.17083333333</v>
      </c>
      <c r="C110" s="3">
        <v>44353.17083333333</v>
      </c>
      <c r="D110" s="2" t="s">
        <v>457</v>
      </c>
      <c r="E110" s="2" t="s">
        <v>458</v>
      </c>
      <c r="F110" s="2" t="s">
        <v>17</v>
      </c>
      <c r="G110" s="2" t="s">
        <v>459</v>
      </c>
      <c r="H110" s="2" t="s">
        <v>460</v>
      </c>
      <c r="I110" s="2" t="s">
        <v>485</v>
      </c>
      <c r="J110" s="2" t="s">
        <v>531</v>
      </c>
      <c r="K110" s="2" t="s">
        <v>476</v>
      </c>
      <c r="L110" s="2" t="s">
        <v>735</v>
      </c>
      <c r="M110" s="2" t="s">
        <v>465</v>
      </c>
      <c r="N110">
        <v>40218</v>
      </c>
    </row>
    <row r="111" spans="1:14" x14ac:dyDescent="0.2">
      <c r="A111" s="2" t="s">
        <v>736</v>
      </c>
      <c r="B111" s="3">
        <v>44353.05972222222</v>
      </c>
      <c r="C111" s="3">
        <v>44353.05972222222</v>
      </c>
      <c r="D111" s="2" t="s">
        <v>457</v>
      </c>
      <c r="E111" s="2" t="s">
        <v>458</v>
      </c>
      <c r="F111" s="2" t="s">
        <v>17</v>
      </c>
      <c r="G111" s="2" t="s">
        <v>459</v>
      </c>
      <c r="H111" s="2" t="s">
        <v>460</v>
      </c>
      <c r="I111" s="2" t="s">
        <v>481</v>
      </c>
      <c r="J111" s="2" t="s">
        <v>482</v>
      </c>
      <c r="K111" s="2" t="s">
        <v>471</v>
      </c>
      <c r="L111" s="2" t="s">
        <v>737</v>
      </c>
      <c r="M111" s="2" t="s">
        <v>465</v>
      </c>
      <c r="N111">
        <v>40211</v>
      </c>
    </row>
    <row r="112" spans="1:14" x14ac:dyDescent="0.2">
      <c r="A112" s="2" t="s">
        <v>738</v>
      </c>
      <c r="B112" s="3">
        <v>44351.73333333333</v>
      </c>
      <c r="C112" s="3">
        <v>44351.73333333333</v>
      </c>
      <c r="D112" s="2" t="s">
        <v>457</v>
      </c>
      <c r="E112" s="2" t="s">
        <v>458</v>
      </c>
      <c r="F112" s="2" t="s">
        <v>17</v>
      </c>
      <c r="G112" s="2" t="s">
        <v>459</v>
      </c>
      <c r="H112" s="2" t="s">
        <v>460</v>
      </c>
      <c r="I112" s="2" t="s">
        <v>481</v>
      </c>
      <c r="J112" s="2" t="s">
        <v>613</v>
      </c>
      <c r="K112" s="2" t="s">
        <v>476</v>
      </c>
      <c r="L112" s="2" t="s">
        <v>739</v>
      </c>
      <c r="M112" s="2" t="s">
        <v>465</v>
      </c>
      <c r="N112">
        <v>40211</v>
      </c>
    </row>
    <row r="113" spans="1:14" x14ac:dyDescent="0.2">
      <c r="A113" s="2" t="s">
        <v>740</v>
      </c>
      <c r="B113" s="3">
        <v>44351.166666666664</v>
      </c>
      <c r="C113" s="3">
        <v>44351.15347222222</v>
      </c>
      <c r="D113" s="2" t="s">
        <v>457</v>
      </c>
      <c r="E113" s="2" t="s">
        <v>458</v>
      </c>
      <c r="F113" s="2" t="s">
        <v>17</v>
      </c>
      <c r="G113" s="2" t="s">
        <v>459</v>
      </c>
      <c r="H113" s="2" t="s">
        <v>460</v>
      </c>
      <c r="I113" s="2" t="s">
        <v>474</v>
      </c>
      <c r="J113" s="2" t="s">
        <v>519</v>
      </c>
      <c r="K113" s="2" t="s">
        <v>471</v>
      </c>
      <c r="L113" s="2" t="s">
        <v>741</v>
      </c>
      <c r="M113" s="2" t="s">
        <v>465</v>
      </c>
      <c r="N113">
        <v>40209</v>
      </c>
    </row>
    <row r="114" spans="1:14" x14ac:dyDescent="0.2">
      <c r="A114" s="2" t="s">
        <v>742</v>
      </c>
      <c r="B114" s="3">
        <v>44348.874305555553</v>
      </c>
      <c r="C114" s="3">
        <v>44348.874305555553</v>
      </c>
      <c r="D114" s="2" t="s">
        <v>457</v>
      </c>
      <c r="E114" s="2" t="s">
        <v>458</v>
      </c>
      <c r="F114" s="2" t="s">
        <v>17</v>
      </c>
      <c r="G114" s="2" t="s">
        <v>459</v>
      </c>
      <c r="H114" s="2" t="s">
        <v>460</v>
      </c>
      <c r="I114" s="2" t="s">
        <v>461</v>
      </c>
      <c r="J114" s="2" t="s">
        <v>462</v>
      </c>
      <c r="K114" s="2" t="s">
        <v>569</v>
      </c>
      <c r="L114" s="2" t="s">
        <v>743</v>
      </c>
      <c r="M114" s="2" t="s">
        <v>465</v>
      </c>
      <c r="N114">
        <v>40213</v>
      </c>
    </row>
    <row r="115" spans="1:14" x14ac:dyDescent="0.2">
      <c r="A115" s="2" t="s">
        <v>744</v>
      </c>
      <c r="B115" s="3">
        <v>44346.137499999997</v>
      </c>
      <c r="C115" s="3">
        <v>44346.137499999997</v>
      </c>
      <c r="D115" s="2" t="s">
        <v>457</v>
      </c>
      <c r="E115" s="2" t="s">
        <v>458</v>
      </c>
      <c r="F115" s="2" t="s">
        <v>17</v>
      </c>
      <c r="G115" s="2" t="s">
        <v>459</v>
      </c>
      <c r="H115" s="2" t="s">
        <v>460</v>
      </c>
      <c r="I115" s="2" t="s">
        <v>474</v>
      </c>
      <c r="J115" s="2" t="s">
        <v>475</v>
      </c>
      <c r="K115" s="2" t="s">
        <v>487</v>
      </c>
      <c r="L115" s="2" t="s">
        <v>745</v>
      </c>
      <c r="M115" s="2" t="s">
        <v>465</v>
      </c>
      <c r="N115">
        <v>40216</v>
      </c>
    </row>
    <row r="116" spans="1:14" x14ac:dyDescent="0.2">
      <c r="A116" s="2" t="s">
        <v>746</v>
      </c>
      <c r="B116" s="3">
        <v>44346.137499999997</v>
      </c>
      <c r="C116" s="3">
        <v>44346.137499999997</v>
      </c>
      <c r="D116" s="2" t="s">
        <v>457</v>
      </c>
      <c r="E116" s="2" t="s">
        <v>458</v>
      </c>
      <c r="F116" s="2" t="s">
        <v>17</v>
      </c>
      <c r="G116" s="2" t="s">
        <v>459</v>
      </c>
      <c r="H116" s="2" t="s">
        <v>460</v>
      </c>
      <c r="I116" s="2" t="s">
        <v>474</v>
      </c>
      <c r="J116" s="2" t="s">
        <v>475</v>
      </c>
      <c r="K116" s="2" t="s">
        <v>487</v>
      </c>
      <c r="L116" s="2" t="s">
        <v>745</v>
      </c>
      <c r="M116" s="2" t="s">
        <v>465</v>
      </c>
      <c r="N116">
        <v>40216</v>
      </c>
    </row>
    <row r="117" spans="1:14" x14ac:dyDescent="0.2">
      <c r="A117" s="2" t="s">
        <v>747</v>
      </c>
      <c r="B117" s="3">
        <v>44343.543055555558</v>
      </c>
      <c r="C117" s="3">
        <v>44343.543055555558</v>
      </c>
      <c r="D117" s="2" t="s">
        <v>457</v>
      </c>
      <c r="E117" s="2" t="s">
        <v>458</v>
      </c>
      <c r="F117" s="2" t="s">
        <v>17</v>
      </c>
      <c r="G117" s="2" t="s">
        <v>459</v>
      </c>
      <c r="H117" s="2" t="s">
        <v>460</v>
      </c>
      <c r="I117" s="2" t="s">
        <v>481</v>
      </c>
      <c r="J117" s="2" t="s">
        <v>523</v>
      </c>
      <c r="K117" s="2" t="s">
        <v>520</v>
      </c>
      <c r="L117" s="2" t="s">
        <v>567</v>
      </c>
      <c r="M117" s="2" t="s">
        <v>465</v>
      </c>
      <c r="N117">
        <v>40210</v>
      </c>
    </row>
    <row r="118" spans="1:14" x14ac:dyDescent="0.2">
      <c r="A118" s="2" t="s">
        <v>748</v>
      </c>
      <c r="B118" s="3">
        <v>44343.53125</v>
      </c>
      <c r="C118" s="3">
        <v>44343.53125</v>
      </c>
      <c r="D118" s="2" t="s">
        <v>457</v>
      </c>
      <c r="E118" s="2" t="s">
        <v>458</v>
      </c>
      <c r="F118" s="2" t="s">
        <v>17</v>
      </c>
      <c r="G118" s="2" t="s">
        <v>459</v>
      </c>
      <c r="H118" s="2" t="s">
        <v>460</v>
      </c>
      <c r="I118" s="2" t="s">
        <v>474</v>
      </c>
      <c r="J118" s="2" t="s">
        <v>475</v>
      </c>
      <c r="K118" s="2" t="s">
        <v>471</v>
      </c>
      <c r="L118" s="2" t="s">
        <v>749</v>
      </c>
      <c r="M118" s="2" t="s">
        <v>465</v>
      </c>
      <c r="N118">
        <v>40208</v>
      </c>
    </row>
    <row r="119" spans="1:14" x14ac:dyDescent="0.2">
      <c r="A119" s="2" t="s">
        <v>750</v>
      </c>
      <c r="B119" s="3">
        <v>44342.875694444447</v>
      </c>
      <c r="C119" s="3">
        <v>44342.875694444447</v>
      </c>
      <c r="D119" s="2" t="s">
        <v>457</v>
      </c>
      <c r="E119" s="2" t="s">
        <v>458</v>
      </c>
      <c r="F119" s="2" t="s">
        <v>17</v>
      </c>
      <c r="G119" s="2" t="s">
        <v>459</v>
      </c>
      <c r="H119" s="2" t="s">
        <v>460</v>
      </c>
      <c r="I119" s="2" t="s">
        <v>474</v>
      </c>
      <c r="J119" s="2" t="s">
        <v>663</v>
      </c>
      <c r="K119" s="2" t="s">
        <v>476</v>
      </c>
      <c r="L119" s="2" t="s">
        <v>751</v>
      </c>
      <c r="M119" s="2" t="s">
        <v>465</v>
      </c>
      <c r="N119">
        <v>40215</v>
      </c>
    </row>
    <row r="120" spans="1:14" x14ac:dyDescent="0.2">
      <c r="A120" s="2" t="s">
        <v>752</v>
      </c>
      <c r="B120" s="3">
        <v>44342</v>
      </c>
      <c r="C120" s="3">
        <v>44342</v>
      </c>
      <c r="D120" s="2" t="s">
        <v>457</v>
      </c>
      <c r="E120" s="2" t="s">
        <v>753</v>
      </c>
      <c r="F120" s="2" t="s">
        <v>17</v>
      </c>
      <c r="G120" s="2" t="s">
        <v>459</v>
      </c>
      <c r="H120" s="2" t="s">
        <v>460</v>
      </c>
      <c r="I120" s="2" t="s">
        <v>549</v>
      </c>
      <c r="J120" s="2" t="s">
        <v>550</v>
      </c>
      <c r="K120" s="2" t="s">
        <v>471</v>
      </c>
      <c r="L120" s="2" t="s">
        <v>754</v>
      </c>
      <c r="M120" s="2" t="s">
        <v>465</v>
      </c>
      <c r="N120">
        <v>40258</v>
      </c>
    </row>
    <row r="121" spans="1:14" x14ac:dyDescent="0.2">
      <c r="A121" s="2" t="s">
        <v>755</v>
      </c>
      <c r="B121" s="3">
        <v>44341.75277777778</v>
      </c>
      <c r="C121" s="3">
        <v>44341.75277777778</v>
      </c>
      <c r="D121" s="2" t="s">
        <v>457</v>
      </c>
      <c r="E121" s="2" t="s">
        <v>458</v>
      </c>
      <c r="F121" s="2" t="s">
        <v>17</v>
      </c>
      <c r="G121" s="2" t="s">
        <v>459</v>
      </c>
      <c r="H121" s="2" t="s">
        <v>460</v>
      </c>
      <c r="I121" s="2" t="s">
        <v>481</v>
      </c>
      <c r="J121" s="2" t="s">
        <v>613</v>
      </c>
      <c r="K121" s="2" t="s">
        <v>471</v>
      </c>
      <c r="L121" s="2" t="s">
        <v>756</v>
      </c>
      <c r="M121" s="2" t="s">
        <v>465</v>
      </c>
      <c r="N121">
        <v>40211</v>
      </c>
    </row>
    <row r="122" spans="1:14" x14ac:dyDescent="0.2">
      <c r="A122" s="2" t="s">
        <v>757</v>
      </c>
      <c r="B122" s="3">
        <v>44340.776388888888</v>
      </c>
      <c r="C122" s="3">
        <v>44340.776388888888</v>
      </c>
      <c r="D122" s="2" t="s">
        <v>457</v>
      </c>
      <c r="E122" s="2" t="s">
        <v>458</v>
      </c>
      <c r="F122" s="2" t="s">
        <v>17</v>
      </c>
      <c r="G122" s="2" t="s">
        <v>459</v>
      </c>
      <c r="H122" s="2" t="s">
        <v>460</v>
      </c>
      <c r="I122" s="2" t="s">
        <v>485</v>
      </c>
      <c r="J122" s="2" t="s">
        <v>758</v>
      </c>
      <c r="K122" s="2" t="s">
        <v>476</v>
      </c>
      <c r="L122" s="2" t="s">
        <v>759</v>
      </c>
      <c r="M122" s="2" t="s">
        <v>465</v>
      </c>
      <c r="N122">
        <v>40218</v>
      </c>
    </row>
    <row r="123" spans="1:14" x14ac:dyDescent="0.2">
      <c r="A123" s="2" t="s">
        <v>760</v>
      </c>
      <c r="B123" s="3">
        <v>44340.768750000003</v>
      </c>
      <c r="C123" s="3">
        <v>44340.768055555556</v>
      </c>
      <c r="D123" s="2" t="s">
        <v>457</v>
      </c>
      <c r="E123" s="2" t="s">
        <v>458</v>
      </c>
      <c r="F123" s="2" t="s">
        <v>17</v>
      </c>
      <c r="G123" s="2" t="s">
        <v>459</v>
      </c>
      <c r="H123" s="2" t="s">
        <v>460</v>
      </c>
      <c r="I123" s="2" t="s">
        <v>481</v>
      </c>
      <c r="J123" s="2" t="s">
        <v>707</v>
      </c>
      <c r="K123" s="2" t="s">
        <v>468</v>
      </c>
      <c r="L123" s="2" t="s">
        <v>761</v>
      </c>
      <c r="M123" s="2" t="s">
        <v>465</v>
      </c>
      <c r="N123">
        <v>40211</v>
      </c>
    </row>
    <row r="124" spans="1:14" x14ac:dyDescent="0.2">
      <c r="A124" s="2" t="s">
        <v>762</v>
      </c>
      <c r="B124" s="3">
        <v>44340.073611111111</v>
      </c>
      <c r="C124" s="3">
        <v>44340.073611111111</v>
      </c>
      <c r="D124" s="2" t="s">
        <v>457</v>
      </c>
      <c r="E124" s="2" t="s">
        <v>458</v>
      </c>
      <c r="F124" s="2" t="s">
        <v>17</v>
      </c>
      <c r="G124" s="2" t="s">
        <v>459</v>
      </c>
      <c r="H124" s="2" t="s">
        <v>460</v>
      </c>
      <c r="I124" s="2" t="s">
        <v>485</v>
      </c>
      <c r="J124" s="2" t="s">
        <v>601</v>
      </c>
      <c r="K124" s="2" t="s">
        <v>471</v>
      </c>
      <c r="L124" s="2" t="s">
        <v>763</v>
      </c>
      <c r="M124" s="2" t="s">
        <v>465</v>
      </c>
      <c r="N124">
        <v>40213</v>
      </c>
    </row>
    <row r="125" spans="1:14" x14ac:dyDescent="0.2">
      <c r="A125" s="2" t="s">
        <v>764</v>
      </c>
      <c r="B125" s="3">
        <v>44333.621527777781</v>
      </c>
      <c r="C125" s="3">
        <v>44333.621527777781</v>
      </c>
      <c r="D125" s="2" t="s">
        <v>457</v>
      </c>
      <c r="E125" s="2" t="s">
        <v>458</v>
      </c>
      <c r="F125" s="2" t="s">
        <v>17</v>
      </c>
      <c r="G125" s="2" t="s">
        <v>459</v>
      </c>
      <c r="H125" s="2" t="s">
        <v>460</v>
      </c>
      <c r="I125" s="2" t="s">
        <v>485</v>
      </c>
      <c r="J125" s="2" t="s">
        <v>758</v>
      </c>
      <c r="K125" s="2" t="s">
        <v>468</v>
      </c>
      <c r="L125" s="2" t="s">
        <v>765</v>
      </c>
      <c r="M125" s="2" t="s">
        <v>465</v>
      </c>
      <c r="N125">
        <v>40218</v>
      </c>
    </row>
    <row r="126" spans="1:14" x14ac:dyDescent="0.2">
      <c r="A126" s="2" t="s">
        <v>766</v>
      </c>
      <c r="B126" s="3">
        <v>44333.481944444444</v>
      </c>
      <c r="C126" s="3">
        <v>44333.458333333336</v>
      </c>
      <c r="D126" s="2" t="s">
        <v>457</v>
      </c>
      <c r="E126" s="2" t="s">
        <v>458</v>
      </c>
      <c r="F126" s="2" t="s">
        <v>17</v>
      </c>
      <c r="G126" s="2" t="s">
        <v>459</v>
      </c>
      <c r="H126" s="2" t="s">
        <v>460</v>
      </c>
      <c r="I126" s="2" t="s">
        <v>474</v>
      </c>
      <c r="J126" s="2" t="s">
        <v>663</v>
      </c>
      <c r="K126" s="2" t="s">
        <v>476</v>
      </c>
      <c r="L126" s="2" t="s">
        <v>767</v>
      </c>
      <c r="M126" s="2" t="s">
        <v>465</v>
      </c>
      <c r="N126">
        <v>40214</v>
      </c>
    </row>
    <row r="127" spans="1:14" x14ac:dyDescent="0.2">
      <c r="A127" s="2" t="s">
        <v>768</v>
      </c>
      <c r="B127" s="3">
        <v>44332.861111111109</v>
      </c>
      <c r="C127" s="3">
        <v>44332.861111111109</v>
      </c>
      <c r="D127" s="2" t="s">
        <v>457</v>
      </c>
      <c r="E127" s="2" t="s">
        <v>458</v>
      </c>
      <c r="F127" s="2" t="s">
        <v>17</v>
      </c>
      <c r="G127" s="2" t="s">
        <v>459</v>
      </c>
      <c r="H127" s="2" t="s">
        <v>460</v>
      </c>
      <c r="I127" s="2" t="s">
        <v>474</v>
      </c>
      <c r="J127" s="2" t="s">
        <v>539</v>
      </c>
      <c r="K127" s="2" t="s">
        <v>471</v>
      </c>
      <c r="L127" s="2" t="s">
        <v>769</v>
      </c>
      <c r="M127" s="2" t="s">
        <v>465</v>
      </c>
      <c r="N127">
        <v>40203</v>
      </c>
    </row>
    <row r="128" spans="1:14" x14ac:dyDescent="0.2">
      <c r="A128" s="2" t="s">
        <v>770</v>
      </c>
      <c r="B128" s="3">
        <v>44332.359027777777</v>
      </c>
      <c r="C128" s="3">
        <v>44331.854166666664</v>
      </c>
      <c r="D128" s="2" t="s">
        <v>457</v>
      </c>
      <c r="E128" s="2" t="s">
        <v>458</v>
      </c>
      <c r="F128" s="2" t="s">
        <v>17</v>
      </c>
      <c r="G128" s="2" t="s">
        <v>459</v>
      </c>
      <c r="H128" s="2" t="s">
        <v>460</v>
      </c>
      <c r="I128" s="2" t="s">
        <v>485</v>
      </c>
      <c r="J128" s="2" t="s">
        <v>771</v>
      </c>
      <c r="K128" s="2" t="s">
        <v>468</v>
      </c>
      <c r="L128" s="2" t="s">
        <v>772</v>
      </c>
      <c r="M128" s="2" t="s">
        <v>465</v>
      </c>
      <c r="N128">
        <v>40213</v>
      </c>
    </row>
    <row r="129" spans="1:14" x14ac:dyDescent="0.2">
      <c r="A129" s="2" t="s">
        <v>773</v>
      </c>
      <c r="B129" s="3">
        <v>44329.75</v>
      </c>
      <c r="C129" s="3">
        <v>44329.738888888889</v>
      </c>
      <c r="D129" s="2" t="s">
        <v>457</v>
      </c>
      <c r="E129" s="2" t="s">
        <v>458</v>
      </c>
      <c r="F129" s="2" t="s">
        <v>17</v>
      </c>
      <c r="G129" s="2" t="s">
        <v>459</v>
      </c>
      <c r="H129" s="2" t="s">
        <v>460</v>
      </c>
      <c r="I129" s="2" t="s">
        <v>474</v>
      </c>
      <c r="J129" s="2" t="s">
        <v>475</v>
      </c>
      <c r="K129" s="2" t="s">
        <v>471</v>
      </c>
      <c r="L129" s="2" t="s">
        <v>774</v>
      </c>
      <c r="M129" s="2" t="s">
        <v>465</v>
      </c>
      <c r="N129">
        <v>40208</v>
      </c>
    </row>
    <row r="130" spans="1:14" x14ac:dyDescent="0.2">
      <c r="A130" s="2" t="s">
        <v>775</v>
      </c>
      <c r="B130" s="3">
        <v>44329.684027777781</v>
      </c>
      <c r="C130" s="3">
        <v>44329.615972222222</v>
      </c>
      <c r="D130" s="2" t="s">
        <v>457</v>
      </c>
      <c r="E130" s="2" t="s">
        <v>548</v>
      </c>
      <c r="F130" s="2" t="s">
        <v>17</v>
      </c>
      <c r="G130" s="2" t="s">
        <v>459</v>
      </c>
      <c r="H130" s="2" t="s">
        <v>460</v>
      </c>
      <c r="I130" s="2" t="s">
        <v>549</v>
      </c>
      <c r="J130" s="2" t="s">
        <v>550</v>
      </c>
      <c r="K130" s="2" t="s">
        <v>476</v>
      </c>
      <c r="L130" s="2" t="s">
        <v>776</v>
      </c>
      <c r="M130" s="2" t="s">
        <v>465</v>
      </c>
      <c r="N130">
        <v>40258</v>
      </c>
    </row>
    <row r="131" spans="1:14" x14ac:dyDescent="0.2">
      <c r="A131" s="2" t="s">
        <v>777</v>
      </c>
      <c r="B131" s="3">
        <v>44328.786805555559</v>
      </c>
      <c r="C131" s="3">
        <v>44328.786805555559</v>
      </c>
      <c r="D131" s="2" t="s">
        <v>457</v>
      </c>
      <c r="E131" s="2" t="s">
        <v>458</v>
      </c>
      <c r="F131" s="2" t="s">
        <v>17</v>
      </c>
      <c r="G131" s="2" t="s">
        <v>459</v>
      </c>
      <c r="H131" s="2" t="s">
        <v>460</v>
      </c>
      <c r="I131" s="2" t="s">
        <v>481</v>
      </c>
      <c r="J131" s="2" t="s">
        <v>613</v>
      </c>
      <c r="K131" s="2" t="s">
        <v>476</v>
      </c>
      <c r="L131" s="2" t="s">
        <v>778</v>
      </c>
      <c r="M131" s="2" t="s">
        <v>465</v>
      </c>
      <c r="N131">
        <v>40211</v>
      </c>
    </row>
    <row r="132" spans="1:14" x14ac:dyDescent="0.2">
      <c r="A132" s="2" t="s">
        <v>779</v>
      </c>
      <c r="B132" s="3">
        <v>44326.992361111108</v>
      </c>
      <c r="C132" s="3">
        <v>44326.992361111108</v>
      </c>
      <c r="D132" s="2" t="s">
        <v>457</v>
      </c>
      <c r="E132" s="2" t="s">
        <v>458</v>
      </c>
      <c r="F132" s="2" t="s">
        <v>17</v>
      </c>
      <c r="G132" s="2" t="s">
        <v>459</v>
      </c>
      <c r="H132" s="2" t="s">
        <v>460</v>
      </c>
      <c r="I132" s="2" t="s">
        <v>485</v>
      </c>
      <c r="J132" s="2" t="s">
        <v>601</v>
      </c>
      <c r="K132" s="2" t="s">
        <v>468</v>
      </c>
      <c r="L132" s="2" t="s">
        <v>780</v>
      </c>
      <c r="M132" s="2" t="s">
        <v>781</v>
      </c>
      <c r="N132">
        <v>40218</v>
      </c>
    </row>
    <row r="133" spans="1:14" x14ac:dyDescent="0.2">
      <c r="A133" s="2" t="s">
        <v>782</v>
      </c>
      <c r="B133" s="3">
        <v>44326.242361111108</v>
      </c>
      <c r="C133" s="3">
        <v>44326.242361111108</v>
      </c>
      <c r="D133" s="2" t="s">
        <v>457</v>
      </c>
      <c r="E133" s="2" t="s">
        <v>458</v>
      </c>
      <c r="F133" s="2" t="s">
        <v>17</v>
      </c>
      <c r="G133" s="2" t="s">
        <v>459</v>
      </c>
      <c r="H133" s="2" t="s">
        <v>460</v>
      </c>
      <c r="I133" s="2" t="s">
        <v>474</v>
      </c>
      <c r="J133" s="2" t="s">
        <v>526</v>
      </c>
      <c r="K133" s="2" t="s">
        <v>471</v>
      </c>
      <c r="L133" s="2" t="s">
        <v>783</v>
      </c>
      <c r="M133" s="2" t="s">
        <v>465</v>
      </c>
      <c r="N133">
        <v>40217</v>
      </c>
    </row>
    <row r="134" spans="1:14" x14ac:dyDescent="0.2">
      <c r="A134" s="2" t="s">
        <v>784</v>
      </c>
      <c r="B134" s="3">
        <v>44318.760416666664</v>
      </c>
      <c r="C134" s="3">
        <v>44318.760416666664</v>
      </c>
      <c r="D134" s="2" t="s">
        <v>457</v>
      </c>
      <c r="E134" s="2" t="s">
        <v>458</v>
      </c>
      <c r="F134" s="2" t="s">
        <v>17</v>
      </c>
      <c r="G134" s="2" t="s">
        <v>459</v>
      </c>
      <c r="H134" s="2" t="s">
        <v>460</v>
      </c>
      <c r="I134" s="2" t="s">
        <v>474</v>
      </c>
      <c r="J134" s="2" t="s">
        <v>475</v>
      </c>
      <c r="K134" s="2" t="s">
        <v>468</v>
      </c>
      <c r="L134" s="2" t="s">
        <v>785</v>
      </c>
      <c r="M134" s="2" t="s">
        <v>465</v>
      </c>
      <c r="N134">
        <v>40215</v>
      </c>
    </row>
    <row r="135" spans="1:14" x14ac:dyDescent="0.2">
      <c r="A135" s="2" t="s">
        <v>786</v>
      </c>
      <c r="B135" s="3">
        <v>44317.050694444442</v>
      </c>
      <c r="C135" s="3">
        <v>44317.050694444442</v>
      </c>
      <c r="D135" s="2" t="s">
        <v>457</v>
      </c>
      <c r="E135" s="2" t="s">
        <v>458</v>
      </c>
      <c r="F135" s="2" t="s">
        <v>17</v>
      </c>
      <c r="G135" s="2" t="s">
        <v>459</v>
      </c>
      <c r="H135" s="2" t="s">
        <v>460</v>
      </c>
      <c r="I135" s="2" t="s">
        <v>500</v>
      </c>
      <c r="J135" s="2" t="s">
        <v>787</v>
      </c>
      <c r="K135" s="2" t="s">
        <v>487</v>
      </c>
      <c r="L135" s="2" t="s">
        <v>788</v>
      </c>
      <c r="M135" s="2" t="s">
        <v>465</v>
      </c>
      <c r="N135">
        <v>40206</v>
      </c>
    </row>
    <row r="136" spans="1:14" x14ac:dyDescent="0.2">
      <c r="A136" s="2" t="s">
        <v>789</v>
      </c>
      <c r="B136" s="3">
        <v>44314.140277777777</v>
      </c>
      <c r="C136" s="3">
        <v>44314.140277777777</v>
      </c>
      <c r="D136" s="2" t="s">
        <v>457</v>
      </c>
      <c r="E136" s="2" t="s">
        <v>458</v>
      </c>
      <c r="F136" s="2" t="s">
        <v>17</v>
      </c>
      <c r="G136" s="2" t="s">
        <v>459</v>
      </c>
      <c r="H136" s="2" t="s">
        <v>460</v>
      </c>
      <c r="I136" s="2" t="s">
        <v>481</v>
      </c>
      <c r="J136" s="2" t="s">
        <v>482</v>
      </c>
      <c r="K136" s="2" t="s">
        <v>476</v>
      </c>
      <c r="L136" s="2" t="s">
        <v>790</v>
      </c>
      <c r="M136" s="2" t="s">
        <v>465</v>
      </c>
      <c r="N136">
        <v>40211</v>
      </c>
    </row>
    <row r="137" spans="1:14" x14ac:dyDescent="0.2">
      <c r="A137" s="2" t="s">
        <v>791</v>
      </c>
      <c r="B137" s="3">
        <v>44313.51666666667</v>
      </c>
      <c r="C137" s="3">
        <v>44313.51666666667</v>
      </c>
      <c r="D137" s="2" t="s">
        <v>457</v>
      </c>
      <c r="E137" s="2" t="s">
        <v>458</v>
      </c>
      <c r="F137" s="2" t="s">
        <v>17</v>
      </c>
      <c r="G137" s="2" t="s">
        <v>459</v>
      </c>
      <c r="H137" s="2" t="s">
        <v>460</v>
      </c>
      <c r="I137" s="2" t="s">
        <v>549</v>
      </c>
      <c r="J137" s="2" t="s">
        <v>550</v>
      </c>
      <c r="K137" s="2" t="s">
        <v>468</v>
      </c>
      <c r="L137" s="2" t="s">
        <v>792</v>
      </c>
      <c r="M137" s="2" t="s">
        <v>465</v>
      </c>
      <c r="N137">
        <v>40216</v>
      </c>
    </row>
    <row r="138" spans="1:14" x14ac:dyDescent="0.2">
      <c r="A138" s="2" t="s">
        <v>793</v>
      </c>
      <c r="B138" s="3">
        <v>44311.49722222222</v>
      </c>
      <c r="C138" s="3">
        <v>44311.49722222222</v>
      </c>
      <c r="D138" s="2" t="s">
        <v>457</v>
      </c>
      <c r="E138" s="2" t="s">
        <v>458</v>
      </c>
      <c r="F138" s="2" t="s">
        <v>17</v>
      </c>
      <c r="G138" s="2" t="s">
        <v>459</v>
      </c>
      <c r="H138" s="2" t="s">
        <v>460</v>
      </c>
      <c r="I138" s="2" t="s">
        <v>481</v>
      </c>
      <c r="J138" s="2" t="s">
        <v>707</v>
      </c>
      <c r="K138" s="2" t="s">
        <v>476</v>
      </c>
      <c r="L138" s="2" t="s">
        <v>794</v>
      </c>
      <c r="M138" s="2" t="s">
        <v>465</v>
      </c>
      <c r="N138">
        <v>40210</v>
      </c>
    </row>
    <row r="139" spans="1:14" x14ac:dyDescent="0.2">
      <c r="A139" s="2" t="s">
        <v>795</v>
      </c>
      <c r="B139" s="3">
        <v>44306.863194444442</v>
      </c>
      <c r="C139" s="3">
        <v>44306.863194444442</v>
      </c>
      <c r="D139" s="2" t="s">
        <v>457</v>
      </c>
      <c r="E139" s="2" t="s">
        <v>548</v>
      </c>
      <c r="F139" s="2" t="s">
        <v>17</v>
      </c>
      <c r="G139" s="2" t="s">
        <v>459</v>
      </c>
      <c r="H139" s="2" t="s">
        <v>460</v>
      </c>
      <c r="I139" s="2" t="s">
        <v>474</v>
      </c>
      <c r="J139" s="2" t="s">
        <v>475</v>
      </c>
      <c r="K139" s="2" t="s">
        <v>476</v>
      </c>
      <c r="L139" s="2" t="s">
        <v>796</v>
      </c>
      <c r="M139" s="2" t="s">
        <v>465</v>
      </c>
      <c r="N139">
        <v>40208</v>
      </c>
    </row>
    <row r="140" spans="1:14" x14ac:dyDescent="0.2">
      <c r="A140" s="2" t="s">
        <v>797</v>
      </c>
      <c r="B140" s="3">
        <v>44303.212500000001</v>
      </c>
      <c r="C140" s="3">
        <v>44303.212500000001</v>
      </c>
      <c r="D140" s="2" t="s">
        <v>457</v>
      </c>
      <c r="E140" s="2" t="s">
        <v>458</v>
      </c>
      <c r="F140" s="2" t="s">
        <v>17</v>
      </c>
      <c r="G140" s="2" t="s">
        <v>459</v>
      </c>
      <c r="H140" s="2" t="s">
        <v>460</v>
      </c>
      <c r="I140" s="2" t="s">
        <v>549</v>
      </c>
      <c r="J140" s="2" t="s">
        <v>550</v>
      </c>
      <c r="K140" s="2" t="s">
        <v>471</v>
      </c>
      <c r="L140" s="2" t="s">
        <v>798</v>
      </c>
      <c r="M140" s="2" t="s">
        <v>465</v>
      </c>
      <c r="N140">
        <v>40258</v>
      </c>
    </row>
    <row r="141" spans="1:14" x14ac:dyDescent="0.2">
      <c r="A141" s="2" t="s">
        <v>799</v>
      </c>
      <c r="B141" s="3">
        <v>44300.654861111114</v>
      </c>
      <c r="C141" s="3">
        <v>44300.654861111114</v>
      </c>
      <c r="D141" s="2" t="s">
        <v>457</v>
      </c>
      <c r="E141" s="2" t="s">
        <v>458</v>
      </c>
      <c r="F141" s="2" t="s">
        <v>17</v>
      </c>
      <c r="G141" s="2" t="s">
        <v>459</v>
      </c>
      <c r="H141" s="2" t="s">
        <v>460</v>
      </c>
      <c r="I141" s="2" t="s">
        <v>481</v>
      </c>
      <c r="J141" s="2" t="s">
        <v>686</v>
      </c>
      <c r="K141" s="2" t="s">
        <v>471</v>
      </c>
      <c r="L141" s="2" t="s">
        <v>800</v>
      </c>
      <c r="M141" s="2" t="s">
        <v>465</v>
      </c>
      <c r="N141">
        <v>40216</v>
      </c>
    </row>
    <row r="142" spans="1:14" x14ac:dyDescent="0.2">
      <c r="A142" s="2" t="s">
        <v>801</v>
      </c>
      <c r="B142" s="3">
        <v>44299.063194444447</v>
      </c>
      <c r="C142" s="3">
        <v>44299.063194444447</v>
      </c>
      <c r="D142" s="2" t="s">
        <v>457</v>
      </c>
      <c r="E142" s="2" t="s">
        <v>458</v>
      </c>
      <c r="F142" s="2" t="s">
        <v>17</v>
      </c>
      <c r="G142" s="2" t="s">
        <v>459</v>
      </c>
      <c r="H142" s="2" t="s">
        <v>460</v>
      </c>
      <c r="I142" s="2" t="s">
        <v>481</v>
      </c>
      <c r="J142" s="2" t="s">
        <v>482</v>
      </c>
      <c r="K142" s="2" t="s">
        <v>520</v>
      </c>
      <c r="L142" s="2" t="s">
        <v>802</v>
      </c>
      <c r="M142" s="2" t="s">
        <v>465</v>
      </c>
      <c r="N142">
        <v>40210</v>
      </c>
    </row>
    <row r="143" spans="1:14" x14ac:dyDescent="0.2">
      <c r="A143" s="2" t="s">
        <v>803</v>
      </c>
      <c r="B143" s="3">
        <v>44291.604166666664</v>
      </c>
      <c r="C143" s="3">
        <v>44291.604166666664</v>
      </c>
      <c r="D143" s="2" t="s">
        <v>457</v>
      </c>
      <c r="E143" s="2" t="s">
        <v>458</v>
      </c>
      <c r="F143" s="2" t="s">
        <v>17</v>
      </c>
      <c r="G143" s="2" t="s">
        <v>459</v>
      </c>
      <c r="H143" s="2" t="s">
        <v>460</v>
      </c>
      <c r="I143" s="2" t="s">
        <v>500</v>
      </c>
      <c r="J143" s="2" t="s">
        <v>514</v>
      </c>
      <c r="K143" s="2" t="s">
        <v>471</v>
      </c>
      <c r="L143" s="2" t="s">
        <v>804</v>
      </c>
      <c r="M143" s="2" t="s">
        <v>465</v>
      </c>
      <c r="N143">
        <v>40211</v>
      </c>
    </row>
    <row r="144" spans="1:14" x14ac:dyDescent="0.2">
      <c r="A144" s="2" t="s">
        <v>805</v>
      </c>
      <c r="B144" s="3">
        <v>44290.820138888892</v>
      </c>
      <c r="C144" s="3">
        <v>44290.747916666667</v>
      </c>
      <c r="D144" s="2" t="s">
        <v>457</v>
      </c>
      <c r="E144" s="2" t="s">
        <v>458</v>
      </c>
      <c r="F144" s="2" t="s">
        <v>17</v>
      </c>
      <c r="G144" s="2" t="s">
        <v>459</v>
      </c>
      <c r="H144" s="2" t="s">
        <v>460</v>
      </c>
      <c r="I144" s="2" t="s">
        <v>500</v>
      </c>
      <c r="J144" s="2" t="s">
        <v>514</v>
      </c>
      <c r="K144" s="2" t="s">
        <v>471</v>
      </c>
      <c r="L144" s="2" t="s">
        <v>806</v>
      </c>
      <c r="M144" s="2" t="s">
        <v>465</v>
      </c>
      <c r="N144">
        <v>40203</v>
      </c>
    </row>
    <row r="145" spans="1:14" x14ac:dyDescent="0.2">
      <c r="A145" s="2" t="s">
        <v>807</v>
      </c>
      <c r="B145" s="3">
        <v>44289.012499999997</v>
      </c>
      <c r="C145" s="3">
        <v>44288.8125</v>
      </c>
      <c r="D145" s="2" t="s">
        <v>457</v>
      </c>
      <c r="E145" s="2" t="s">
        <v>458</v>
      </c>
      <c r="F145" s="2" t="s">
        <v>17</v>
      </c>
      <c r="G145" s="2" t="s">
        <v>459</v>
      </c>
      <c r="H145" s="2" t="s">
        <v>460</v>
      </c>
      <c r="I145" s="2" t="s">
        <v>481</v>
      </c>
      <c r="J145" s="2" t="s">
        <v>482</v>
      </c>
      <c r="K145" s="2" t="s">
        <v>476</v>
      </c>
      <c r="L145" s="2" t="s">
        <v>808</v>
      </c>
      <c r="M145" s="2" t="s">
        <v>465</v>
      </c>
      <c r="N145">
        <v>40211</v>
      </c>
    </row>
    <row r="146" spans="1:14" x14ac:dyDescent="0.2">
      <c r="A146" s="2" t="s">
        <v>809</v>
      </c>
      <c r="B146" s="3">
        <v>44288.882638888892</v>
      </c>
      <c r="C146" s="3">
        <v>44288.882638888892</v>
      </c>
      <c r="D146" s="2" t="s">
        <v>457</v>
      </c>
      <c r="E146" s="2" t="s">
        <v>458</v>
      </c>
      <c r="F146" s="2" t="s">
        <v>17</v>
      </c>
      <c r="G146" s="2" t="s">
        <v>459</v>
      </c>
      <c r="H146" s="2" t="s">
        <v>460</v>
      </c>
      <c r="I146" s="2" t="s">
        <v>461</v>
      </c>
      <c r="J146" s="2" t="s">
        <v>462</v>
      </c>
      <c r="K146" s="2" t="s">
        <v>471</v>
      </c>
      <c r="L146" s="2" t="s">
        <v>810</v>
      </c>
      <c r="M146" s="2" t="s">
        <v>465</v>
      </c>
      <c r="N146">
        <v>40219</v>
      </c>
    </row>
    <row r="147" spans="1:14" x14ac:dyDescent="0.2">
      <c r="A147" s="2" t="s">
        <v>811</v>
      </c>
      <c r="B147" s="3">
        <v>44286.963194444441</v>
      </c>
      <c r="C147" s="3">
        <v>44286.963194444441</v>
      </c>
      <c r="D147" s="2" t="s">
        <v>457</v>
      </c>
      <c r="E147" s="2" t="s">
        <v>458</v>
      </c>
      <c r="F147" s="2" t="s">
        <v>17</v>
      </c>
      <c r="G147" s="2" t="s">
        <v>459</v>
      </c>
      <c r="H147" s="2" t="s">
        <v>460</v>
      </c>
      <c r="I147" s="2" t="s">
        <v>500</v>
      </c>
      <c r="J147" s="2" t="s">
        <v>501</v>
      </c>
      <c r="K147" s="2" t="s">
        <v>471</v>
      </c>
      <c r="L147" s="2" t="s">
        <v>812</v>
      </c>
      <c r="M147" s="2" t="s">
        <v>465</v>
      </c>
      <c r="N147">
        <v>40203</v>
      </c>
    </row>
    <row r="148" spans="1:14" x14ac:dyDescent="0.2">
      <c r="A148" s="2" t="s">
        <v>813</v>
      </c>
      <c r="B148" s="3">
        <v>44278.95416666667</v>
      </c>
      <c r="C148" s="3">
        <v>44278.95416666667</v>
      </c>
      <c r="D148" s="2" t="s">
        <v>457</v>
      </c>
      <c r="E148" s="2" t="s">
        <v>458</v>
      </c>
      <c r="F148" s="2" t="s">
        <v>17</v>
      </c>
      <c r="G148" s="2" t="s">
        <v>459</v>
      </c>
      <c r="H148" s="2" t="s">
        <v>460</v>
      </c>
      <c r="I148" s="2" t="s">
        <v>481</v>
      </c>
      <c r="J148" s="2" t="s">
        <v>495</v>
      </c>
      <c r="K148" s="2" t="s">
        <v>471</v>
      </c>
      <c r="L148" s="2" t="s">
        <v>814</v>
      </c>
      <c r="M148" s="2" t="s">
        <v>465</v>
      </c>
      <c r="N148">
        <v>40212</v>
      </c>
    </row>
    <row r="149" spans="1:14" x14ac:dyDescent="0.2">
      <c r="A149" s="2" t="s">
        <v>815</v>
      </c>
      <c r="B149" s="3">
        <v>44276.956944444442</v>
      </c>
      <c r="C149" s="3">
        <v>44276.956944444442</v>
      </c>
      <c r="D149" s="2" t="s">
        <v>457</v>
      </c>
      <c r="E149" s="2" t="s">
        <v>458</v>
      </c>
      <c r="F149" s="2" t="s">
        <v>17</v>
      </c>
      <c r="G149" s="2" t="s">
        <v>459</v>
      </c>
      <c r="H149" s="2" t="s">
        <v>460</v>
      </c>
      <c r="I149" s="2" t="s">
        <v>474</v>
      </c>
      <c r="J149" s="2" t="s">
        <v>519</v>
      </c>
      <c r="K149" s="2" t="s">
        <v>471</v>
      </c>
      <c r="L149" s="2" t="s">
        <v>816</v>
      </c>
      <c r="M149" s="2" t="s">
        <v>465</v>
      </c>
      <c r="N149">
        <v>40208</v>
      </c>
    </row>
    <row r="150" spans="1:14" x14ac:dyDescent="0.2">
      <c r="A150" s="2" t="s">
        <v>817</v>
      </c>
      <c r="B150" s="3">
        <v>44276.513194444444</v>
      </c>
      <c r="C150" s="3">
        <v>44276.513194444444</v>
      </c>
      <c r="D150" s="2" t="s">
        <v>457</v>
      </c>
      <c r="E150" s="2" t="s">
        <v>458</v>
      </c>
      <c r="F150" s="2" t="s">
        <v>17</v>
      </c>
      <c r="G150" s="2" t="s">
        <v>459</v>
      </c>
      <c r="H150" s="2" t="s">
        <v>460</v>
      </c>
      <c r="I150" s="2" t="s">
        <v>500</v>
      </c>
      <c r="J150" s="2" t="s">
        <v>514</v>
      </c>
      <c r="K150" s="2" t="s">
        <v>476</v>
      </c>
      <c r="L150" s="2" t="s">
        <v>818</v>
      </c>
      <c r="M150" s="2" t="s">
        <v>465</v>
      </c>
      <c r="N150">
        <v>40212</v>
      </c>
    </row>
    <row r="151" spans="1:14" x14ac:dyDescent="0.2">
      <c r="A151" s="2" t="s">
        <v>819</v>
      </c>
      <c r="B151" s="3">
        <v>44276.123611111114</v>
      </c>
      <c r="C151" s="3">
        <v>44276.123611111114</v>
      </c>
      <c r="D151" s="2" t="s">
        <v>457</v>
      </c>
      <c r="E151" s="2" t="s">
        <v>458</v>
      </c>
      <c r="F151" s="2" t="s">
        <v>17</v>
      </c>
      <c r="G151" s="2" t="s">
        <v>459</v>
      </c>
      <c r="H151" s="2" t="s">
        <v>460</v>
      </c>
      <c r="I151" s="2" t="s">
        <v>500</v>
      </c>
      <c r="J151" s="2" t="s">
        <v>514</v>
      </c>
      <c r="K151" s="2" t="s">
        <v>471</v>
      </c>
      <c r="L151" s="2" t="s">
        <v>820</v>
      </c>
      <c r="M151" s="2" t="s">
        <v>465</v>
      </c>
      <c r="N151">
        <v>40211</v>
      </c>
    </row>
    <row r="152" spans="1:14" x14ac:dyDescent="0.2">
      <c r="A152" s="2" t="s">
        <v>821</v>
      </c>
      <c r="B152" s="3">
        <v>44271.770833333336</v>
      </c>
      <c r="C152" s="3">
        <v>44271.770833333336</v>
      </c>
      <c r="D152" s="2" t="s">
        <v>457</v>
      </c>
      <c r="E152" s="2" t="s">
        <v>458</v>
      </c>
      <c r="F152" s="2" t="s">
        <v>17</v>
      </c>
      <c r="G152" s="2" t="s">
        <v>459</v>
      </c>
      <c r="H152" s="2" t="s">
        <v>460</v>
      </c>
      <c r="I152" s="2" t="s">
        <v>481</v>
      </c>
      <c r="J152" s="2" t="s">
        <v>523</v>
      </c>
      <c r="K152" s="2" t="s">
        <v>471</v>
      </c>
      <c r="L152" s="2" t="s">
        <v>822</v>
      </c>
      <c r="M152" s="2" t="s">
        <v>465</v>
      </c>
      <c r="N152">
        <v>40210</v>
      </c>
    </row>
    <row r="153" spans="1:14" x14ac:dyDescent="0.2">
      <c r="A153" s="2" t="s">
        <v>823</v>
      </c>
      <c r="B153" s="3">
        <v>44270.231249999997</v>
      </c>
      <c r="C153" s="3">
        <v>44270.18472222222</v>
      </c>
      <c r="D153" s="2" t="s">
        <v>457</v>
      </c>
      <c r="E153" s="2" t="s">
        <v>458</v>
      </c>
      <c r="F153" s="2" t="s">
        <v>17</v>
      </c>
      <c r="G153" s="2" t="s">
        <v>459</v>
      </c>
      <c r="H153" s="2" t="s">
        <v>460</v>
      </c>
      <c r="I153" s="2" t="s">
        <v>500</v>
      </c>
      <c r="J153" s="2" t="s">
        <v>666</v>
      </c>
      <c r="K153" s="2" t="s">
        <v>471</v>
      </c>
      <c r="L153" s="2" t="s">
        <v>824</v>
      </c>
      <c r="M153" s="2" t="s">
        <v>465</v>
      </c>
      <c r="N153">
        <v>40202</v>
      </c>
    </row>
    <row r="154" spans="1:14" x14ac:dyDescent="0.2">
      <c r="A154" s="2" t="s">
        <v>825</v>
      </c>
      <c r="B154" s="3">
        <v>44267.880555555559</v>
      </c>
      <c r="C154" s="3">
        <v>44267.880555555559</v>
      </c>
      <c r="D154" s="2" t="s">
        <v>457</v>
      </c>
      <c r="E154" s="2" t="s">
        <v>458</v>
      </c>
      <c r="F154" s="2" t="s">
        <v>17</v>
      </c>
      <c r="G154" s="2" t="s">
        <v>459</v>
      </c>
      <c r="H154" s="2" t="s">
        <v>460</v>
      </c>
      <c r="I154" s="2" t="s">
        <v>474</v>
      </c>
      <c r="J154" s="2" t="s">
        <v>519</v>
      </c>
      <c r="K154" s="2" t="s">
        <v>476</v>
      </c>
      <c r="L154" s="2" t="s">
        <v>826</v>
      </c>
      <c r="M154" s="2" t="s">
        <v>465</v>
      </c>
      <c r="N154">
        <v>40208</v>
      </c>
    </row>
    <row r="155" spans="1:14" x14ac:dyDescent="0.2">
      <c r="A155" s="2" t="s">
        <v>827</v>
      </c>
      <c r="B155" s="3">
        <v>44263.061111111114</v>
      </c>
      <c r="C155" s="3">
        <v>44263.061111111114</v>
      </c>
      <c r="D155" s="2" t="s">
        <v>457</v>
      </c>
      <c r="E155" s="2" t="s">
        <v>458</v>
      </c>
      <c r="F155" s="2" t="s">
        <v>17</v>
      </c>
      <c r="G155" s="2" t="s">
        <v>459</v>
      </c>
      <c r="H155" s="2" t="s">
        <v>460</v>
      </c>
      <c r="I155" s="2" t="s">
        <v>500</v>
      </c>
      <c r="J155" s="2" t="s">
        <v>514</v>
      </c>
      <c r="K155" s="2" t="s">
        <v>476</v>
      </c>
      <c r="L155" s="2" t="s">
        <v>640</v>
      </c>
      <c r="M155" s="2" t="s">
        <v>465</v>
      </c>
      <c r="N155">
        <v>40211</v>
      </c>
    </row>
    <row r="156" spans="1:14" x14ac:dyDescent="0.2">
      <c r="A156" s="2" t="s">
        <v>828</v>
      </c>
      <c r="B156" s="3">
        <v>44262.911805555559</v>
      </c>
      <c r="C156" s="3">
        <v>44262.911805555559</v>
      </c>
      <c r="D156" s="2" t="s">
        <v>457</v>
      </c>
      <c r="E156" s="2" t="s">
        <v>458</v>
      </c>
      <c r="F156" s="2" t="s">
        <v>17</v>
      </c>
      <c r="G156" s="2" t="s">
        <v>459</v>
      </c>
      <c r="H156" s="2" t="s">
        <v>460</v>
      </c>
      <c r="I156" s="2" t="s">
        <v>481</v>
      </c>
      <c r="J156" s="2" t="s">
        <v>613</v>
      </c>
      <c r="K156" s="2" t="s">
        <v>608</v>
      </c>
      <c r="L156" s="2" t="s">
        <v>739</v>
      </c>
      <c r="M156" s="2" t="s">
        <v>465</v>
      </c>
      <c r="N156">
        <v>40211</v>
      </c>
    </row>
    <row r="157" spans="1:14" x14ac:dyDescent="0.2">
      <c r="A157" s="2" t="s">
        <v>829</v>
      </c>
      <c r="B157" s="3">
        <v>44262.902777777781</v>
      </c>
      <c r="C157" s="3">
        <v>44262.895833333336</v>
      </c>
      <c r="D157" s="2" t="s">
        <v>457</v>
      </c>
      <c r="E157" s="2" t="s">
        <v>458</v>
      </c>
      <c r="F157" s="2" t="s">
        <v>17</v>
      </c>
      <c r="G157" s="2" t="s">
        <v>459</v>
      </c>
      <c r="H157" s="2" t="s">
        <v>460</v>
      </c>
      <c r="I157" s="2" t="s">
        <v>500</v>
      </c>
      <c r="J157" s="2" t="s">
        <v>564</v>
      </c>
      <c r="K157" s="2" t="s">
        <v>608</v>
      </c>
      <c r="L157" s="2" t="s">
        <v>830</v>
      </c>
      <c r="M157" s="2" t="s">
        <v>465</v>
      </c>
      <c r="N157">
        <v>40203</v>
      </c>
    </row>
    <row r="158" spans="1:14" x14ac:dyDescent="0.2">
      <c r="A158" s="2" t="s">
        <v>831</v>
      </c>
      <c r="B158" s="3">
        <v>44262.86041666667</v>
      </c>
      <c r="C158" s="3">
        <v>44262.86041666667</v>
      </c>
      <c r="D158" s="2" t="s">
        <v>457</v>
      </c>
      <c r="E158" s="2" t="s">
        <v>458</v>
      </c>
      <c r="F158" s="2" t="s">
        <v>17</v>
      </c>
      <c r="G158" s="2" t="s">
        <v>459</v>
      </c>
      <c r="H158" s="2" t="s">
        <v>460</v>
      </c>
      <c r="I158" s="2" t="s">
        <v>481</v>
      </c>
      <c r="J158" s="2" t="s">
        <v>523</v>
      </c>
      <c r="K158" s="2" t="s">
        <v>468</v>
      </c>
      <c r="L158" s="2" t="s">
        <v>832</v>
      </c>
      <c r="M158" s="2" t="s">
        <v>465</v>
      </c>
      <c r="N158">
        <v>40210</v>
      </c>
    </row>
    <row r="159" spans="1:14" x14ac:dyDescent="0.2">
      <c r="A159" s="2" t="s">
        <v>833</v>
      </c>
      <c r="B159" s="3">
        <v>44256.772222222222</v>
      </c>
      <c r="C159" s="3">
        <v>44256.685416666667</v>
      </c>
      <c r="D159" s="2" t="s">
        <v>457</v>
      </c>
      <c r="E159" s="2" t="s">
        <v>458</v>
      </c>
      <c r="F159" s="2" t="s">
        <v>17</v>
      </c>
      <c r="G159" s="2" t="s">
        <v>459</v>
      </c>
      <c r="H159" s="2" t="s">
        <v>460</v>
      </c>
      <c r="I159" s="2" t="s">
        <v>549</v>
      </c>
      <c r="J159" s="2" t="s">
        <v>681</v>
      </c>
      <c r="K159" s="2" t="s">
        <v>471</v>
      </c>
      <c r="L159" s="2" t="s">
        <v>834</v>
      </c>
      <c r="M159" s="2" t="s">
        <v>465</v>
      </c>
      <c r="N159">
        <v>40258</v>
      </c>
    </row>
    <row r="160" spans="1:14" x14ac:dyDescent="0.2">
      <c r="A160" s="2" t="s">
        <v>835</v>
      </c>
      <c r="B160" s="3">
        <v>44255.511111111111</v>
      </c>
      <c r="C160" s="3">
        <v>44255.511111111111</v>
      </c>
      <c r="D160" s="2" t="s">
        <v>457</v>
      </c>
      <c r="E160" s="2" t="s">
        <v>458</v>
      </c>
      <c r="F160" s="2" t="s">
        <v>17</v>
      </c>
      <c r="G160" s="2" t="s">
        <v>459</v>
      </c>
      <c r="H160" s="2" t="s">
        <v>460</v>
      </c>
      <c r="I160" s="2" t="s">
        <v>500</v>
      </c>
      <c r="J160" s="2" t="s">
        <v>514</v>
      </c>
      <c r="K160" s="2" t="s">
        <v>471</v>
      </c>
      <c r="L160" s="2" t="s">
        <v>836</v>
      </c>
      <c r="M160" s="2" t="s">
        <v>465</v>
      </c>
      <c r="N160">
        <v>40203</v>
      </c>
    </row>
    <row r="161" spans="1:14" x14ac:dyDescent="0.2">
      <c r="A161" s="2" t="s">
        <v>837</v>
      </c>
      <c r="B161" s="3">
        <v>44253.009722222225</v>
      </c>
      <c r="C161" s="3">
        <v>44253.009722222225</v>
      </c>
      <c r="D161" s="2" t="s">
        <v>457</v>
      </c>
      <c r="E161" s="2" t="s">
        <v>458</v>
      </c>
      <c r="F161" s="2" t="s">
        <v>17</v>
      </c>
      <c r="G161" s="2" t="s">
        <v>459</v>
      </c>
      <c r="H161" s="2" t="s">
        <v>460</v>
      </c>
      <c r="I161" s="2" t="s">
        <v>500</v>
      </c>
      <c r="J161" s="2" t="s">
        <v>514</v>
      </c>
      <c r="K161" s="2" t="s">
        <v>471</v>
      </c>
      <c r="L161" s="2" t="s">
        <v>838</v>
      </c>
      <c r="M161" s="2" t="s">
        <v>465</v>
      </c>
      <c r="N161">
        <v>40203</v>
      </c>
    </row>
    <row r="162" spans="1:14" x14ac:dyDescent="0.2">
      <c r="A162" s="2" t="s">
        <v>839</v>
      </c>
      <c r="B162" s="3">
        <v>44250.942361111112</v>
      </c>
      <c r="C162" s="3">
        <v>44250.942361111112</v>
      </c>
      <c r="D162" s="2" t="s">
        <v>457</v>
      </c>
      <c r="E162" s="2" t="s">
        <v>458</v>
      </c>
      <c r="F162" s="2" t="s">
        <v>17</v>
      </c>
      <c r="G162" s="2" t="s">
        <v>459</v>
      </c>
      <c r="H162" s="2" t="s">
        <v>460</v>
      </c>
      <c r="I162" s="2" t="s">
        <v>481</v>
      </c>
      <c r="J162" s="2" t="s">
        <v>495</v>
      </c>
      <c r="K162" s="2" t="s">
        <v>471</v>
      </c>
      <c r="L162" s="2" t="s">
        <v>840</v>
      </c>
      <c r="M162" s="2" t="s">
        <v>465</v>
      </c>
      <c r="N162">
        <v>40212</v>
      </c>
    </row>
    <row r="163" spans="1:14" x14ac:dyDescent="0.2">
      <c r="A163" s="2" t="s">
        <v>841</v>
      </c>
      <c r="B163" s="3">
        <v>44250.823611111111</v>
      </c>
      <c r="C163" s="3">
        <v>44250.823611111111</v>
      </c>
      <c r="D163" s="2" t="s">
        <v>457</v>
      </c>
      <c r="E163" s="2" t="s">
        <v>458</v>
      </c>
      <c r="F163" s="2" t="s">
        <v>17</v>
      </c>
      <c r="G163" s="2" t="s">
        <v>459</v>
      </c>
      <c r="H163" s="2" t="s">
        <v>460</v>
      </c>
      <c r="I163" s="2" t="s">
        <v>474</v>
      </c>
      <c r="J163" s="2" t="s">
        <v>526</v>
      </c>
      <c r="K163" s="2" t="s">
        <v>471</v>
      </c>
      <c r="L163" s="2" t="s">
        <v>842</v>
      </c>
      <c r="M163" s="2" t="s">
        <v>465</v>
      </c>
      <c r="N163">
        <v>40203</v>
      </c>
    </row>
    <row r="164" spans="1:14" x14ac:dyDescent="0.2">
      <c r="A164" s="2" t="s">
        <v>843</v>
      </c>
      <c r="B164" s="3">
        <v>44246.027083333334</v>
      </c>
      <c r="C164" s="3">
        <v>44246.027083333334</v>
      </c>
      <c r="D164" s="2" t="s">
        <v>457</v>
      </c>
      <c r="E164" s="2" t="s">
        <v>458</v>
      </c>
      <c r="F164" s="2" t="s">
        <v>17</v>
      </c>
      <c r="G164" s="2" t="s">
        <v>459</v>
      </c>
      <c r="H164" s="2" t="s">
        <v>460</v>
      </c>
      <c r="I164" s="2" t="s">
        <v>474</v>
      </c>
      <c r="J164" s="2" t="s">
        <v>475</v>
      </c>
      <c r="K164" s="2" t="s">
        <v>468</v>
      </c>
      <c r="L164" s="2" t="s">
        <v>844</v>
      </c>
      <c r="M164" s="2" t="s">
        <v>465</v>
      </c>
      <c r="N164">
        <v>40215</v>
      </c>
    </row>
    <row r="165" spans="1:14" x14ac:dyDescent="0.2">
      <c r="A165" s="2" t="s">
        <v>845</v>
      </c>
      <c r="B165" s="3">
        <v>44243.786111111112</v>
      </c>
      <c r="C165" s="3">
        <v>44243.786111111112</v>
      </c>
      <c r="D165" s="2" t="s">
        <v>457</v>
      </c>
      <c r="E165" s="2" t="s">
        <v>548</v>
      </c>
      <c r="F165" s="2" t="s">
        <v>17</v>
      </c>
      <c r="G165" s="2" t="s">
        <v>459</v>
      </c>
      <c r="H165" s="2" t="s">
        <v>460</v>
      </c>
      <c r="I165" s="2" t="s">
        <v>474</v>
      </c>
      <c r="J165" s="2" t="s">
        <v>663</v>
      </c>
      <c r="K165" s="2" t="s">
        <v>476</v>
      </c>
      <c r="L165" s="2" t="s">
        <v>846</v>
      </c>
      <c r="M165" s="2" t="s">
        <v>465</v>
      </c>
      <c r="N165">
        <v>40214</v>
      </c>
    </row>
    <row r="166" spans="1:14" x14ac:dyDescent="0.2">
      <c r="A166" s="2" t="s">
        <v>847</v>
      </c>
      <c r="B166" s="3">
        <v>44239.88958333333</v>
      </c>
      <c r="C166" s="3">
        <v>44239.88958333333</v>
      </c>
      <c r="D166" s="2" t="s">
        <v>457</v>
      </c>
      <c r="E166" s="2" t="s">
        <v>458</v>
      </c>
      <c r="F166" s="2" t="s">
        <v>17</v>
      </c>
      <c r="G166" s="2" t="s">
        <v>459</v>
      </c>
      <c r="H166" s="2" t="s">
        <v>460</v>
      </c>
      <c r="I166" s="2" t="s">
        <v>549</v>
      </c>
      <c r="J166" s="2" t="s">
        <v>712</v>
      </c>
      <c r="K166" s="2" t="s">
        <v>471</v>
      </c>
      <c r="L166" s="2" t="s">
        <v>848</v>
      </c>
      <c r="M166" s="2" t="s">
        <v>465</v>
      </c>
      <c r="N166">
        <v>40272</v>
      </c>
    </row>
    <row r="167" spans="1:14" x14ac:dyDescent="0.2">
      <c r="A167" s="2" t="s">
        <v>849</v>
      </c>
      <c r="B167" s="3">
        <v>44235.336805555555</v>
      </c>
      <c r="C167" s="3">
        <v>44234.224999999999</v>
      </c>
      <c r="D167" s="2" t="s">
        <v>457</v>
      </c>
      <c r="E167" s="2" t="s">
        <v>548</v>
      </c>
      <c r="F167" s="2" t="s">
        <v>17</v>
      </c>
      <c r="G167" s="2" t="s">
        <v>459</v>
      </c>
      <c r="H167" s="2" t="s">
        <v>460</v>
      </c>
      <c r="I167" s="2" t="s">
        <v>461</v>
      </c>
      <c r="J167" s="2" t="s">
        <v>462</v>
      </c>
      <c r="K167" s="2" t="s">
        <v>476</v>
      </c>
      <c r="L167" s="2" t="s">
        <v>850</v>
      </c>
      <c r="M167" s="2" t="s">
        <v>465</v>
      </c>
      <c r="N167">
        <v>40219</v>
      </c>
    </row>
    <row r="168" spans="1:14" x14ac:dyDescent="0.2">
      <c r="A168" s="2" t="s">
        <v>851</v>
      </c>
      <c r="B168" s="3">
        <v>44232.8125</v>
      </c>
      <c r="C168" s="3">
        <v>44232.798611111109</v>
      </c>
      <c r="D168" s="2" t="s">
        <v>457</v>
      </c>
      <c r="E168" s="2" t="s">
        <v>458</v>
      </c>
      <c r="F168" s="2" t="s">
        <v>17</v>
      </c>
      <c r="G168" s="2" t="s">
        <v>459</v>
      </c>
      <c r="H168" s="2" t="s">
        <v>460</v>
      </c>
      <c r="I168" s="2" t="s">
        <v>500</v>
      </c>
      <c r="J168" s="2" t="s">
        <v>514</v>
      </c>
      <c r="K168" s="2" t="s">
        <v>476</v>
      </c>
      <c r="L168" s="2" t="s">
        <v>852</v>
      </c>
      <c r="M168" s="2" t="s">
        <v>465</v>
      </c>
      <c r="N168">
        <v>40211</v>
      </c>
    </row>
    <row r="169" spans="1:14" x14ac:dyDescent="0.2">
      <c r="A169" s="2" t="s">
        <v>853</v>
      </c>
      <c r="B169" s="3">
        <v>44229.75</v>
      </c>
      <c r="C169" s="3">
        <v>44229.743055555555</v>
      </c>
      <c r="D169" s="2" t="s">
        <v>457</v>
      </c>
      <c r="E169" s="2" t="s">
        <v>458</v>
      </c>
      <c r="F169" s="2" t="s">
        <v>17</v>
      </c>
      <c r="G169" s="2" t="s">
        <v>459</v>
      </c>
      <c r="H169" s="2" t="s">
        <v>460</v>
      </c>
      <c r="I169" s="2" t="s">
        <v>481</v>
      </c>
      <c r="J169" s="2" t="s">
        <v>686</v>
      </c>
      <c r="K169" s="2" t="s">
        <v>471</v>
      </c>
      <c r="L169" s="2" t="s">
        <v>854</v>
      </c>
      <c r="M169" s="2" t="s">
        <v>465</v>
      </c>
      <c r="N169">
        <v>40211</v>
      </c>
    </row>
    <row r="170" spans="1:14" x14ac:dyDescent="0.2">
      <c r="A170" s="2" t="s">
        <v>855</v>
      </c>
      <c r="B170" s="3">
        <v>44229.542361111111</v>
      </c>
      <c r="C170" s="3">
        <v>44229.542361111111</v>
      </c>
      <c r="D170" s="2" t="s">
        <v>457</v>
      </c>
      <c r="E170" s="2" t="s">
        <v>458</v>
      </c>
      <c r="F170" s="2" t="s">
        <v>17</v>
      </c>
      <c r="G170" s="2" t="s">
        <v>459</v>
      </c>
      <c r="H170" s="2" t="s">
        <v>460</v>
      </c>
      <c r="I170" s="2" t="s">
        <v>481</v>
      </c>
      <c r="J170" s="2" t="s">
        <v>613</v>
      </c>
      <c r="K170" s="2" t="s">
        <v>476</v>
      </c>
      <c r="L170" s="2" t="s">
        <v>856</v>
      </c>
      <c r="M170" s="2" t="s">
        <v>465</v>
      </c>
      <c r="N170">
        <v>40211</v>
      </c>
    </row>
    <row r="171" spans="1:14" x14ac:dyDescent="0.2">
      <c r="A171" s="2" t="s">
        <v>857</v>
      </c>
      <c r="B171" s="3">
        <v>44227.218055555553</v>
      </c>
      <c r="C171" s="3">
        <v>44227.218055555553</v>
      </c>
      <c r="D171" s="2" t="s">
        <v>457</v>
      </c>
      <c r="E171" s="2" t="s">
        <v>458</v>
      </c>
      <c r="F171" s="2" t="s">
        <v>17</v>
      </c>
      <c r="G171" s="2" t="s">
        <v>459</v>
      </c>
      <c r="H171" s="2" t="s">
        <v>460</v>
      </c>
      <c r="I171" s="2" t="s">
        <v>461</v>
      </c>
      <c r="J171" s="2" t="s">
        <v>467</v>
      </c>
      <c r="K171" s="2" t="s">
        <v>471</v>
      </c>
      <c r="L171" s="2" t="s">
        <v>858</v>
      </c>
      <c r="M171" s="2" t="s">
        <v>465</v>
      </c>
      <c r="N171">
        <v>40228</v>
      </c>
    </row>
    <row r="172" spans="1:14" x14ac:dyDescent="0.2">
      <c r="A172" s="2" t="s">
        <v>859</v>
      </c>
      <c r="B172" s="3">
        <v>44227.182638888888</v>
      </c>
      <c r="C172" s="3">
        <v>44227.182638888888</v>
      </c>
      <c r="D172" s="2" t="s">
        <v>457</v>
      </c>
      <c r="E172" s="2" t="s">
        <v>458</v>
      </c>
      <c r="F172" s="2" t="s">
        <v>17</v>
      </c>
      <c r="G172" s="2" t="s">
        <v>459</v>
      </c>
      <c r="H172" s="2" t="s">
        <v>460</v>
      </c>
      <c r="I172" s="2" t="s">
        <v>461</v>
      </c>
      <c r="J172" s="2" t="s">
        <v>462</v>
      </c>
      <c r="K172" s="2" t="s">
        <v>569</v>
      </c>
      <c r="L172" s="2" t="s">
        <v>743</v>
      </c>
      <c r="M172" s="2" t="s">
        <v>465</v>
      </c>
      <c r="N172">
        <v>40213</v>
      </c>
    </row>
    <row r="173" spans="1:14" x14ac:dyDescent="0.2">
      <c r="A173" s="2" t="s">
        <v>860</v>
      </c>
      <c r="B173" s="3">
        <v>44224.9</v>
      </c>
      <c r="C173" s="3">
        <v>44224.9</v>
      </c>
      <c r="D173" s="2" t="s">
        <v>457</v>
      </c>
      <c r="E173" s="2" t="s">
        <v>458</v>
      </c>
      <c r="F173" s="2" t="s">
        <v>17</v>
      </c>
      <c r="G173" s="2" t="s">
        <v>459</v>
      </c>
      <c r="H173" s="2" t="s">
        <v>460</v>
      </c>
      <c r="I173" s="2" t="s">
        <v>485</v>
      </c>
      <c r="J173" s="2" t="s">
        <v>758</v>
      </c>
      <c r="K173" s="2" t="s">
        <v>471</v>
      </c>
      <c r="L173" s="2" t="s">
        <v>861</v>
      </c>
      <c r="M173" s="2" t="s">
        <v>465</v>
      </c>
      <c r="N173">
        <v>40218</v>
      </c>
    </row>
    <row r="174" spans="1:14" x14ac:dyDescent="0.2">
      <c r="A174" s="2" t="s">
        <v>862</v>
      </c>
      <c r="B174" s="3">
        <v>44217.866666666669</v>
      </c>
      <c r="C174" s="3">
        <v>44217.866666666669</v>
      </c>
      <c r="D174" s="2" t="s">
        <v>457</v>
      </c>
      <c r="E174" s="2" t="s">
        <v>458</v>
      </c>
      <c r="F174" s="2" t="s">
        <v>17</v>
      </c>
      <c r="G174" s="2" t="s">
        <v>459</v>
      </c>
      <c r="H174" s="2" t="s">
        <v>460</v>
      </c>
      <c r="I174" s="2" t="s">
        <v>481</v>
      </c>
      <c r="J174" s="2" t="s">
        <v>495</v>
      </c>
      <c r="K174" s="2" t="s">
        <v>476</v>
      </c>
      <c r="L174" s="2" t="s">
        <v>863</v>
      </c>
      <c r="M174" s="2" t="s">
        <v>465</v>
      </c>
      <c r="N174">
        <v>40211</v>
      </c>
    </row>
    <row r="175" spans="1:14" x14ac:dyDescent="0.2">
      <c r="A175" s="2" t="s">
        <v>2025</v>
      </c>
      <c r="B175" s="3">
        <v>44216.443749999999</v>
      </c>
      <c r="C175" s="3">
        <v>44195.9375</v>
      </c>
      <c r="D175" s="2" t="s">
        <v>457</v>
      </c>
      <c r="E175" s="2" t="s">
        <v>458</v>
      </c>
      <c r="F175" s="2" t="s">
        <v>17</v>
      </c>
      <c r="G175" s="2" t="s">
        <v>459</v>
      </c>
      <c r="H175" s="2" t="s">
        <v>460</v>
      </c>
      <c r="I175" s="2" t="s">
        <v>474</v>
      </c>
      <c r="J175" s="2" t="s">
        <v>519</v>
      </c>
      <c r="K175" s="2" t="s">
        <v>476</v>
      </c>
      <c r="L175" s="2" t="s">
        <v>2026</v>
      </c>
      <c r="M175" s="2" t="s">
        <v>465</v>
      </c>
      <c r="N175">
        <v>40215</v>
      </c>
    </row>
    <row r="176" spans="1:14" x14ac:dyDescent="0.2">
      <c r="A176" s="2" t="s">
        <v>864</v>
      </c>
      <c r="B176" s="3">
        <v>44215.943749999999</v>
      </c>
      <c r="C176" s="3">
        <v>44215.943749999999</v>
      </c>
      <c r="D176" s="2" t="s">
        <v>457</v>
      </c>
      <c r="E176" s="2" t="s">
        <v>458</v>
      </c>
      <c r="F176" s="2" t="s">
        <v>17</v>
      </c>
      <c r="G176" s="2" t="s">
        <v>459</v>
      </c>
      <c r="H176" s="2" t="s">
        <v>460</v>
      </c>
      <c r="I176" s="2" t="s">
        <v>474</v>
      </c>
      <c r="J176" s="2" t="s">
        <v>475</v>
      </c>
      <c r="K176" s="2" t="s">
        <v>471</v>
      </c>
      <c r="L176" s="2" t="s">
        <v>865</v>
      </c>
      <c r="M176" s="2" t="s">
        <v>465</v>
      </c>
      <c r="N176">
        <v>40215</v>
      </c>
    </row>
    <row r="177" spans="1:14" x14ac:dyDescent="0.2">
      <c r="A177" s="2" t="s">
        <v>866</v>
      </c>
      <c r="B177" s="3">
        <v>44211.000694444447</v>
      </c>
      <c r="C177" s="3">
        <v>44211.000694444447</v>
      </c>
      <c r="D177" s="2" t="s">
        <v>457</v>
      </c>
      <c r="E177" s="2" t="s">
        <v>548</v>
      </c>
      <c r="F177" s="2" t="s">
        <v>17</v>
      </c>
      <c r="G177" s="2" t="s">
        <v>459</v>
      </c>
      <c r="H177" s="2" t="s">
        <v>460</v>
      </c>
      <c r="I177" s="2" t="s">
        <v>461</v>
      </c>
      <c r="J177" s="2" t="s">
        <v>467</v>
      </c>
      <c r="K177" s="2" t="s">
        <v>476</v>
      </c>
      <c r="L177" s="2" t="s">
        <v>867</v>
      </c>
      <c r="M177" s="2" t="s">
        <v>465</v>
      </c>
      <c r="N177">
        <v>40023</v>
      </c>
    </row>
    <row r="178" spans="1:14" x14ac:dyDescent="0.2">
      <c r="A178" s="2" t="s">
        <v>868</v>
      </c>
      <c r="B178" s="3">
        <v>44206.956250000003</v>
      </c>
      <c r="C178" s="3">
        <v>44206.956250000003</v>
      </c>
      <c r="D178" s="2" t="s">
        <v>457</v>
      </c>
      <c r="E178" s="2" t="s">
        <v>458</v>
      </c>
      <c r="F178" s="2" t="s">
        <v>17</v>
      </c>
      <c r="G178" s="2" t="s">
        <v>459</v>
      </c>
      <c r="H178" s="2" t="s">
        <v>460</v>
      </c>
      <c r="I178" s="2" t="s">
        <v>481</v>
      </c>
      <c r="J178" s="2" t="s">
        <v>482</v>
      </c>
      <c r="K178" s="2" t="s">
        <v>608</v>
      </c>
      <c r="L178" s="2" t="s">
        <v>869</v>
      </c>
      <c r="M178" s="2" t="s">
        <v>465</v>
      </c>
      <c r="N178">
        <v>40210</v>
      </c>
    </row>
    <row r="179" spans="1:14" x14ac:dyDescent="0.2">
      <c r="A179" s="2" t="s">
        <v>870</v>
      </c>
      <c r="B179" s="3">
        <v>44206.165277777778</v>
      </c>
      <c r="C179" s="3">
        <v>44206.165277777778</v>
      </c>
      <c r="D179" s="2" t="s">
        <v>457</v>
      </c>
      <c r="E179" s="2" t="s">
        <v>548</v>
      </c>
      <c r="F179" s="2" t="s">
        <v>17</v>
      </c>
      <c r="G179" s="2" t="s">
        <v>459</v>
      </c>
      <c r="H179" s="2" t="s">
        <v>460</v>
      </c>
      <c r="I179" s="2" t="s">
        <v>549</v>
      </c>
      <c r="J179" s="2" t="s">
        <v>681</v>
      </c>
      <c r="K179" s="2" t="s">
        <v>476</v>
      </c>
      <c r="L179" s="2" t="s">
        <v>871</v>
      </c>
      <c r="M179" s="2" t="s">
        <v>465</v>
      </c>
      <c r="N179">
        <v>40258</v>
      </c>
    </row>
    <row r="180" spans="1:14" x14ac:dyDescent="0.2">
      <c r="A180" s="2" t="s">
        <v>872</v>
      </c>
      <c r="B180" s="3">
        <v>44206.115277777775</v>
      </c>
      <c r="C180" s="3">
        <v>44206.115277777775</v>
      </c>
      <c r="D180" s="2" t="s">
        <v>457</v>
      </c>
      <c r="E180" s="2" t="s">
        <v>458</v>
      </c>
      <c r="F180" s="2" t="s">
        <v>17</v>
      </c>
      <c r="G180" s="2" t="s">
        <v>459</v>
      </c>
      <c r="H180" s="2" t="s">
        <v>460</v>
      </c>
      <c r="I180" s="2" t="s">
        <v>481</v>
      </c>
      <c r="J180" s="2" t="s">
        <v>482</v>
      </c>
      <c r="K180" s="2" t="s">
        <v>487</v>
      </c>
      <c r="L180" s="2" t="s">
        <v>737</v>
      </c>
      <c r="M180" s="2" t="s">
        <v>465</v>
      </c>
      <c r="N180">
        <v>40211</v>
      </c>
    </row>
    <row r="181" spans="1:14" x14ac:dyDescent="0.2">
      <c r="A181" s="2" t="s">
        <v>873</v>
      </c>
      <c r="B181" s="3">
        <v>44203.738888888889</v>
      </c>
      <c r="C181" s="3">
        <v>44203.738888888889</v>
      </c>
      <c r="D181" s="2" t="s">
        <v>457</v>
      </c>
      <c r="E181" s="2" t="s">
        <v>458</v>
      </c>
      <c r="F181" s="2" t="s">
        <v>17</v>
      </c>
      <c r="G181" s="2" t="s">
        <v>459</v>
      </c>
      <c r="H181" s="2" t="s">
        <v>460</v>
      </c>
      <c r="I181" s="2" t="s">
        <v>481</v>
      </c>
      <c r="J181" s="2" t="s">
        <v>495</v>
      </c>
      <c r="K181" s="2" t="s">
        <v>520</v>
      </c>
      <c r="L181" s="2" t="s">
        <v>517</v>
      </c>
      <c r="M181" s="2" t="s">
        <v>465</v>
      </c>
      <c r="N181">
        <v>40212</v>
      </c>
    </row>
    <row r="182" spans="1:14" x14ac:dyDescent="0.2">
      <c r="A182" s="2" t="s">
        <v>874</v>
      </c>
      <c r="B182" s="3">
        <v>44203.728472222225</v>
      </c>
      <c r="C182" s="3">
        <v>44203.728472222225</v>
      </c>
      <c r="D182" s="2" t="s">
        <v>457</v>
      </c>
      <c r="E182" s="2" t="s">
        <v>458</v>
      </c>
      <c r="F182" s="2" t="s">
        <v>17</v>
      </c>
      <c r="G182" s="2" t="s">
        <v>459</v>
      </c>
      <c r="H182" s="2" t="s">
        <v>460</v>
      </c>
      <c r="I182" s="2" t="s">
        <v>481</v>
      </c>
      <c r="J182" s="2" t="s">
        <v>495</v>
      </c>
      <c r="K182" s="2" t="s">
        <v>476</v>
      </c>
      <c r="L182" s="2" t="s">
        <v>875</v>
      </c>
      <c r="M182" s="2" t="s">
        <v>465</v>
      </c>
      <c r="N182">
        <v>40212</v>
      </c>
    </row>
    <row r="183" spans="1:14" x14ac:dyDescent="0.2">
      <c r="A183" s="2" t="s">
        <v>876</v>
      </c>
      <c r="B183" s="3">
        <v>44200.11041666667</v>
      </c>
      <c r="C183" s="3">
        <v>44200.11041666667</v>
      </c>
      <c r="D183" s="2" t="s">
        <v>457</v>
      </c>
      <c r="E183" s="2" t="s">
        <v>458</v>
      </c>
      <c r="F183" s="2" t="s">
        <v>17</v>
      </c>
      <c r="G183" s="2" t="s">
        <v>459</v>
      </c>
      <c r="H183" s="2" t="s">
        <v>460</v>
      </c>
      <c r="I183" s="2" t="s">
        <v>508</v>
      </c>
      <c r="J183" s="2" t="s">
        <v>509</v>
      </c>
      <c r="K183" s="2" t="s">
        <v>608</v>
      </c>
      <c r="L183" s="2" t="s">
        <v>877</v>
      </c>
      <c r="M183" s="2" t="s">
        <v>465</v>
      </c>
    </row>
    <row r="184" spans="1:14" x14ac:dyDescent="0.2">
      <c r="A184" s="2" t="s">
        <v>878</v>
      </c>
      <c r="B184" s="3">
        <v>44197.291666666664</v>
      </c>
      <c r="C184" s="3">
        <v>44197.291666666664</v>
      </c>
      <c r="D184" s="2" t="s">
        <v>457</v>
      </c>
      <c r="E184" s="2" t="s">
        <v>458</v>
      </c>
      <c r="F184" s="2" t="s">
        <v>17</v>
      </c>
      <c r="G184" s="2" t="s">
        <v>459</v>
      </c>
      <c r="H184" s="2" t="s">
        <v>460</v>
      </c>
      <c r="I184" s="2" t="s">
        <v>485</v>
      </c>
      <c r="J184" s="2" t="s">
        <v>531</v>
      </c>
      <c r="K184" s="2" t="s">
        <v>468</v>
      </c>
      <c r="L184" s="2" t="s">
        <v>533</v>
      </c>
      <c r="M184" s="2" t="s">
        <v>465</v>
      </c>
      <c r="N184">
        <v>40228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00F5E-3629-374B-8925-A8B170A46F6F}">
  <dimension ref="A1:O435"/>
  <sheetViews>
    <sheetView workbookViewId="0">
      <selection activeCell="I27" sqref="I27"/>
    </sheetView>
  </sheetViews>
  <sheetFormatPr baseColWidth="10" defaultRowHeight="16" x14ac:dyDescent="0.2"/>
  <cols>
    <col min="1" max="1" width="13.6640625" bestFit="1" customWidth="1"/>
    <col min="2" max="2" width="10.1640625" bestFit="1" customWidth="1"/>
    <col min="3" max="4" width="20.83203125" bestFit="1" customWidth="1"/>
    <col min="5" max="5" width="13" bestFit="1" customWidth="1"/>
    <col min="6" max="6" width="19.6640625" bestFit="1" customWidth="1"/>
    <col min="7" max="7" width="14.83203125" bestFit="1" customWidth="1"/>
    <col min="8" max="8" width="7.5" bestFit="1" customWidth="1"/>
    <col min="9" max="9" width="33.83203125" bestFit="1" customWidth="1"/>
    <col min="10" max="10" width="11" bestFit="1" customWidth="1"/>
    <col min="11" max="11" width="19.83203125" bestFit="1" customWidth="1"/>
    <col min="12" max="12" width="12.6640625" bestFit="1" customWidth="1"/>
    <col min="13" max="13" width="8.5" bestFit="1" customWidth="1"/>
    <col min="14" max="14" width="12.1640625" bestFit="1" customWidth="1"/>
    <col min="15" max="15" width="10.1640625" bestFit="1" customWidth="1"/>
  </cols>
  <sheetData>
    <row r="1" spans="1:15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2">
      <c r="A2">
        <v>246954</v>
      </c>
      <c r="B2">
        <v>174790321</v>
      </c>
      <c r="C2" s="1">
        <v>44561</v>
      </c>
      <c r="D2">
        <v>23</v>
      </c>
      <c r="E2" s="2" t="s">
        <v>17</v>
      </c>
      <c r="F2" s="2" t="s">
        <v>18</v>
      </c>
      <c r="G2">
        <v>1</v>
      </c>
      <c r="H2" s="2" t="s">
        <v>19</v>
      </c>
      <c r="I2" s="2" t="s">
        <v>20</v>
      </c>
      <c r="J2">
        <v>13034</v>
      </c>
      <c r="K2" s="2" t="s">
        <v>21</v>
      </c>
      <c r="L2" s="2" t="s">
        <v>22</v>
      </c>
      <c r="M2" s="2" t="s">
        <v>23</v>
      </c>
      <c r="N2" s="2" t="s">
        <v>24</v>
      </c>
      <c r="O2">
        <v>77015</v>
      </c>
    </row>
    <row r="3" spans="1:15" x14ac:dyDescent="0.2">
      <c r="A3">
        <v>245687</v>
      </c>
      <c r="B3">
        <v>173876721</v>
      </c>
      <c r="C3" s="1">
        <v>44559</v>
      </c>
      <c r="D3">
        <v>23</v>
      </c>
      <c r="E3" s="2" t="s">
        <v>17</v>
      </c>
      <c r="F3" s="2" t="s">
        <v>18</v>
      </c>
      <c r="G3">
        <v>1</v>
      </c>
      <c r="H3" s="2" t="s">
        <v>25</v>
      </c>
      <c r="I3" s="2" t="s">
        <v>20</v>
      </c>
      <c r="J3">
        <v>3505</v>
      </c>
      <c r="K3" s="2" t="s">
        <v>26</v>
      </c>
      <c r="L3" s="2" t="s">
        <v>22</v>
      </c>
      <c r="M3" s="2" t="s">
        <v>23</v>
      </c>
      <c r="N3" s="2" t="s">
        <v>24</v>
      </c>
      <c r="O3">
        <v>77020</v>
      </c>
    </row>
    <row r="4" spans="1:15" x14ac:dyDescent="0.2">
      <c r="A4">
        <v>243902</v>
      </c>
      <c r="B4">
        <v>172727221</v>
      </c>
      <c r="C4" s="1">
        <v>44557</v>
      </c>
      <c r="D4">
        <v>2</v>
      </c>
      <c r="E4" s="2" t="s">
        <v>17</v>
      </c>
      <c r="F4" s="2" t="s">
        <v>18</v>
      </c>
      <c r="G4">
        <v>1</v>
      </c>
      <c r="H4" s="2" t="s">
        <v>27</v>
      </c>
      <c r="I4" s="2" t="s">
        <v>20</v>
      </c>
      <c r="J4">
        <v>7715</v>
      </c>
      <c r="K4" s="2" t="s">
        <v>28</v>
      </c>
      <c r="L4" s="2" t="s">
        <v>22</v>
      </c>
      <c r="M4" s="2" t="s">
        <v>23</v>
      </c>
      <c r="N4" s="2" t="s">
        <v>24</v>
      </c>
      <c r="O4">
        <v>77012</v>
      </c>
    </row>
    <row r="5" spans="1:15" x14ac:dyDescent="0.2">
      <c r="A5">
        <v>243237</v>
      </c>
      <c r="B5">
        <v>172294621</v>
      </c>
      <c r="C5" s="1">
        <v>44555</v>
      </c>
      <c r="D5">
        <v>21</v>
      </c>
      <c r="E5" s="2" t="s">
        <v>17</v>
      </c>
      <c r="F5" s="2" t="s">
        <v>18</v>
      </c>
      <c r="G5">
        <v>1</v>
      </c>
      <c r="H5" s="2" t="s">
        <v>29</v>
      </c>
      <c r="I5" s="2" t="s">
        <v>30</v>
      </c>
      <c r="J5">
        <v>5663</v>
      </c>
      <c r="K5" s="2" t="s">
        <v>31</v>
      </c>
      <c r="L5" s="2" t="s">
        <v>22</v>
      </c>
      <c r="M5" s="2" t="s">
        <v>23</v>
      </c>
      <c r="N5" s="2" t="s">
        <v>24</v>
      </c>
      <c r="O5">
        <v>77033</v>
      </c>
    </row>
    <row r="6" spans="1:15" x14ac:dyDescent="0.2">
      <c r="A6">
        <v>242754</v>
      </c>
      <c r="B6">
        <v>171923321</v>
      </c>
      <c r="C6" s="1">
        <v>44554</v>
      </c>
      <c r="D6">
        <v>21</v>
      </c>
      <c r="E6" s="2" t="s">
        <v>17</v>
      </c>
      <c r="F6" s="2" t="s">
        <v>18</v>
      </c>
      <c r="G6">
        <v>1</v>
      </c>
      <c r="H6" s="2" t="s">
        <v>32</v>
      </c>
      <c r="I6" s="2" t="s">
        <v>33</v>
      </c>
      <c r="J6">
        <v>5500</v>
      </c>
      <c r="K6" s="2" t="s">
        <v>34</v>
      </c>
      <c r="L6" s="2" t="s">
        <v>35</v>
      </c>
      <c r="M6" s="2" t="s">
        <v>36</v>
      </c>
      <c r="N6" s="2" t="s">
        <v>24</v>
      </c>
      <c r="O6">
        <v>77096</v>
      </c>
    </row>
    <row r="7" spans="1:15" x14ac:dyDescent="0.2">
      <c r="A7">
        <v>242753</v>
      </c>
      <c r="B7">
        <v>171921921</v>
      </c>
      <c r="C7" s="1">
        <v>44554</v>
      </c>
      <c r="D7">
        <v>21</v>
      </c>
      <c r="E7" s="2" t="s">
        <v>17</v>
      </c>
      <c r="F7" s="2" t="s">
        <v>18</v>
      </c>
      <c r="G7">
        <v>1</v>
      </c>
      <c r="H7" s="2" t="s">
        <v>37</v>
      </c>
      <c r="I7" s="2" t="s">
        <v>30</v>
      </c>
      <c r="J7">
        <v>8400</v>
      </c>
      <c r="K7" s="2" t="s">
        <v>38</v>
      </c>
      <c r="L7" s="2" t="s">
        <v>23</v>
      </c>
      <c r="M7" s="2" t="s">
        <v>23</v>
      </c>
      <c r="N7" s="2" t="s">
        <v>24</v>
      </c>
      <c r="O7">
        <v>77028</v>
      </c>
    </row>
    <row r="8" spans="1:15" x14ac:dyDescent="0.2">
      <c r="A8">
        <v>241920</v>
      </c>
      <c r="B8">
        <v>171358321</v>
      </c>
      <c r="C8" s="1">
        <v>44553</v>
      </c>
      <c r="D8">
        <v>14</v>
      </c>
      <c r="E8" s="2" t="s">
        <v>17</v>
      </c>
      <c r="F8" s="2" t="s">
        <v>18</v>
      </c>
      <c r="G8">
        <v>1</v>
      </c>
      <c r="H8" s="2" t="s">
        <v>39</v>
      </c>
      <c r="I8" s="2" t="s">
        <v>40</v>
      </c>
      <c r="J8">
        <v>12805</v>
      </c>
      <c r="K8" s="2" t="s">
        <v>41</v>
      </c>
      <c r="L8" s="2" t="s">
        <v>22</v>
      </c>
      <c r="M8" s="2" t="s">
        <v>23</v>
      </c>
      <c r="N8" s="2" t="s">
        <v>24</v>
      </c>
      <c r="O8">
        <v>77099</v>
      </c>
    </row>
    <row r="9" spans="1:15" x14ac:dyDescent="0.2">
      <c r="A9">
        <v>240831</v>
      </c>
      <c r="B9">
        <v>170597721</v>
      </c>
      <c r="C9" s="1">
        <v>44551</v>
      </c>
      <c r="D9">
        <v>20</v>
      </c>
      <c r="E9" s="2" t="s">
        <v>17</v>
      </c>
      <c r="F9" s="2" t="s">
        <v>18</v>
      </c>
      <c r="G9">
        <v>1</v>
      </c>
      <c r="H9" s="2" t="s">
        <v>42</v>
      </c>
      <c r="I9" s="2" t="s">
        <v>20</v>
      </c>
      <c r="J9">
        <v>9603</v>
      </c>
      <c r="K9" s="2" t="s">
        <v>43</v>
      </c>
      <c r="L9" s="2" t="s">
        <v>44</v>
      </c>
      <c r="M9" s="2" t="s">
        <v>23</v>
      </c>
      <c r="N9" s="2" t="s">
        <v>24</v>
      </c>
      <c r="O9">
        <v>77016</v>
      </c>
    </row>
    <row r="10" spans="1:15" x14ac:dyDescent="0.2">
      <c r="A10">
        <v>240911</v>
      </c>
      <c r="B10">
        <v>170647721</v>
      </c>
      <c r="C10" s="1">
        <v>44551</v>
      </c>
      <c r="D10">
        <v>22</v>
      </c>
      <c r="E10" s="2" t="s">
        <v>17</v>
      </c>
      <c r="F10" s="2" t="s">
        <v>18</v>
      </c>
      <c r="G10">
        <v>1</v>
      </c>
      <c r="H10" s="2" t="s">
        <v>45</v>
      </c>
      <c r="I10" s="2" t="s">
        <v>20</v>
      </c>
      <c r="J10">
        <v>4700</v>
      </c>
      <c r="K10" s="2" t="s">
        <v>46</v>
      </c>
      <c r="L10" s="2" t="s">
        <v>22</v>
      </c>
      <c r="M10" s="2" t="s">
        <v>23</v>
      </c>
      <c r="N10" s="2" t="s">
        <v>24</v>
      </c>
      <c r="O10">
        <v>77033</v>
      </c>
    </row>
    <row r="11" spans="1:15" x14ac:dyDescent="0.2">
      <c r="A11">
        <v>240064</v>
      </c>
      <c r="B11">
        <v>169995321</v>
      </c>
      <c r="C11" s="1">
        <v>44550</v>
      </c>
      <c r="D11">
        <v>14</v>
      </c>
      <c r="E11" s="2" t="s">
        <v>17</v>
      </c>
      <c r="F11" s="2" t="s">
        <v>18</v>
      </c>
      <c r="G11">
        <v>1</v>
      </c>
      <c r="H11" s="2" t="s">
        <v>47</v>
      </c>
      <c r="I11" s="2" t="s">
        <v>20</v>
      </c>
      <c r="J11">
        <v>1455</v>
      </c>
      <c r="K11" s="2" t="s">
        <v>48</v>
      </c>
      <c r="L11" s="2" t="s">
        <v>49</v>
      </c>
      <c r="M11" s="2" t="s">
        <v>23</v>
      </c>
      <c r="N11" s="2" t="s">
        <v>24</v>
      </c>
      <c r="O11">
        <v>77042</v>
      </c>
    </row>
    <row r="12" spans="1:15" x14ac:dyDescent="0.2">
      <c r="A12">
        <v>237879</v>
      </c>
      <c r="B12">
        <v>168486521</v>
      </c>
      <c r="C12" s="1">
        <v>44547</v>
      </c>
      <c r="D12">
        <v>9</v>
      </c>
      <c r="E12" s="2" t="s">
        <v>17</v>
      </c>
      <c r="F12" s="2" t="s">
        <v>18</v>
      </c>
      <c r="G12">
        <v>1</v>
      </c>
      <c r="H12" s="2" t="s">
        <v>50</v>
      </c>
      <c r="I12" s="2" t="s">
        <v>20</v>
      </c>
      <c r="J12">
        <v>8952</v>
      </c>
      <c r="K12" s="2" t="s">
        <v>51</v>
      </c>
      <c r="L12" s="2" t="s">
        <v>49</v>
      </c>
      <c r="M12" s="2" t="s">
        <v>23</v>
      </c>
      <c r="N12" s="2" t="s">
        <v>24</v>
      </c>
      <c r="O12">
        <v>77099</v>
      </c>
    </row>
    <row r="13" spans="1:15" x14ac:dyDescent="0.2">
      <c r="A13">
        <v>237803</v>
      </c>
      <c r="B13">
        <v>168422821</v>
      </c>
      <c r="C13" s="1">
        <v>44547</v>
      </c>
      <c r="D13">
        <v>5</v>
      </c>
      <c r="E13" s="2" t="s">
        <v>17</v>
      </c>
      <c r="F13" s="2" t="s">
        <v>18</v>
      </c>
      <c r="G13">
        <v>1</v>
      </c>
      <c r="H13" s="2" t="s">
        <v>52</v>
      </c>
      <c r="I13" s="2" t="s">
        <v>20</v>
      </c>
      <c r="J13">
        <v>6100</v>
      </c>
      <c r="K13" s="2" t="s">
        <v>53</v>
      </c>
      <c r="L13" s="2" t="s">
        <v>22</v>
      </c>
      <c r="M13" s="2" t="s">
        <v>23</v>
      </c>
      <c r="N13" s="2" t="s">
        <v>24</v>
      </c>
      <c r="O13">
        <v>77081</v>
      </c>
    </row>
    <row r="14" spans="1:15" x14ac:dyDescent="0.2">
      <c r="A14">
        <v>237013</v>
      </c>
      <c r="B14">
        <v>167837921</v>
      </c>
      <c r="C14" s="1">
        <v>44545</v>
      </c>
      <c r="D14">
        <v>22</v>
      </c>
      <c r="E14" s="2" t="s">
        <v>17</v>
      </c>
      <c r="F14" s="2" t="s">
        <v>18</v>
      </c>
      <c r="G14">
        <v>1</v>
      </c>
      <c r="H14" s="2" t="s">
        <v>54</v>
      </c>
      <c r="I14" s="2" t="s">
        <v>30</v>
      </c>
      <c r="J14">
        <v>6602</v>
      </c>
      <c r="K14" s="2" t="s">
        <v>55</v>
      </c>
      <c r="L14" s="2" t="s">
        <v>22</v>
      </c>
      <c r="M14" s="2" t="s">
        <v>23</v>
      </c>
      <c r="N14" s="2" t="s">
        <v>24</v>
      </c>
      <c r="O14">
        <v>77021</v>
      </c>
    </row>
    <row r="15" spans="1:15" x14ac:dyDescent="0.2">
      <c r="A15">
        <v>234624</v>
      </c>
      <c r="B15">
        <v>166124621</v>
      </c>
      <c r="C15" s="1">
        <v>44542</v>
      </c>
      <c r="D15">
        <v>7</v>
      </c>
      <c r="E15" s="2" t="s">
        <v>17</v>
      </c>
      <c r="F15" s="2" t="s">
        <v>18</v>
      </c>
      <c r="G15">
        <v>1</v>
      </c>
      <c r="H15" s="2" t="s">
        <v>56</v>
      </c>
      <c r="I15" s="2" t="s">
        <v>33</v>
      </c>
      <c r="J15">
        <v>4368</v>
      </c>
      <c r="K15" s="2" t="s">
        <v>57</v>
      </c>
      <c r="L15" s="2" t="s">
        <v>44</v>
      </c>
      <c r="M15" s="2" t="s">
        <v>23</v>
      </c>
      <c r="N15" s="2" t="s">
        <v>24</v>
      </c>
      <c r="O15">
        <v>77087</v>
      </c>
    </row>
    <row r="16" spans="1:15" x14ac:dyDescent="0.2">
      <c r="A16">
        <v>234534</v>
      </c>
      <c r="B16">
        <v>166075021</v>
      </c>
      <c r="C16" s="1">
        <v>44542</v>
      </c>
      <c r="D16">
        <v>2</v>
      </c>
      <c r="E16" s="2" t="s">
        <v>17</v>
      </c>
      <c r="F16" s="2" t="s">
        <v>18</v>
      </c>
      <c r="G16">
        <v>1</v>
      </c>
      <c r="H16" s="2" t="s">
        <v>58</v>
      </c>
      <c r="I16" s="2" t="s">
        <v>59</v>
      </c>
      <c r="J16">
        <v>8110</v>
      </c>
      <c r="K16" s="2" t="s">
        <v>60</v>
      </c>
      <c r="L16" s="2" t="s">
        <v>61</v>
      </c>
      <c r="M16" s="2" t="s">
        <v>23</v>
      </c>
      <c r="N16" s="2" t="s">
        <v>24</v>
      </c>
      <c r="O16">
        <v>77036</v>
      </c>
    </row>
    <row r="17" spans="1:15" x14ac:dyDescent="0.2">
      <c r="A17">
        <v>233572</v>
      </c>
      <c r="B17">
        <v>165469021</v>
      </c>
      <c r="C17" s="1">
        <v>44540</v>
      </c>
      <c r="D17">
        <v>19</v>
      </c>
      <c r="E17" s="2" t="s">
        <v>17</v>
      </c>
      <c r="F17" s="2" t="s">
        <v>18</v>
      </c>
      <c r="G17">
        <v>1</v>
      </c>
      <c r="H17" s="2" t="s">
        <v>62</v>
      </c>
      <c r="I17" s="2" t="s">
        <v>63</v>
      </c>
      <c r="J17">
        <v>6400</v>
      </c>
      <c r="K17" s="2" t="s">
        <v>64</v>
      </c>
      <c r="L17" s="2" t="s">
        <v>49</v>
      </c>
      <c r="M17" s="2" t="s">
        <v>23</v>
      </c>
      <c r="N17" s="2" t="s">
        <v>24</v>
      </c>
      <c r="O17">
        <v>77036</v>
      </c>
    </row>
    <row r="18" spans="1:15" x14ac:dyDescent="0.2">
      <c r="A18">
        <v>231751</v>
      </c>
      <c r="B18">
        <v>164129621</v>
      </c>
      <c r="C18" s="1">
        <v>44538</v>
      </c>
      <c r="D18">
        <v>8</v>
      </c>
      <c r="E18" s="2" t="s">
        <v>17</v>
      </c>
      <c r="F18" s="2" t="s">
        <v>18</v>
      </c>
      <c r="G18">
        <v>1</v>
      </c>
      <c r="H18" s="2" t="s">
        <v>39</v>
      </c>
      <c r="I18" s="2" t="s">
        <v>65</v>
      </c>
      <c r="J18">
        <v>11213</v>
      </c>
      <c r="K18" s="2" t="s">
        <v>66</v>
      </c>
      <c r="L18" s="2" t="s">
        <v>22</v>
      </c>
      <c r="M18" s="2" t="s">
        <v>23</v>
      </c>
      <c r="N18" s="2" t="s">
        <v>24</v>
      </c>
      <c r="O18">
        <v>77072</v>
      </c>
    </row>
    <row r="19" spans="1:15" x14ac:dyDescent="0.2">
      <c r="A19">
        <v>230937</v>
      </c>
      <c r="B19">
        <v>163561221</v>
      </c>
      <c r="C19" s="1">
        <v>44537</v>
      </c>
      <c r="D19">
        <v>2</v>
      </c>
      <c r="E19" s="2" t="s">
        <v>17</v>
      </c>
      <c r="F19" s="2" t="s">
        <v>18</v>
      </c>
      <c r="G19">
        <v>1</v>
      </c>
      <c r="H19" s="2" t="s">
        <v>67</v>
      </c>
      <c r="I19" s="2" t="s">
        <v>68</v>
      </c>
      <c r="J19">
        <v>3100</v>
      </c>
      <c r="K19" s="2" t="s">
        <v>69</v>
      </c>
      <c r="L19" s="2" t="s">
        <v>22</v>
      </c>
      <c r="M19" s="2" t="s">
        <v>23</v>
      </c>
      <c r="N19" s="2" t="s">
        <v>24</v>
      </c>
      <c r="O19">
        <v>77004</v>
      </c>
    </row>
    <row r="20" spans="1:15" x14ac:dyDescent="0.2">
      <c r="A20">
        <v>231543</v>
      </c>
      <c r="B20">
        <v>164007121</v>
      </c>
      <c r="C20" s="1">
        <v>44537</v>
      </c>
      <c r="D20">
        <v>23</v>
      </c>
      <c r="E20" s="2" t="s">
        <v>17</v>
      </c>
      <c r="F20" s="2" t="s">
        <v>18</v>
      </c>
      <c r="G20">
        <v>1</v>
      </c>
      <c r="H20" s="2" t="s">
        <v>45</v>
      </c>
      <c r="I20" s="2" t="s">
        <v>33</v>
      </c>
      <c r="J20">
        <v>4103</v>
      </c>
      <c r="K20" s="2" t="s">
        <v>70</v>
      </c>
      <c r="L20" s="2" t="s">
        <v>49</v>
      </c>
      <c r="M20" s="2" t="s">
        <v>23</v>
      </c>
      <c r="N20" s="2" t="s">
        <v>24</v>
      </c>
      <c r="O20">
        <v>77051</v>
      </c>
    </row>
    <row r="21" spans="1:15" x14ac:dyDescent="0.2">
      <c r="A21">
        <v>229494</v>
      </c>
      <c r="B21">
        <v>162666221</v>
      </c>
      <c r="C21" s="1">
        <v>44535</v>
      </c>
      <c r="D21">
        <v>3</v>
      </c>
      <c r="E21" s="2" t="s">
        <v>17</v>
      </c>
      <c r="F21" s="2" t="s">
        <v>18</v>
      </c>
      <c r="G21">
        <v>1</v>
      </c>
      <c r="H21" s="2" t="s">
        <v>56</v>
      </c>
      <c r="I21" s="2" t="s">
        <v>20</v>
      </c>
      <c r="J21">
        <v>2510</v>
      </c>
      <c r="K21" s="2" t="s">
        <v>71</v>
      </c>
      <c r="L21" s="2" t="s">
        <v>22</v>
      </c>
      <c r="M21" s="2" t="s">
        <v>23</v>
      </c>
      <c r="N21" s="2" t="s">
        <v>24</v>
      </c>
      <c r="O21">
        <v>77023</v>
      </c>
    </row>
    <row r="22" spans="1:15" x14ac:dyDescent="0.2">
      <c r="A22">
        <v>229161</v>
      </c>
      <c r="B22">
        <v>162471021</v>
      </c>
      <c r="C22" s="1">
        <v>44534</v>
      </c>
      <c r="D22">
        <v>18</v>
      </c>
      <c r="E22" s="2" t="s">
        <v>17</v>
      </c>
      <c r="F22" s="2" t="s">
        <v>18</v>
      </c>
      <c r="G22">
        <v>2</v>
      </c>
      <c r="H22" s="2" t="s">
        <v>50</v>
      </c>
      <c r="I22" s="2" t="s">
        <v>20</v>
      </c>
      <c r="J22">
        <v>8323</v>
      </c>
      <c r="K22" s="2" t="s">
        <v>72</v>
      </c>
      <c r="L22" s="2" t="s">
        <v>73</v>
      </c>
      <c r="M22" s="2" t="s">
        <v>23</v>
      </c>
      <c r="N22" s="2" t="s">
        <v>24</v>
      </c>
      <c r="O22">
        <v>77072</v>
      </c>
    </row>
    <row r="23" spans="1:15" x14ac:dyDescent="0.2">
      <c r="A23">
        <v>228000</v>
      </c>
      <c r="B23">
        <v>161655921</v>
      </c>
      <c r="C23" s="1">
        <v>44533</v>
      </c>
      <c r="D23">
        <v>6</v>
      </c>
      <c r="E23" s="2" t="s">
        <v>17</v>
      </c>
      <c r="F23" s="2" t="s">
        <v>18</v>
      </c>
      <c r="G23">
        <v>1</v>
      </c>
      <c r="H23" s="2" t="s">
        <v>74</v>
      </c>
      <c r="I23" s="2" t="s">
        <v>20</v>
      </c>
      <c r="J23">
        <v>3812</v>
      </c>
      <c r="K23" s="2" t="s">
        <v>75</v>
      </c>
      <c r="L23" s="2" t="s">
        <v>22</v>
      </c>
      <c r="M23" s="2" t="s">
        <v>23</v>
      </c>
      <c r="N23" s="2" t="s">
        <v>24</v>
      </c>
      <c r="O23">
        <v>77026</v>
      </c>
    </row>
    <row r="24" spans="1:15" x14ac:dyDescent="0.2">
      <c r="A24">
        <v>226914</v>
      </c>
      <c r="B24">
        <v>160952321</v>
      </c>
      <c r="C24" s="1">
        <v>44531</v>
      </c>
      <c r="D24">
        <v>17</v>
      </c>
      <c r="E24" s="2" t="s">
        <v>17</v>
      </c>
      <c r="F24" s="2" t="s">
        <v>18</v>
      </c>
      <c r="G24">
        <v>1</v>
      </c>
      <c r="H24" s="2" t="s">
        <v>76</v>
      </c>
      <c r="I24" s="2" t="s">
        <v>30</v>
      </c>
      <c r="J24">
        <v>8400</v>
      </c>
      <c r="K24" s="2" t="s">
        <v>77</v>
      </c>
      <c r="L24" s="2" t="s">
        <v>49</v>
      </c>
      <c r="M24" s="2" t="s">
        <v>78</v>
      </c>
      <c r="N24" s="2" t="s">
        <v>24</v>
      </c>
      <c r="O24">
        <v>77054</v>
      </c>
    </row>
    <row r="25" spans="1:15" x14ac:dyDescent="0.2">
      <c r="A25">
        <v>226972</v>
      </c>
      <c r="B25">
        <v>160991721</v>
      </c>
      <c r="C25" s="1">
        <v>44531</v>
      </c>
      <c r="D25">
        <v>18</v>
      </c>
      <c r="E25" s="2" t="s">
        <v>17</v>
      </c>
      <c r="F25" s="2" t="s">
        <v>18</v>
      </c>
      <c r="G25">
        <v>1</v>
      </c>
      <c r="H25" s="2" t="s">
        <v>79</v>
      </c>
      <c r="I25" s="2" t="s">
        <v>30</v>
      </c>
      <c r="J25">
        <v>1798</v>
      </c>
      <c r="K25" s="2" t="s">
        <v>80</v>
      </c>
      <c r="L25" s="2" t="s">
        <v>61</v>
      </c>
      <c r="M25" s="2" t="s">
        <v>36</v>
      </c>
      <c r="N25" s="2" t="s">
        <v>24</v>
      </c>
      <c r="O25">
        <v>77009</v>
      </c>
    </row>
    <row r="26" spans="1:15" x14ac:dyDescent="0.2">
      <c r="A26">
        <v>226037</v>
      </c>
      <c r="B26">
        <v>160292221</v>
      </c>
      <c r="C26" s="1">
        <v>44530</v>
      </c>
      <c r="D26">
        <v>11</v>
      </c>
      <c r="E26" s="2" t="s">
        <v>17</v>
      </c>
      <c r="F26" s="2" t="s">
        <v>18</v>
      </c>
      <c r="G26">
        <v>1</v>
      </c>
      <c r="H26" s="2" t="s">
        <v>81</v>
      </c>
      <c r="I26" s="2" t="s">
        <v>20</v>
      </c>
      <c r="J26">
        <v>7255</v>
      </c>
      <c r="K26" s="2" t="s">
        <v>82</v>
      </c>
      <c r="L26" s="2" t="s">
        <v>23</v>
      </c>
      <c r="M26" s="2" t="s">
        <v>23</v>
      </c>
      <c r="N26" s="2" t="s">
        <v>24</v>
      </c>
      <c r="O26">
        <v>77011</v>
      </c>
    </row>
    <row r="27" spans="1:15" x14ac:dyDescent="0.2">
      <c r="A27">
        <v>224637</v>
      </c>
      <c r="B27">
        <v>159271921</v>
      </c>
      <c r="C27" s="1">
        <v>44528</v>
      </c>
      <c r="D27">
        <v>1</v>
      </c>
      <c r="E27" s="2" t="s">
        <v>17</v>
      </c>
      <c r="F27" s="2" t="s">
        <v>18</v>
      </c>
      <c r="G27">
        <v>1</v>
      </c>
      <c r="H27" s="2" t="s">
        <v>83</v>
      </c>
      <c r="I27" s="2" t="s">
        <v>59</v>
      </c>
      <c r="J27">
        <v>179</v>
      </c>
      <c r="K27" s="2" t="s">
        <v>84</v>
      </c>
      <c r="L27" s="2" t="s">
        <v>44</v>
      </c>
      <c r="M27" s="2" t="s">
        <v>23</v>
      </c>
      <c r="N27" s="2" t="s">
        <v>24</v>
      </c>
      <c r="O27">
        <v>77060</v>
      </c>
    </row>
    <row r="28" spans="1:15" x14ac:dyDescent="0.2">
      <c r="A28">
        <v>224946</v>
      </c>
      <c r="B28">
        <v>159476221</v>
      </c>
      <c r="C28" s="1">
        <v>44528</v>
      </c>
      <c r="D28">
        <v>16</v>
      </c>
      <c r="E28" s="2" t="s">
        <v>17</v>
      </c>
      <c r="F28" s="2" t="s">
        <v>18</v>
      </c>
      <c r="G28">
        <v>1</v>
      </c>
      <c r="H28" s="2" t="s">
        <v>62</v>
      </c>
      <c r="I28" s="2" t="s">
        <v>20</v>
      </c>
      <c r="J28">
        <v>7222</v>
      </c>
      <c r="K28" s="2" t="s">
        <v>85</v>
      </c>
      <c r="L28" s="2" t="s">
        <v>49</v>
      </c>
      <c r="M28" s="2" t="s">
        <v>23</v>
      </c>
      <c r="N28" s="2" t="s">
        <v>24</v>
      </c>
      <c r="O28">
        <v>77036</v>
      </c>
    </row>
    <row r="29" spans="1:15" x14ac:dyDescent="0.2">
      <c r="A29">
        <v>224050</v>
      </c>
      <c r="B29">
        <v>158903021</v>
      </c>
      <c r="C29" s="1">
        <v>44527</v>
      </c>
      <c r="D29">
        <v>3</v>
      </c>
      <c r="E29" s="2" t="s">
        <v>17</v>
      </c>
      <c r="F29" s="2" t="s">
        <v>18</v>
      </c>
      <c r="G29">
        <v>1</v>
      </c>
      <c r="H29" s="2" t="s">
        <v>86</v>
      </c>
      <c r="I29" s="2" t="s">
        <v>20</v>
      </c>
      <c r="J29">
        <v>2727</v>
      </c>
      <c r="K29" s="2" t="s">
        <v>87</v>
      </c>
      <c r="L29" s="2" t="s">
        <v>49</v>
      </c>
      <c r="M29" s="2" t="s">
        <v>23</v>
      </c>
      <c r="N29" s="2" t="s">
        <v>24</v>
      </c>
      <c r="O29">
        <v>77339</v>
      </c>
    </row>
    <row r="30" spans="1:15" x14ac:dyDescent="0.2">
      <c r="A30">
        <v>224272</v>
      </c>
      <c r="B30">
        <v>159056421</v>
      </c>
      <c r="C30" s="1">
        <v>44527</v>
      </c>
      <c r="D30">
        <v>14</v>
      </c>
      <c r="E30" s="2" t="s">
        <v>17</v>
      </c>
      <c r="F30" s="2" t="s">
        <v>18</v>
      </c>
      <c r="G30">
        <v>1</v>
      </c>
      <c r="H30" s="2" t="s">
        <v>88</v>
      </c>
      <c r="I30" s="2" t="s">
        <v>30</v>
      </c>
      <c r="J30">
        <v>17100</v>
      </c>
      <c r="K30" s="2" t="s">
        <v>89</v>
      </c>
      <c r="L30" s="2" t="s">
        <v>90</v>
      </c>
      <c r="M30" s="2" t="s">
        <v>23</v>
      </c>
      <c r="N30" s="2" t="s">
        <v>24</v>
      </c>
      <c r="O30">
        <v>77064</v>
      </c>
    </row>
    <row r="31" spans="1:15" x14ac:dyDescent="0.2">
      <c r="A31">
        <v>224497</v>
      </c>
      <c r="B31">
        <v>159221321</v>
      </c>
      <c r="C31" s="1">
        <v>44527</v>
      </c>
      <c r="D31">
        <v>21</v>
      </c>
      <c r="E31" s="2" t="s">
        <v>17</v>
      </c>
      <c r="F31" s="2" t="s">
        <v>18</v>
      </c>
      <c r="G31">
        <v>1</v>
      </c>
      <c r="H31" s="2" t="s">
        <v>91</v>
      </c>
      <c r="I31" s="2" t="s">
        <v>33</v>
      </c>
      <c r="J31">
        <v>11212</v>
      </c>
      <c r="K31" s="2" t="s">
        <v>92</v>
      </c>
      <c r="L31" s="2" t="s">
        <v>49</v>
      </c>
      <c r="M31" s="2" t="s">
        <v>23</v>
      </c>
      <c r="N31" s="2" t="s">
        <v>24</v>
      </c>
      <c r="O31">
        <v>77042</v>
      </c>
    </row>
    <row r="32" spans="1:15" x14ac:dyDescent="0.2">
      <c r="A32">
        <v>224293</v>
      </c>
      <c r="B32">
        <v>159064221</v>
      </c>
      <c r="C32" s="1">
        <v>44527</v>
      </c>
      <c r="D32">
        <v>15</v>
      </c>
      <c r="E32" s="2" t="s">
        <v>17</v>
      </c>
      <c r="F32" s="2" t="s">
        <v>18</v>
      </c>
      <c r="G32">
        <v>1</v>
      </c>
      <c r="H32" s="2" t="s">
        <v>91</v>
      </c>
      <c r="I32" s="2" t="s">
        <v>93</v>
      </c>
      <c r="J32">
        <v>10414</v>
      </c>
      <c r="K32" s="2" t="s">
        <v>94</v>
      </c>
      <c r="L32" s="2" t="s">
        <v>95</v>
      </c>
      <c r="M32" s="2" t="s">
        <v>23</v>
      </c>
      <c r="N32" s="2" t="s">
        <v>24</v>
      </c>
      <c r="O32">
        <v>77042</v>
      </c>
    </row>
    <row r="33" spans="1:15" x14ac:dyDescent="0.2">
      <c r="A33">
        <v>223833</v>
      </c>
      <c r="B33">
        <v>158786621</v>
      </c>
      <c r="C33" s="1">
        <v>44526</v>
      </c>
      <c r="D33">
        <v>20</v>
      </c>
      <c r="E33" s="2" t="s">
        <v>17</v>
      </c>
      <c r="F33" s="2" t="s">
        <v>18</v>
      </c>
      <c r="G33">
        <v>1</v>
      </c>
      <c r="H33" s="2" t="s">
        <v>62</v>
      </c>
      <c r="I33" s="2" t="s">
        <v>30</v>
      </c>
      <c r="J33">
        <v>7640</v>
      </c>
      <c r="K33" s="2" t="s">
        <v>96</v>
      </c>
      <c r="L33" s="2" t="s">
        <v>49</v>
      </c>
      <c r="M33" s="2" t="s">
        <v>23</v>
      </c>
      <c r="N33" s="2" t="s">
        <v>24</v>
      </c>
      <c r="O33">
        <v>77036</v>
      </c>
    </row>
    <row r="34" spans="1:15" x14ac:dyDescent="0.2">
      <c r="A34">
        <v>223765</v>
      </c>
      <c r="B34">
        <v>158743321</v>
      </c>
      <c r="C34" s="1">
        <v>44526</v>
      </c>
      <c r="D34">
        <v>18</v>
      </c>
      <c r="E34" s="2" t="s">
        <v>17</v>
      </c>
      <c r="F34" s="2" t="s">
        <v>18</v>
      </c>
      <c r="G34">
        <v>1</v>
      </c>
      <c r="H34" s="2" t="s">
        <v>97</v>
      </c>
      <c r="I34" s="2" t="s">
        <v>33</v>
      </c>
      <c r="J34">
        <v>5133</v>
      </c>
      <c r="K34" s="2" t="s">
        <v>94</v>
      </c>
      <c r="L34" s="2" t="s">
        <v>95</v>
      </c>
      <c r="M34" s="2" t="s">
        <v>23</v>
      </c>
      <c r="N34" s="2" t="s">
        <v>24</v>
      </c>
      <c r="O34">
        <v>77056</v>
      </c>
    </row>
    <row r="35" spans="1:15" x14ac:dyDescent="0.2">
      <c r="A35">
        <v>222460</v>
      </c>
      <c r="B35">
        <v>2414922</v>
      </c>
      <c r="C35" s="1">
        <v>44524</v>
      </c>
      <c r="D35">
        <v>12</v>
      </c>
      <c r="E35" s="2" t="s">
        <v>17</v>
      </c>
      <c r="F35" s="2" t="s">
        <v>18</v>
      </c>
      <c r="G35">
        <v>1</v>
      </c>
      <c r="H35" s="2" t="s">
        <v>98</v>
      </c>
      <c r="I35" s="2" t="s">
        <v>99</v>
      </c>
      <c r="J35">
        <v>3618</v>
      </c>
      <c r="K35" s="2" t="s">
        <v>100</v>
      </c>
      <c r="L35" s="2" t="s">
        <v>44</v>
      </c>
      <c r="M35" s="2" t="s">
        <v>23</v>
      </c>
      <c r="N35" s="2" t="s">
        <v>24</v>
      </c>
      <c r="O35">
        <v>77093</v>
      </c>
    </row>
    <row r="36" spans="1:15" x14ac:dyDescent="0.2">
      <c r="A36">
        <v>221960</v>
      </c>
      <c r="B36">
        <v>157554021</v>
      </c>
      <c r="C36" s="1">
        <v>44523</v>
      </c>
      <c r="D36">
        <v>16</v>
      </c>
      <c r="E36" s="2" t="s">
        <v>17</v>
      </c>
      <c r="F36" s="2" t="s">
        <v>18</v>
      </c>
      <c r="G36">
        <v>1</v>
      </c>
      <c r="H36" s="2" t="s">
        <v>101</v>
      </c>
      <c r="I36" s="2" t="s">
        <v>99</v>
      </c>
      <c r="J36">
        <v>4965</v>
      </c>
      <c r="K36" s="2" t="s">
        <v>102</v>
      </c>
      <c r="L36" s="2" t="s">
        <v>49</v>
      </c>
      <c r="M36" s="2" t="s">
        <v>23</v>
      </c>
      <c r="N36" s="2" t="s">
        <v>24</v>
      </c>
      <c r="O36">
        <v>77022</v>
      </c>
    </row>
    <row r="37" spans="1:15" x14ac:dyDescent="0.2">
      <c r="A37">
        <v>220468</v>
      </c>
      <c r="B37">
        <v>156484421</v>
      </c>
      <c r="C37" s="1">
        <v>44521</v>
      </c>
      <c r="D37">
        <v>8</v>
      </c>
      <c r="E37" s="2" t="s">
        <v>17</v>
      </c>
      <c r="F37" s="2" t="s">
        <v>18</v>
      </c>
      <c r="G37">
        <v>1</v>
      </c>
      <c r="H37" s="2" t="s">
        <v>29</v>
      </c>
      <c r="I37" s="2" t="s">
        <v>103</v>
      </c>
      <c r="J37">
        <v>6034</v>
      </c>
      <c r="K37" s="2" t="s">
        <v>104</v>
      </c>
      <c r="L37" s="2" t="s">
        <v>23</v>
      </c>
      <c r="M37" s="2" t="s">
        <v>23</v>
      </c>
      <c r="N37" s="2" t="s">
        <v>24</v>
      </c>
      <c r="O37">
        <v>77033</v>
      </c>
    </row>
    <row r="38" spans="1:15" x14ac:dyDescent="0.2">
      <c r="A38">
        <v>220488</v>
      </c>
      <c r="B38">
        <v>156492821</v>
      </c>
      <c r="C38" s="1">
        <v>44521</v>
      </c>
      <c r="D38">
        <v>9</v>
      </c>
      <c r="E38" s="2" t="s">
        <v>17</v>
      </c>
      <c r="F38" s="2" t="s">
        <v>18</v>
      </c>
      <c r="G38">
        <v>1</v>
      </c>
      <c r="H38" s="2" t="s">
        <v>42</v>
      </c>
      <c r="I38" s="2" t="s">
        <v>33</v>
      </c>
      <c r="J38">
        <v>9555</v>
      </c>
      <c r="K38" s="2" t="s">
        <v>105</v>
      </c>
      <c r="L38" s="2" t="s">
        <v>22</v>
      </c>
      <c r="M38" s="2" t="s">
        <v>23</v>
      </c>
      <c r="N38" s="2" t="s">
        <v>24</v>
      </c>
      <c r="O38">
        <v>77016</v>
      </c>
    </row>
    <row r="39" spans="1:15" x14ac:dyDescent="0.2">
      <c r="A39">
        <v>220734</v>
      </c>
      <c r="B39">
        <v>156681021</v>
      </c>
      <c r="C39" s="1">
        <v>44521</v>
      </c>
      <c r="D39">
        <v>19</v>
      </c>
      <c r="E39" s="2" t="s">
        <v>17</v>
      </c>
      <c r="F39" s="2" t="s">
        <v>18</v>
      </c>
      <c r="G39">
        <v>1</v>
      </c>
      <c r="H39" s="2" t="s">
        <v>54</v>
      </c>
      <c r="I39" s="2" t="s">
        <v>33</v>
      </c>
      <c r="J39">
        <v>6602</v>
      </c>
      <c r="K39" s="2" t="s">
        <v>55</v>
      </c>
      <c r="L39" s="2" t="s">
        <v>22</v>
      </c>
      <c r="M39" s="2" t="s">
        <v>23</v>
      </c>
      <c r="N39" s="2" t="s">
        <v>24</v>
      </c>
      <c r="O39">
        <v>77021</v>
      </c>
    </row>
    <row r="40" spans="1:15" x14ac:dyDescent="0.2">
      <c r="A40">
        <v>219657</v>
      </c>
      <c r="B40">
        <v>155948421</v>
      </c>
      <c r="C40" s="1">
        <v>44520</v>
      </c>
      <c r="D40">
        <v>2</v>
      </c>
      <c r="E40" s="2" t="s">
        <v>17</v>
      </c>
      <c r="F40" s="2" t="s">
        <v>18</v>
      </c>
      <c r="G40">
        <v>1</v>
      </c>
      <c r="H40" s="2" t="s">
        <v>106</v>
      </c>
      <c r="I40" s="2" t="s">
        <v>30</v>
      </c>
      <c r="J40">
        <v>10866</v>
      </c>
      <c r="K40" s="2" t="s">
        <v>107</v>
      </c>
      <c r="L40" s="2" t="s">
        <v>73</v>
      </c>
      <c r="M40" s="2" t="s">
        <v>23</v>
      </c>
      <c r="N40" s="2" t="s">
        <v>24</v>
      </c>
      <c r="O40">
        <v>77075</v>
      </c>
    </row>
    <row r="41" spans="1:15" x14ac:dyDescent="0.2">
      <c r="A41">
        <v>219668</v>
      </c>
      <c r="B41">
        <v>155998421</v>
      </c>
      <c r="C41" s="1">
        <v>44520</v>
      </c>
      <c r="D41">
        <v>2</v>
      </c>
      <c r="E41" s="2" t="s">
        <v>17</v>
      </c>
      <c r="F41" s="2" t="s">
        <v>18</v>
      </c>
      <c r="G41">
        <v>1</v>
      </c>
      <c r="H41" s="2" t="s">
        <v>108</v>
      </c>
      <c r="I41" s="2" t="s">
        <v>20</v>
      </c>
      <c r="J41">
        <v>2020</v>
      </c>
      <c r="K41" s="2" t="s">
        <v>109</v>
      </c>
      <c r="L41" s="2" t="s">
        <v>49</v>
      </c>
      <c r="M41" s="2" t="s">
        <v>23</v>
      </c>
      <c r="N41" s="2" t="s">
        <v>24</v>
      </c>
      <c r="O41">
        <v>77077</v>
      </c>
    </row>
    <row r="42" spans="1:15" x14ac:dyDescent="0.2">
      <c r="A42">
        <v>220158</v>
      </c>
      <c r="B42">
        <v>156305721</v>
      </c>
      <c r="C42" s="1">
        <v>44520</v>
      </c>
      <c r="D42">
        <v>21</v>
      </c>
      <c r="E42" s="2" t="s">
        <v>17</v>
      </c>
      <c r="F42" s="2" t="s">
        <v>18</v>
      </c>
      <c r="G42">
        <v>1</v>
      </c>
      <c r="H42" s="2" t="s">
        <v>110</v>
      </c>
      <c r="I42" s="2" t="s">
        <v>30</v>
      </c>
      <c r="J42">
        <v>801</v>
      </c>
      <c r="K42" s="2" t="s">
        <v>111</v>
      </c>
      <c r="L42" s="2" t="s">
        <v>22</v>
      </c>
      <c r="M42" s="2" t="s">
        <v>23</v>
      </c>
      <c r="N42" s="2" t="s">
        <v>24</v>
      </c>
      <c r="O42">
        <v>77002</v>
      </c>
    </row>
    <row r="43" spans="1:15" x14ac:dyDescent="0.2">
      <c r="A43">
        <v>219122</v>
      </c>
      <c r="B43">
        <v>155608321</v>
      </c>
      <c r="C43" s="1">
        <v>44519</v>
      </c>
      <c r="D43">
        <v>12</v>
      </c>
      <c r="E43" s="2" t="s">
        <v>17</v>
      </c>
      <c r="F43" s="2" t="s">
        <v>18</v>
      </c>
      <c r="G43">
        <v>1</v>
      </c>
      <c r="H43" s="2" t="s">
        <v>83</v>
      </c>
      <c r="I43" s="2" t="s">
        <v>30</v>
      </c>
      <c r="J43">
        <v>11997</v>
      </c>
      <c r="K43" s="2" t="s">
        <v>112</v>
      </c>
      <c r="L43" s="2" t="s">
        <v>49</v>
      </c>
      <c r="M43" s="2" t="s">
        <v>23</v>
      </c>
      <c r="N43" s="2" t="s">
        <v>24</v>
      </c>
      <c r="O43">
        <v>77060</v>
      </c>
    </row>
    <row r="44" spans="1:15" x14ac:dyDescent="0.2">
      <c r="A44">
        <v>219199</v>
      </c>
      <c r="B44">
        <v>155665321</v>
      </c>
      <c r="C44" s="1">
        <v>44519</v>
      </c>
      <c r="D44">
        <v>14</v>
      </c>
      <c r="E44" s="2" t="s">
        <v>17</v>
      </c>
      <c r="F44" s="2" t="s">
        <v>18</v>
      </c>
      <c r="G44">
        <v>1</v>
      </c>
      <c r="H44" s="2" t="s">
        <v>42</v>
      </c>
      <c r="I44" s="2" t="s">
        <v>33</v>
      </c>
      <c r="J44">
        <v>4422</v>
      </c>
      <c r="K44" s="2" t="s">
        <v>113</v>
      </c>
      <c r="L44" s="2" t="s">
        <v>44</v>
      </c>
      <c r="M44" s="2" t="s">
        <v>23</v>
      </c>
      <c r="N44" s="2" t="s">
        <v>24</v>
      </c>
      <c r="O44">
        <v>77016</v>
      </c>
    </row>
    <row r="45" spans="1:15" x14ac:dyDescent="0.2">
      <c r="A45">
        <v>218381</v>
      </c>
      <c r="B45">
        <v>155046521</v>
      </c>
      <c r="C45" s="1">
        <v>44518</v>
      </c>
      <c r="D45">
        <v>9</v>
      </c>
      <c r="E45" s="2" t="s">
        <v>17</v>
      </c>
      <c r="F45" s="2" t="s">
        <v>18</v>
      </c>
      <c r="G45">
        <v>1</v>
      </c>
      <c r="H45" s="2" t="s">
        <v>67</v>
      </c>
      <c r="I45" s="2" t="s">
        <v>68</v>
      </c>
      <c r="J45">
        <v>2898</v>
      </c>
      <c r="K45" s="2" t="s">
        <v>114</v>
      </c>
      <c r="L45" s="2" t="s">
        <v>22</v>
      </c>
      <c r="M45" s="2" t="s">
        <v>23</v>
      </c>
      <c r="N45" s="2" t="s">
        <v>24</v>
      </c>
      <c r="O45">
        <v>77004</v>
      </c>
    </row>
    <row r="46" spans="1:15" x14ac:dyDescent="0.2">
      <c r="A46">
        <v>216301</v>
      </c>
      <c r="B46">
        <v>153530921</v>
      </c>
      <c r="C46" s="1">
        <v>44515</v>
      </c>
      <c r="D46">
        <v>5</v>
      </c>
      <c r="E46" s="2" t="s">
        <v>17</v>
      </c>
      <c r="F46" s="2" t="s">
        <v>18</v>
      </c>
      <c r="G46">
        <v>1</v>
      </c>
      <c r="H46" s="2" t="s">
        <v>74</v>
      </c>
      <c r="I46" s="2" t="s">
        <v>20</v>
      </c>
      <c r="J46">
        <v>4016</v>
      </c>
      <c r="K46" s="2" t="s">
        <v>115</v>
      </c>
      <c r="L46" s="2" t="s">
        <v>23</v>
      </c>
      <c r="M46" s="2" t="s">
        <v>23</v>
      </c>
      <c r="N46" s="2" t="s">
        <v>24</v>
      </c>
      <c r="O46">
        <v>77026</v>
      </c>
    </row>
    <row r="47" spans="1:15" x14ac:dyDescent="0.2">
      <c r="A47">
        <v>216787</v>
      </c>
      <c r="B47">
        <v>153948621</v>
      </c>
      <c r="C47" s="1">
        <v>44515</v>
      </c>
      <c r="D47">
        <v>21</v>
      </c>
      <c r="E47" s="2" t="s">
        <v>17</v>
      </c>
      <c r="F47" s="2" t="s">
        <v>18</v>
      </c>
      <c r="G47">
        <v>1</v>
      </c>
      <c r="H47" s="2" t="s">
        <v>116</v>
      </c>
      <c r="I47" s="2" t="s">
        <v>63</v>
      </c>
      <c r="J47">
        <v>9834</v>
      </c>
      <c r="K47" s="2" t="s">
        <v>117</v>
      </c>
      <c r="L47" s="2" t="s">
        <v>73</v>
      </c>
      <c r="M47" s="2" t="s">
        <v>23</v>
      </c>
      <c r="N47" s="2" t="s">
        <v>24</v>
      </c>
      <c r="O47">
        <v>77042</v>
      </c>
    </row>
    <row r="48" spans="1:15" x14ac:dyDescent="0.2">
      <c r="A48">
        <v>215612</v>
      </c>
      <c r="B48">
        <v>153105821</v>
      </c>
      <c r="C48" s="1">
        <v>44514</v>
      </c>
      <c r="D48">
        <v>2</v>
      </c>
      <c r="E48" s="2" t="s">
        <v>17</v>
      </c>
      <c r="F48" s="2" t="s">
        <v>18</v>
      </c>
      <c r="G48">
        <v>1</v>
      </c>
      <c r="H48" s="2" t="s">
        <v>118</v>
      </c>
      <c r="I48" s="2" t="s">
        <v>33</v>
      </c>
      <c r="J48">
        <v>11555</v>
      </c>
      <c r="K48" s="2" t="s">
        <v>119</v>
      </c>
      <c r="L48" s="2" t="s">
        <v>22</v>
      </c>
      <c r="M48" s="2" t="s">
        <v>23</v>
      </c>
      <c r="N48" s="2" t="s">
        <v>24</v>
      </c>
      <c r="O48">
        <v>77034</v>
      </c>
    </row>
    <row r="49" spans="1:15" x14ac:dyDescent="0.2">
      <c r="A49">
        <v>216146</v>
      </c>
      <c r="B49">
        <v>153459721</v>
      </c>
      <c r="C49" s="1">
        <v>44514</v>
      </c>
      <c r="D49">
        <v>22</v>
      </c>
      <c r="E49" s="2" t="s">
        <v>17</v>
      </c>
      <c r="F49" s="2" t="s">
        <v>18</v>
      </c>
      <c r="G49">
        <v>1</v>
      </c>
      <c r="H49" s="2" t="s">
        <v>110</v>
      </c>
      <c r="I49" s="2" t="s">
        <v>63</v>
      </c>
      <c r="J49">
        <v>3298</v>
      </c>
      <c r="K49" s="2" t="s">
        <v>120</v>
      </c>
      <c r="L49" s="2" t="s">
        <v>22</v>
      </c>
      <c r="M49" s="2" t="s">
        <v>23</v>
      </c>
      <c r="N49" s="2" t="s">
        <v>24</v>
      </c>
      <c r="O49">
        <v>77004</v>
      </c>
    </row>
    <row r="50" spans="1:15" x14ac:dyDescent="0.2">
      <c r="A50">
        <v>214959</v>
      </c>
      <c r="B50">
        <v>152654621</v>
      </c>
      <c r="C50" s="1">
        <v>44513</v>
      </c>
      <c r="D50">
        <v>1</v>
      </c>
      <c r="E50" s="2" t="s">
        <v>17</v>
      </c>
      <c r="F50" s="2" t="s">
        <v>18</v>
      </c>
      <c r="G50">
        <v>1</v>
      </c>
      <c r="H50" s="2" t="s">
        <v>58</v>
      </c>
      <c r="I50" s="2" t="s">
        <v>121</v>
      </c>
      <c r="J50">
        <v>5877</v>
      </c>
      <c r="K50" s="2" t="s">
        <v>122</v>
      </c>
      <c r="L50" s="2" t="s">
        <v>44</v>
      </c>
      <c r="M50" s="2" t="s">
        <v>123</v>
      </c>
      <c r="N50" s="2" t="s">
        <v>24</v>
      </c>
      <c r="O50">
        <v>77036</v>
      </c>
    </row>
    <row r="51" spans="1:15" x14ac:dyDescent="0.2">
      <c r="A51">
        <v>215481</v>
      </c>
      <c r="B51">
        <v>153029121</v>
      </c>
      <c r="C51" s="1">
        <v>44513</v>
      </c>
      <c r="D51">
        <v>22</v>
      </c>
      <c r="E51" s="2" t="s">
        <v>17</v>
      </c>
      <c r="F51" s="2" t="s">
        <v>18</v>
      </c>
      <c r="G51">
        <v>1</v>
      </c>
      <c r="H51" s="2" t="s">
        <v>124</v>
      </c>
      <c r="I51" s="2" t="s">
        <v>33</v>
      </c>
      <c r="J51">
        <v>444</v>
      </c>
      <c r="K51" s="2" t="s">
        <v>125</v>
      </c>
      <c r="L51" s="2" t="s">
        <v>44</v>
      </c>
      <c r="M51" s="2" t="s">
        <v>78</v>
      </c>
      <c r="N51" s="2" t="s">
        <v>24</v>
      </c>
      <c r="O51">
        <v>77037</v>
      </c>
    </row>
    <row r="52" spans="1:15" x14ac:dyDescent="0.2">
      <c r="A52">
        <v>214163</v>
      </c>
      <c r="B52">
        <v>152114721</v>
      </c>
      <c r="C52" s="1">
        <v>44511</v>
      </c>
      <c r="D52">
        <v>22</v>
      </c>
      <c r="E52" s="2" t="s">
        <v>17</v>
      </c>
      <c r="F52" s="2" t="s">
        <v>18</v>
      </c>
      <c r="G52">
        <v>1</v>
      </c>
      <c r="H52" s="2" t="s">
        <v>126</v>
      </c>
      <c r="I52" s="2" t="s">
        <v>30</v>
      </c>
      <c r="J52">
        <v>15179</v>
      </c>
      <c r="K52" s="2" t="s">
        <v>127</v>
      </c>
      <c r="L52" s="2" t="s">
        <v>44</v>
      </c>
      <c r="M52" s="2" t="s">
        <v>23</v>
      </c>
      <c r="N52" s="2" t="s">
        <v>24</v>
      </c>
      <c r="O52">
        <v>77489</v>
      </c>
    </row>
    <row r="53" spans="1:15" x14ac:dyDescent="0.2">
      <c r="A53">
        <v>212832</v>
      </c>
      <c r="B53">
        <v>151235021</v>
      </c>
      <c r="C53" s="1">
        <v>44509</v>
      </c>
      <c r="D53">
        <v>22</v>
      </c>
      <c r="E53" s="2" t="s">
        <v>17</v>
      </c>
      <c r="F53" s="2" t="s">
        <v>18</v>
      </c>
      <c r="G53">
        <v>1</v>
      </c>
      <c r="H53" s="2" t="s">
        <v>88</v>
      </c>
      <c r="I53" s="2" t="s">
        <v>30</v>
      </c>
      <c r="J53">
        <v>17398</v>
      </c>
      <c r="K53" s="2" t="s">
        <v>89</v>
      </c>
      <c r="L53" s="2" t="s">
        <v>90</v>
      </c>
      <c r="M53" s="2" t="s">
        <v>23</v>
      </c>
      <c r="N53" s="2" t="s">
        <v>24</v>
      </c>
      <c r="O53">
        <v>77064</v>
      </c>
    </row>
    <row r="54" spans="1:15" x14ac:dyDescent="0.2">
      <c r="A54">
        <v>211165</v>
      </c>
      <c r="B54">
        <v>150074521</v>
      </c>
      <c r="C54" s="1">
        <v>44507</v>
      </c>
      <c r="D54">
        <v>12</v>
      </c>
      <c r="E54" s="2" t="s">
        <v>17</v>
      </c>
      <c r="F54" s="2" t="s">
        <v>18</v>
      </c>
      <c r="G54">
        <v>1</v>
      </c>
      <c r="H54" s="2" t="s">
        <v>108</v>
      </c>
      <c r="I54" s="2" t="s">
        <v>33</v>
      </c>
      <c r="J54">
        <v>11312</v>
      </c>
      <c r="K54" s="2" t="s">
        <v>128</v>
      </c>
      <c r="L54" s="2" t="s">
        <v>44</v>
      </c>
      <c r="M54" s="2" t="s">
        <v>23</v>
      </c>
      <c r="N54" s="2" t="s">
        <v>24</v>
      </c>
      <c r="O54">
        <v>77077</v>
      </c>
    </row>
    <row r="55" spans="1:15" x14ac:dyDescent="0.2">
      <c r="A55">
        <v>209656</v>
      </c>
      <c r="B55">
        <v>149136821</v>
      </c>
      <c r="C55" s="1">
        <v>44505</v>
      </c>
      <c r="D55">
        <v>10</v>
      </c>
      <c r="E55" s="2" t="s">
        <v>17</v>
      </c>
      <c r="F55" s="2" t="s">
        <v>18</v>
      </c>
      <c r="G55">
        <v>1</v>
      </c>
      <c r="H55" s="2" t="s">
        <v>50</v>
      </c>
      <c r="I55" s="2" t="s">
        <v>20</v>
      </c>
      <c r="J55">
        <v>10630</v>
      </c>
      <c r="K55" s="2" t="s">
        <v>66</v>
      </c>
      <c r="L55" s="2" t="s">
        <v>22</v>
      </c>
      <c r="M55" s="2" t="s">
        <v>23</v>
      </c>
      <c r="N55" s="2" t="s">
        <v>24</v>
      </c>
      <c r="O55">
        <v>77072</v>
      </c>
    </row>
    <row r="56" spans="1:15" x14ac:dyDescent="0.2">
      <c r="A56">
        <v>208741</v>
      </c>
      <c r="B56">
        <v>148519421</v>
      </c>
      <c r="C56" s="1">
        <v>44504</v>
      </c>
      <c r="D56">
        <v>0</v>
      </c>
      <c r="E56" s="2" t="s">
        <v>17</v>
      </c>
      <c r="F56" s="2" t="s">
        <v>18</v>
      </c>
      <c r="G56">
        <v>1</v>
      </c>
      <c r="H56" s="2" t="s">
        <v>129</v>
      </c>
      <c r="I56" s="2" t="s">
        <v>20</v>
      </c>
      <c r="J56">
        <v>2108</v>
      </c>
      <c r="K56" s="2" t="s">
        <v>130</v>
      </c>
      <c r="L56" s="2" t="s">
        <v>22</v>
      </c>
      <c r="M56" s="2" t="s">
        <v>23</v>
      </c>
      <c r="N56" s="2" t="s">
        <v>24</v>
      </c>
      <c r="O56">
        <v>77088</v>
      </c>
    </row>
    <row r="57" spans="1:15" x14ac:dyDescent="0.2">
      <c r="A57">
        <v>208258</v>
      </c>
      <c r="B57">
        <v>148193821</v>
      </c>
      <c r="C57" s="1">
        <v>44503</v>
      </c>
      <c r="D57">
        <v>10</v>
      </c>
      <c r="E57" s="2" t="s">
        <v>17</v>
      </c>
      <c r="F57" s="2" t="s">
        <v>18</v>
      </c>
      <c r="G57">
        <v>1</v>
      </c>
      <c r="H57" s="2" t="s">
        <v>131</v>
      </c>
      <c r="I57" s="2" t="s">
        <v>93</v>
      </c>
      <c r="J57">
        <v>3901</v>
      </c>
      <c r="K57" s="2" t="s">
        <v>132</v>
      </c>
      <c r="L57" s="2" t="s">
        <v>133</v>
      </c>
      <c r="M57" s="2" t="s">
        <v>23</v>
      </c>
      <c r="N57" s="2" t="s">
        <v>24</v>
      </c>
      <c r="O57">
        <v>77021</v>
      </c>
    </row>
    <row r="58" spans="1:15" x14ac:dyDescent="0.2">
      <c r="A58">
        <v>207982</v>
      </c>
      <c r="B58">
        <v>148018121</v>
      </c>
      <c r="C58" s="1">
        <v>44502</v>
      </c>
      <c r="D58">
        <v>21</v>
      </c>
      <c r="E58" s="2" t="s">
        <v>17</v>
      </c>
      <c r="F58" s="2" t="s">
        <v>18</v>
      </c>
      <c r="G58">
        <v>1</v>
      </c>
      <c r="H58" s="2" t="s">
        <v>19</v>
      </c>
      <c r="I58" s="2" t="s">
        <v>30</v>
      </c>
      <c r="J58">
        <v>12008</v>
      </c>
      <c r="K58" s="2" t="s">
        <v>134</v>
      </c>
      <c r="L58" s="2" t="s">
        <v>61</v>
      </c>
      <c r="M58" s="2" t="s">
        <v>23</v>
      </c>
      <c r="N58" s="2" t="s">
        <v>24</v>
      </c>
      <c r="O58">
        <v>77029</v>
      </c>
    </row>
    <row r="59" spans="1:15" x14ac:dyDescent="0.2">
      <c r="A59">
        <v>206667</v>
      </c>
      <c r="B59">
        <v>147120321</v>
      </c>
      <c r="C59" s="1">
        <v>44501</v>
      </c>
      <c r="D59">
        <v>2</v>
      </c>
      <c r="E59" s="2" t="s">
        <v>17</v>
      </c>
      <c r="F59" s="2" t="s">
        <v>18</v>
      </c>
      <c r="G59">
        <v>1</v>
      </c>
      <c r="H59" s="2" t="s">
        <v>135</v>
      </c>
      <c r="I59" s="2" t="s">
        <v>30</v>
      </c>
      <c r="J59">
        <v>5300</v>
      </c>
      <c r="K59" s="2" t="s">
        <v>136</v>
      </c>
      <c r="L59" s="2" t="s">
        <v>95</v>
      </c>
      <c r="M59" s="2" t="s">
        <v>23</v>
      </c>
      <c r="N59" s="2" t="s">
        <v>24</v>
      </c>
      <c r="O59">
        <v>77007</v>
      </c>
    </row>
    <row r="60" spans="1:15" x14ac:dyDescent="0.2">
      <c r="A60">
        <v>206194</v>
      </c>
      <c r="B60">
        <v>146832421</v>
      </c>
      <c r="C60" s="1">
        <v>44500</v>
      </c>
      <c r="D60">
        <v>12</v>
      </c>
      <c r="E60" s="2" t="s">
        <v>17</v>
      </c>
      <c r="F60" s="2" t="s">
        <v>18</v>
      </c>
      <c r="G60">
        <v>1</v>
      </c>
      <c r="H60" s="2" t="s">
        <v>137</v>
      </c>
      <c r="I60" s="2" t="s">
        <v>20</v>
      </c>
      <c r="J60">
        <v>12777</v>
      </c>
      <c r="K60" s="2" t="s">
        <v>138</v>
      </c>
      <c r="L60" s="2" t="s">
        <v>49</v>
      </c>
      <c r="M60" s="2" t="s">
        <v>23</v>
      </c>
      <c r="N60" s="2" t="s">
        <v>24</v>
      </c>
      <c r="O60">
        <v>77082</v>
      </c>
    </row>
    <row r="61" spans="1:15" x14ac:dyDescent="0.2">
      <c r="A61">
        <v>205905</v>
      </c>
      <c r="B61">
        <v>146648321</v>
      </c>
      <c r="C61" s="1">
        <v>44500</v>
      </c>
      <c r="D61">
        <v>0</v>
      </c>
      <c r="E61" s="2" t="s">
        <v>17</v>
      </c>
      <c r="F61" s="2" t="s">
        <v>18</v>
      </c>
      <c r="G61">
        <v>1</v>
      </c>
      <c r="H61" s="2" t="s">
        <v>139</v>
      </c>
      <c r="I61" s="2" t="s">
        <v>33</v>
      </c>
      <c r="J61">
        <v>6362</v>
      </c>
      <c r="K61" s="2" t="s">
        <v>140</v>
      </c>
      <c r="L61" s="2" t="s">
        <v>73</v>
      </c>
      <c r="M61" s="2" t="s">
        <v>23</v>
      </c>
      <c r="N61" s="2" t="s">
        <v>24</v>
      </c>
      <c r="O61">
        <v>77057</v>
      </c>
    </row>
    <row r="62" spans="1:15" x14ac:dyDescent="0.2">
      <c r="A62">
        <v>205916</v>
      </c>
      <c r="B62">
        <v>146659421</v>
      </c>
      <c r="C62" s="1">
        <v>44500</v>
      </c>
      <c r="D62">
        <v>0</v>
      </c>
      <c r="E62" s="2" t="s">
        <v>17</v>
      </c>
      <c r="F62" s="2" t="s">
        <v>18</v>
      </c>
      <c r="G62">
        <v>1</v>
      </c>
      <c r="H62" s="2" t="s">
        <v>98</v>
      </c>
      <c r="I62" s="2" t="s">
        <v>20</v>
      </c>
      <c r="J62">
        <v>1909</v>
      </c>
      <c r="K62" s="2" t="s">
        <v>141</v>
      </c>
      <c r="L62" s="2" t="s">
        <v>49</v>
      </c>
      <c r="M62" s="2" t="s">
        <v>23</v>
      </c>
      <c r="N62" s="2" t="s">
        <v>24</v>
      </c>
      <c r="O62">
        <v>77093</v>
      </c>
    </row>
    <row r="63" spans="1:15" x14ac:dyDescent="0.2">
      <c r="A63">
        <v>206441</v>
      </c>
      <c r="B63">
        <v>147005421</v>
      </c>
      <c r="C63" s="1">
        <v>44500</v>
      </c>
      <c r="D63">
        <v>19</v>
      </c>
      <c r="E63" s="2" t="s">
        <v>17</v>
      </c>
      <c r="F63" s="2" t="s">
        <v>18</v>
      </c>
      <c r="G63">
        <v>1</v>
      </c>
      <c r="H63" s="2" t="s">
        <v>19</v>
      </c>
      <c r="I63" s="2" t="s">
        <v>33</v>
      </c>
      <c r="J63">
        <v>670</v>
      </c>
      <c r="K63" s="2" t="s">
        <v>142</v>
      </c>
      <c r="L63" s="2" t="s">
        <v>44</v>
      </c>
      <c r="M63" s="2" t="s">
        <v>23</v>
      </c>
      <c r="N63" s="2" t="s">
        <v>24</v>
      </c>
      <c r="O63">
        <v>77013</v>
      </c>
    </row>
    <row r="64" spans="1:15" x14ac:dyDescent="0.2">
      <c r="A64">
        <v>205201</v>
      </c>
      <c r="B64">
        <v>146639221</v>
      </c>
      <c r="C64" s="1">
        <v>44499</v>
      </c>
      <c r="D64">
        <v>0</v>
      </c>
      <c r="E64" s="2" t="s">
        <v>17</v>
      </c>
      <c r="F64" s="2" t="s">
        <v>18</v>
      </c>
      <c r="G64">
        <v>1</v>
      </c>
      <c r="H64" s="2" t="s">
        <v>143</v>
      </c>
      <c r="I64" s="2" t="s">
        <v>20</v>
      </c>
      <c r="J64">
        <v>7730</v>
      </c>
      <c r="K64" s="2" t="s">
        <v>144</v>
      </c>
      <c r="L64" s="2" t="s">
        <v>22</v>
      </c>
      <c r="M64" s="2" t="s">
        <v>23</v>
      </c>
      <c r="N64" s="2" t="s">
        <v>24</v>
      </c>
      <c r="O64">
        <v>77087</v>
      </c>
    </row>
    <row r="65" spans="1:15" x14ac:dyDescent="0.2">
      <c r="A65">
        <v>205684</v>
      </c>
      <c r="B65">
        <v>146533421</v>
      </c>
      <c r="C65" s="1">
        <v>44499</v>
      </c>
      <c r="D65">
        <v>19</v>
      </c>
      <c r="E65" s="2" t="s">
        <v>17</v>
      </c>
      <c r="F65" s="2" t="s">
        <v>18</v>
      </c>
      <c r="G65">
        <v>1</v>
      </c>
      <c r="H65" s="2" t="s">
        <v>126</v>
      </c>
      <c r="I65" s="2" t="s">
        <v>20</v>
      </c>
      <c r="J65">
        <v>4910</v>
      </c>
      <c r="K65" s="2" t="s">
        <v>145</v>
      </c>
      <c r="L65" s="2" t="s">
        <v>49</v>
      </c>
      <c r="M65" s="2" t="s">
        <v>23</v>
      </c>
      <c r="N65" s="2" t="s">
        <v>24</v>
      </c>
      <c r="O65">
        <v>77053</v>
      </c>
    </row>
    <row r="66" spans="1:15" x14ac:dyDescent="0.2">
      <c r="A66">
        <v>204562</v>
      </c>
      <c r="B66">
        <v>145702521</v>
      </c>
      <c r="C66" s="1">
        <v>44498</v>
      </c>
      <c r="D66">
        <v>6</v>
      </c>
      <c r="E66" s="2" t="s">
        <v>17</v>
      </c>
      <c r="F66" s="2" t="s">
        <v>18</v>
      </c>
      <c r="G66">
        <v>1</v>
      </c>
      <c r="H66" s="2" t="s">
        <v>62</v>
      </c>
      <c r="I66" s="2" t="s">
        <v>30</v>
      </c>
      <c r="J66">
        <v>6601</v>
      </c>
      <c r="K66" s="2" t="s">
        <v>127</v>
      </c>
      <c r="L66" s="2" t="s">
        <v>44</v>
      </c>
      <c r="M66" s="2" t="s">
        <v>23</v>
      </c>
      <c r="N66" s="2" t="s">
        <v>24</v>
      </c>
      <c r="O66">
        <v>77036</v>
      </c>
    </row>
    <row r="67" spans="1:15" x14ac:dyDescent="0.2">
      <c r="A67">
        <v>205110</v>
      </c>
      <c r="B67">
        <v>146113521</v>
      </c>
      <c r="C67" s="1">
        <v>44498</v>
      </c>
      <c r="D67">
        <v>22</v>
      </c>
      <c r="E67" s="2" t="s">
        <v>17</v>
      </c>
      <c r="F67" s="2" t="s">
        <v>18</v>
      </c>
      <c r="G67">
        <v>1</v>
      </c>
      <c r="H67" s="2" t="s">
        <v>27</v>
      </c>
      <c r="I67" s="2" t="s">
        <v>20</v>
      </c>
      <c r="J67">
        <v>7731</v>
      </c>
      <c r="K67" s="2" t="s">
        <v>28</v>
      </c>
      <c r="L67" s="2" t="s">
        <v>22</v>
      </c>
      <c r="M67" s="2" t="s">
        <v>23</v>
      </c>
      <c r="N67" s="2" t="s">
        <v>24</v>
      </c>
      <c r="O67">
        <v>77012</v>
      </c>
    </row>
    <row r="68" spans="1:15" x14ac:dyDescent="0.2">
      <c r="A68">
        <v>204363</v>
      </c>
      <c r="B68">
        <v>145600521</v>
      </c>
      <c r="C68" s="1">
        <v>44497</v>
      </c>
      <c r="D68">
        <v>22</v>
      </c>
      <c r="E68" s="2" t="s">
        <v>17</v>
      </c>
      <c r="F68" s="2" t="s">
        <v>18</v>
      </c>
      <c r="G68">
        <v>1</v>
      </c>
      <c r="H68" s="2" t="s">
        <v>146</v>
      </c>
      <c r="I68" s="2" t="s">
        <v>20</v>
      </c>
      <c r="J68">
        <v>910</v>
      </c>
      <c r="K68" s="2" t="s">
        <v>147</v>
      </c>
      <c r="L68" s="2" t="s">
        <v>73</v>
      </c>
      <c r="M68" s="2" t="s">
        <v>23</v>
      </c>
      <c r="N68" s="2" t="s">
        <v>24</v>
      </c>
      <c r="O68">
        <v>77091</v>
      </c>
    </row>
    <row r="69" spans="1:15" x14ac:dyDescent="0.2">
      <c r="A69">
        <v>203139</v>
      </c>
      <c r="B69">
        <v>144670321</v>
      </c>
      <c r="C69" s="1">
        <v>44496</v>
      </c>
      <c r="D69">
        <v>7</v>
      </c>
      <c r="E69" s="2" t="s">
        <v>17</v>
      </c>
      <c r="F69" s="2" t="s">
        <v>18</v>
      </c>
      <c r="G69">
        <v>1</v>
      </c>
      <c r="H69" s="2" t="s">
        <v>76</v>
      </c>
      <c r="I69" s="2" t="s">
        <v>30</v>
      </c>
      <c r="J69">
        <v>10301</v>
      </c>
      <c r="K69" s="2" t="s">
        <v>148</v>
      </c>
      <c r="L69" s="2" t="s">
        <v>23</v>
      </c>
      <c r="M69" s="2" t="s">
        <v>23</v>
      </c>
      <c r="N69" s="2" t="s">
        <v>24</v>
      </c>
      <c r="O69">
        <v>77054</v>
      </c>
    </row>
    <row r="70" spans="1:15" x14ac:dyDescent="0.2">
      <c r="A70">
        <v>203371</v>
      </c>
      <c r="B70">
        <v>144860921</v>
      </c>
      <c r="C70" s="1">
        <v>44496</v>
      </c>
      <c r="D70">
        <v>14</v>
      </c>
      <c r="E70" s="2" t="s">
        <v>17</v>
      </c>
      <c r="F70" s="2" t="s">
        <v>18</v>
      </c>
      <c r="G70">
        <v>1</v>
      </c>
      <c r="H70" s="2" t="s">
        <v>74</v>
      </c>
      <c r="I70" s="2" t="s">
        <v>30</v>
      </c>
      <c r="J70">
        <v>2898</v>
      </c>
      <c r="K70" s="2" t="s">
        <v>149</v>
      </c>
      <c r="L70" s="2" t="s">
        <v>22</v>
      </c>
      <c r="M70" s="2" t="s">
        <v>23</v>
      </c>
      <c r="N70" s="2" t="s">
        <v>24</v>
      </c>
      <c r="O70">
        <v>77026</v>
      </c>
    </row>
    <row r="71" spans="1:15" x14ac:dyDescent="0.2">
      <c r="A71">
        <v>201632</v>
      </c>
      <c r="B71">
        <v>143630321</v>
      </c>
      <c r="C71" s="1">
        <v>44494</v>
      </c>
      <c r="D71">
        <v>1</v>
      </c>
      <c r="E71" s="2" t="s">
        <v>17</v>
      </c>
      <c r="F71" s="2" t="s">
        <v>18</v>
      </c>
      <c r="G71">
        <v>1</v>
      </c>
      <c r="H71" s="2" t="s">
        <v>50</v>
      </c>
      <c r="I71" s="2" t="s">
        <v>33</v>
      </c>
      <c r="J71">
        <v>10908</v>
      </c>
      <c r="K71" s="2" t="s">
        <v>41</v>
      </c>
      <c r="L71" s="2" t="s">
        <v>22</v>
      </c>
      <c r="M71" s="2" t="s">
        <v>23</v>
      </c>
      <c r="N71" s="2" t="s">
        <v>24</v>
      </c>
      <c r="O71">
        <v>77099</v>
      </c>
    </row>
    <row r="72" spans="1:15" x14ac:dyDescent="0.2">
      <c r="A72">
        <v>201564</v>
      </c>
      <c r="B72">
        <v>143605221</v>
      </c>
      <c r="C72" s="1">
        <v>44493</v>
      </c>
      <c r="D72">
        <v>23</v>
      </c>
      <c r="E72" s="2" t="s">
        <v>17</v>
      </c>
      <c r="F72" s="2" t="s">
        <v>18</v>
      </c>
      <c r="G72">
        <v>1</v>
      </c>
      <c r="H72" s="2" t="s">
        <v>150</v>
      </c>
      <c r="I72" s="2" t="s">
        <v>63</v>
      </c>
      <c r="J72">
        <v>4000</v>
      </c>
      <c r="K72" s="2" t="s">
        <v>151</v>
      </c>
      <c r="L72" s="2" t="s">
        <v>22</v>
      </c>
      <c r="M72" s="2" t="s">
        <v>23</v>
      </c>
      <c r="N72" s="2" t="s">
        <v>24</v>
      </c>
      <c r="O72">
        <v>77080</v>
      </c>
    </row>
    <row r="73" spans="1:15" x14ac:dyDescent="0.2">
      <c r="A73">
        <v>201532</v>
      </c>
      <c r="B73">
        <v>143581521</v>
      </c>
      <c r="C73" s="1">
        <v>44493</v>
      </c>
      <c r="D73">
        <v>22</v>
      </c>
      <c r="E73" s="2" t="s">
        <v>17</v>
      </c>
      <c r="F73" s="2" t="s">
        <v>18</v>
      </c>
      <c r="G73">
        <v>1</v>
      </c>
      <c r="H73" s="2" t="s">
        <v>152</v>
      </c>
      <c r="I73" s="2" t="s">
        <v>63</v>
      </c>
      <c r="J73">
        <v>8900</v>
      </c>
      <c r="K73" s="2" t="s">
        <v>34</v>
      </c>
      <c r="L73" s="2" t="s">
        <v>35</v>
      </c>
      <c r="M73" s="2" t="s">
        <v>123</v>
      </c>
      <c r="N73" s="2" t="s">
        <v>24</v>
      </c>
      <c r="O73">
        <v>77074</v>
      </c>
    </row>
    <row r="74" spans="1:15" x14ac:dyDescent="0.2">
      <c r="A74">
        <v>200285</v>
      </c>
      <c r="B74">
        <v>142786821</v>
      </c>
      <c r="C74" s="1">
        <v>44492</v>
      </c>
      <c r="D74">
        <v>2</v>
      </c>
      <c r="E74" s="2" t="s">
        <v>17</v>
      </c>
      <c r="F74" s="2" t="s">
        <v>18</v>
      </c>
      <c r="G74">
        <v>1</v>
      </c>
      <c r="H74" s="2" t="s">
        <v>153</v>
      </c>
      <c r="I74" s="2" t="s">
        <v>20</v>
      </c>
      <c r="J74">
        <v>1816</v>
      </c>
      <c r="K74" s="2" t="s">
        <v>154</v>
      </c>
      <c r="L74" s="2" t="s">
        <v>22</v>
      </c>
      <c r="M74" s="2" t="s">
        <v>23</v>
      </c>
      <c r="N74" s="2" t="s">
        <v>24</v>
      </c>
      <c r="O74">
        <v>77007</v>
      </c>
    </row>
    <row r="75" spans="1:15" x14ac:dyDescent="0.2">
      <c r="A75">
        <v>199487</v>
      </c>
      <c r="B75">
        <v>142253021</v>
      </c>
      <c r="C75" s="1">
        <v>44491</v>
      </c>
      <c r="D75">
        <v>0</v>
      </c>
      <c r="E75" s="2" t="s">
        <v>17</v>
      </c>
      <c r="F75" s="2" t="s">
        <v>18</v>
      </c>
      <c r="G75">
        <v>1</v>
      </c>
      <c r="H75" s="2" t="s">
        <v>27</v>
      </c>
      <c r="I75" s="2" t="s">
        <v>20</v>
      </c>
      <c r="J75">
        <v>7719</v>
      </c>
      <c r="K75" s="2" t="s">
        <v>155</v>
      </c>
      <c r="L75" s="2" t="s">
        <v>22</v>
      </c>
      <c r="M75" s="2" t="s">
        <v>156</v>
      </c>
      <c r="N75" s="2" t="s">
        <v>24</v>
      </c>
      <c r="O75">
        <v>77012</v>
      </c>
    </row>
    <row r="76" spans="1:15" x14ac:dyDescent="0.2">
      <c r="A76">
        <v>200098</v>
      </c>
      <c r="B76">
        <v>142696021</v>
      </c>
      <c r="C76" s="1">
        <v>44491</v>
      </c>
      <c r="D76">
        <v>21</v>
      </c>
      <c r="E76" s="2" t="s">
        <v>17</v>
      </c>
      <c r="F76" s="2" t="s">
        <v>18</v>
      </c>
      <c r="G76">
        <v>1</v>
      </c>
      <c r="H76" s="2" t="s">
        <v>110</v>
      </c>
      <c r="I76" s="2" t="s">
        <v>30</v>
      </c>
      <c r="J76">
        <v>2200</v>
      </c>
      <c r="K76" s="2" t="s">
        <v>157</v>
      </c>
      <c r="L76" s="2" t="s">
        <v>22</v>
      </c>
      <c r="M76" s="2" t="s">
        <v>23</v>
      </c>
      <c r="N76" s="2" t="s">
        <v>24</v>
      </c>
      <c r="O76">
        <v>77002</v>
      </c>
    </row>
    <row r="77" spans="1:15" x14ac:dyDescent="0.2">
      <c r="A77">
        <v>200058</v>
      </c>
      <c r="B77">
        <v>142682621</v>
      </c>
      <c r="C77" s="1">
        <v>44491</v>
      </c>
      <c r="D77">
        <v>20</v>
      </c>
      <c r="E77" s="2" t="s">
        <v>17</v>
      </c>
      <c r="F77" s="2" t="s">
        <v>18</v>
      </c>
      <c r="G77">
        <v>1</v>
      </c>
      <c r="H77" s="2" t="s">
        <v>158</v>
      </c>
      <c r="I77" s="2" t="s">
        <v>159</v>
      </c>
      <c r="J77">
        <v>8201</v>
      </c>
      <c r="K77" s="2" t="s">
        <v>160</v>
      </c>
      <c r="L77" s="2" t="s">
        <v>49</v>
      </c>
      <c r="M77" s="2" t="s">
        <v>36</v>
      </c>
      <c r="N77" s="2" t="s">
        <v>24</v>
      </c>
      <c r="O77">
        <v>77017</v>
      </c>
    </row>
    <row r="78" spans="1:15" x14ac:dyDescent="0.2">
      <c r="A78">
        <v>199360</v>
      </c>
      <c r="B78">
        <v>142195021</v>
      </c>
      <c r="C78" s="1">
        <v>44490</v>
      </c>
      <c r="D78">
        <v>20</v>
      </c>
      <c r="E78" s="2" t="s">
        <v>17</v>
      </c>
      <c r="F78" s="2" t="s">
        <v>18</v>
      </c>
      <c r="G78">
        <v>1</v>
      </c>
      <c r="H78" s="2" t="s">
        <v>161</v>
      </c>
      <c r="I78" s="2" t="s">
        <v>30</v>
      </c>
      <c r="J78">
        <v>1500</v>
      </c>
      <c r="K78" s="2" t="s">
        <v>162</v>
      </c>
      <c r="L78" s="2" t="s">
        <v>22</v>
      </c>
      <c r="M78" s="2" t="s">
        <v>23</v>
      </c>
      <c r="N78" s="2" t="s">
        <v>24</v>
      </c>
      <c r="O78">
        <v>77019</v>
      </c>
    </row>
    <row r="79" spans="1:15" x14ac:dyDescent="0.2">
      <c r="A79">
        <v>197960</v>
      </c>
      <c r="B79">
        <v>141214021</v>
      </c>
      <c r="C79" s="1">
        <v>44488</v>
      </c>
      <c r="D79">
        <v>20</v>
      </c>
      <c r="E79" s="2" t="s">
        <v>17</v>
      </c>
      <c r="F79" s="2" t="s">
        <v>18</v>
      </c>
      <c r="G79">
        <v>1</v>
      </c>
      <c r="H79" s="2" t="s">
        <v>163</v>
      </c>
      <c r="I79" s="2" t="s">
        <v>30</v>
      </c>
      <c r="J79">
        <v>20898</v>
      </c>
      <c r="K79" s="2" t="s">
        <v>164</v>
      </c>
      <c r="L79" s="2" t="s">
        <v>35</v>
      </c>
      <c r="M79" s="2" t="s">
        <v>23</v>
      </c>
      <c r="N79" s="2" t="s">
        <v>24</v>
      </c>
      <c r="O79">
        <v>77338</v>
      </c>
    </row>
    <row r="80" spans="1:15" x14ac:dyDescent="0.2">
      <c r="A80">
        <v>197959</v>
      </c>
      <c r="B80">
        <v>141211921</v>
      </c>
      <c r="C80" s="1">
        <v>44488</v>
      </c>
      <c r="D80">
        <v>20</v>
      </c>
      <c r="E80" s="2" t="s">
        <v>17</v>
      </c>
      <c r="F80" s="2" t="s">
        <v>18</v>
      </c>
      <c r="G80">
        <v>1</v>
      </c>
      <c r="H80" s="2" t="s">
        <v>106</v>
      </c>
      <c r="I80" s="2" t="s">
        <v>30</v>
      </c>
      <c r="J80">
        <v>9851</v>
      </c>
      <c r="K80" s="2" t="s">
        <v>165</v>
      </c>
      <c r="L80" s="2" t="s">
        <v>22</v>
      </c>
      <c r="M80" s="2" t="s">
        <v>23</v>
      </c>
      <c r="N80" s="2" t="s">
        <v>24</v>
      </c>
      <c r="O80">
        <v>77075</v>
      </c>
    </row>
    <row r="81" spans="1:15" x14ac:dyDescent="0.2">
      <c r="A81">
        <v>197101</v>
      </c>
      <c r="B81">
        <v>140537921</v>
      </c>
      <c r="C81" s="1">
        <v>44487</v>
      </c>
      <c r="D81">
        <v>13</v>
      </c>
      <c r="E81" s="2" t="s">
        <v>17</v>
      </c>
      <c r="F81" s="2" t="s">
        <v>18</v>
      </c>
      <c r="G81">
        <v>1</v>
      </c>
      <c r="H81" s="2" t="s">
        <v>54</v>
      </c>
      <c r="I81" s="2" t="s">
        <v>20</v>
      </c>
      <c r="J81">
        <v>6211</v>
      </c>
      <c r="K81" s="2" t="s">
        <v>166</v>
      </c>
      <c r="L81" s="2" t="s">
        <v>22</v>
      </c>
      <c r="M81" s="2" t="s">
        <v>23</v>
      </c>
      <c r="N81" s="2" t="s">
        <v>24</v>
      </c>
      <c r="O81">
        <v>77021</v>
      </c>
    </row>
    <row r="82" spans="1:15" x14ac:dyDescent="0.2">
      <c r="A82">
        <v>197140</v>
      </c>
      <c r="B82">
        <v>140577821</v>
      </c>
      <c r="C82" s="1">
        <v>44487</v>
      </c>
      <c r="D82">
        <v>14</v>
      </c>
      <c r="E82" s="2" t="s">
        <v>17</v>
      </c>
      <c r="F82" s="2" t="s">
        <v>18</v>
      </c>
      <c r="G82">
        <v>1</v>
      </c>
      <c r="H82" s="2" t="s">
        <v>19</v>
      </c>
      <c r="I82" s="2" t="s">
        <v>20</v>
      </c>
      <c r="J82">
        <v>12902</v>
      </c>
      <c r="K82" s="2" t="s">
        <v>167</v>
      </c>
      <c r="L82" s="2" t="s">
        <v>73</v>
      </c>
      <c r="M82" s="2" t="s">
        <v>23</v>
      </c>
      <c r="N82" s="2" t="s">
        <v>24</v>
      </c>
      <c r="O82">
        <v>77015</v>
      </c>
    </row>
    <row r="83" spans="1:15" x14ac:dyDescent="0.2">
      <c r="A83">
        <v>196432</v>
      </c>
      <c r="B83">
        <v>140090721</v>
      </c>
      <c r="C83" s="1">
        <v>44486</v>
      </c>
      <c r="D83">
        <v>12</v>
      </c>
      <c r="E83" s="2" t="s">
        <v>17</v>
      </c>
      <c r="F83" s="2" t="s">
        <v>18</v>
      </c>
      <c r="G83">
        <v>1</v>
      </c>
      <c r="H83" s="2" t="s">
        <v>25</v>
      </c>
      <c r="I83" s="2" t="s">
        <v>20</v>
      </c>
      <c r="J83">
        <v>1614</v>
      </c>
      <c r="K83" s="2" t="s">
        <v>168</v>
      </c>
      <c r="L83" s="2" t="s">
        <v>22</v>
      </c>
      <c r="M83" s="2" t="s">
        <v>23</v>
      </c>
      <c r="N83" s="2" t="s">
        <v>24</v>
      </c>
      <c r="O83">
        <v>77020</v>
      </c>
    </row>
    <row r="84" spans="1:15" x14ac:dyDescent="0.2">
      <c r="A84">
        <v>196214</v>
      </c>
      <c r="B84">
        <v>139954621</v>
      </c>
      <c r="C84" s="1">
        <v>44486</v>
      </c>
      <c r="D84">
        <v>2</v>
      </c>
      <c r="E84" s="2" t="s">
        <v>17</v>
      </c>
      <c r="F84" s="2" t="s">
        <v>18</v>
      </c>
      <c r="G84">
        <v>1</v>
      </c>
      <c r="H84" s="2" t="s">
        <v>45</v>
      </c>
      <c r="I84" s="2" t="s">
        <v>20</v>
      </c>
      <c r="J84">
        <v>7402</v>
      </c>
      <c r="K84" s="2" t="s">
        <v>169</v>
      </c>
      <c r="L84" s="2" t="s">
        <v>44</v>
      </c>
      <c r="M84" s="2" t="s">
        <v>23</v>
      </c>
      <c r="N84" s="2" t="s">
        <v>24</v>
      </c>
      <c r="O84">
        <v>77033</v>
      </c>
    </row>
    <row r="85" spans="1:15" x14ac:dyDescent="0.2">
      <c r="A85">
        <v>196156</v>
      </c>
      <c r="B85">
        <v>139922021</v>
      </c>
      <c r="C85" s="1">
        <v>44486</v>
      </c>
      <c r="D85">
        <v>0</v>
      </c>
      <c r="E85" s="2" t="s">
        <v>17</v>
      </c>
      <c r="F85" s="2" t="s">
        <v>18</v>
      </c>
      <c r="G85">
        <v>1</v>
      </c>
      <c r="H85" s="2" t="s">
        <v>56</v>
      </c>
      <c r="I85" s="2" t="s">
        <v>170</v>
      </c>
      <c r="J85">
        <v>2900</v>
      </c>
      <c r="K85" s="2" t="s">
        <v>171</v>
      </c>
      <c r="L85" s="2" t="s">
        <v>49</v>
      </c>
      <c r="M85" s="2" t="s">
        <v>23</v>
      </c>
      <c r="N85" s="2" t="s">
        <v>24</v>
      </c>
      <c r="O85">
        <v>77087</v>
      </c>
    </row>
    <row r="86" spans="1:15" x14ac:dyDescent="0.2">
      <c r="A86">
        <v>196476</v>
      </c>
      <c r="B86">
        <v>140109221</v>
      </c>
      <c r="C86" s="1">
        <v>44486</v>
      </c>
      <c r="D86">
        <v>13</v>
      </c>
      <c r="E86" s="2" t="s">
        <v>17</v>
      </c>
      <c r="F86" s="2" t="s">
        <v>18</v>
      </c>
      <c r="G86">
        <v>1</v>
      </c>
      <c r="H86" s="2" t="s">
        <v>172</v>
      </c>
      <c r="I86" s="2" t="s">
        <v>33</v>
      </c>
      <c r="J86">
        <v>6425</v>
      </c>
      <c r="K86" s="2" t="s">
        <v>173</v>
      </c>
      <c r="L86" s="2" t="s">
        <v>49</v>
      </c>
      <c r="M86" s="2" t="s">
        <v>23</v>
      </c>
      <c r="N86" s="2" t="s">
        <v>24</v>
      </c>
      <c r="O86">
        <v>77096</v>
      </c>
    </row>
    <row r="87" spans="1:15" x14ac:dyDescent="0.2">
      <c r="A87">
        <v>196514</v>
      </c>
      <c r="B87">
        <v>140132121</v>
      </c>
      <c r="C87" s="1">
        <v>44486</v>
      </c>
      <c r="D87">
        <v>14</v>
      </c>
      <c r="E87" s="2" t="s">
        <v>17</v>
      </c>
      <c r="F87" s="2" t="s">
        <v>18</v>
      </c>
      <c r="G87">
        <v>1</v>
      </c>
      <c r="H87" s="2" t="s">
        <v>106</v>
      </c>
      <c r="I87" s="2" t="s">
        <v>33</v>
      </c>
      <c r="J87">
        <v>9953</v>
      </c>
      <c r="K87" s="2" t="s">
        <v>174</v>
      </c>
      <c r="L87" s="2" t="s">
        <v>22</v>
      </c>
      <c r="M87" s="2" t="s">
        <v>23</v>
      </c>
      <c r="N87" s="2" t="s">
        <v>24</v>
      </c>
      <c r="O87">
        <v>77034</v>
      </c>
    </row>
    <row r="88" spans="1:15" x14ac:dyDescent="0.2">
      <c r="A88">
        <v>195567</v>
      </c>
      <c r="B88">
        <v>139470221</v>
      </c>
      <c r="C88" s="1">
        <v>44485</v>
      </c>
      <c r="D88">
        <v>2</v>
      </c>
      <c r="E88" s="2" t="s">
        <v>17</v>
      </c>
      <c r="F88" s="2" t="s">
        <v>18</v>
      </c>
      <c r="G88">
        <v>1</v>
      </c>
      <c r="H88" s="2" t="s">
        <v>175</v>
      </c>
      <c r="I88" s="2" t="s">
        <v>33</v>
      </c>
      <c r="J88">
        <v>4479</v>
      </c>
      <c r="K88" s="2" t="s">
        <v>176</v>
      </c>
      <c r="L88" s="2" t="s">
        <v>61</v>
      </c>
      <c r="M88" s="2" t="s">
        <v>23</v>
      </c>
      <c r="N88" s="2" t="s">
        <v>24</v>
      </c>
      <c r="O88">
        <v>77022</v>
      </c>
    </row>
    <row r="89" spans="1:15" x14ac:dyDescent="0.2">
      <c r="A89">
        <v>194950</v>
      </c>
      <c r="B89">
        <v>139014821</v>
      </c>
      <c r="C89" s="1">
        <v>44484</v>
      </c>
      <c r="D89">
        <v>8</v>
      </c>
      <c r="E89" s="2" t="s">
        <v>17</v>
      </c>
      <c r="F89" s="2" t="s">
        <v>18</v>
      </c>
      <c r="G89">
        <v>1</v>
      </c>
      <c r="H89" s="2" t="s">
        <v>143</v>
      </c>
      <c r="I89" s="2" t="s">
        <v>63</v>
      </c>
      <c r="J89">
        <v>8320</v>
      </c>
      <c r="K89" s="2" t="s">
        <v>177</v>
      </c>
      <c r="L89" s="2" t="s">
        <v>61</v>
      </c>
      <c r="M89" s="2" t="s">
        <v>23</v>
      </c>
      <c r="N89" s="2" t="s">
        <v>24</v>
      </c>
      <c r="O89">
        <v>77061</v>
      </c>
    </row>
    <row r="90" spans="1:15" x14ac:dyDescent="0.2">
      <c r="A90">
        <v>194234</v>
      </c>
      <c r="B90">
        <v>138480821</v>
      </c>
      <c r="C90" s="1">
        <v>44483</v>
      </c>
      <c r="D90">
        <v>3</v>
      </c>
      <c r="E90" s="2" t="s">
        <v>17</v>
      </c>
      <c r="F90" s="2" t="s">
        <v>18</v>
      </c>
      <c r="G90">
        <v>1</v>
      </c>
      <c r="H90" s="2" t="s">
        <v>91</v>
      </c>
      <c r="I90" s="2" t="s">
        <v>178</v>
      </c>
      <c r="J90">
        <v>11043</v>
      </c>
      <c r="K90" s="2" t="s">
        <v>128</v>
      </c>
      <c r="L90" s="2" t="s">
        <v>44</v>
      </c>
      <c r="M90" s="2" t="s">
        <v>23</v>
      </c>
      <c r="N90" s="2" t="s">
        <v>24</v>
      </c>
      <c r="O90">
        <v>77042</v>
      </c>
    </row>
    <row r="91" spans="1:15" x14ac:dyDescent="0.2">
      <c r="A91">
        <v>193043</v>
      </c>
      <c r="B91">
        <v>137669421</v>
      </c>
      <c r="C91" s="1">
        <v>44481</v>
      </c>
      <c r="D91">
        <v>13</v>
      </c>
      <c r="E91" s="2" t="s">
        <v>17</v>
      </c>
      <c r="F91" s="2" t="s">
        <v>18</v>
      </c>
      <c r="G91">
        <v>1</v>
      </c>
      <c r="H91" s="2" t="s">
        <v>106</v>
      </c>
      <c r="I91" s="2" t="s">
        <v>20</v>
      </c>
      <c r="J91">
        <v>9240</v>
      </c>
      <c r="K91" s="2" t="s">
        <v>179</v>
      </c>
      <c r="L91" s="2" t="s">
        <v>23</v>
      </c>
      <c r="M91" s="2" t="s">
        <v>23</v>
      </c>
      <c r="N91" s="2" t="s">
        <v>24</v>
      </c>
      <c r="O91">
        <v>77075</v>
      </c>
    </row>
    <row r="92" spans="1:15" x14ac:dyDescent="0.2">
      <c r="A92">
        <v>192868</v>
      </c>
      <c r="B92">
        <v>137490821</v>
      </c>
      <c r="C92" s="1">
        <v>44481</v>
      </c>
      <c r="D92">
        <v>6</v>
      </c>
      <c r="E92" s="2" t="s">
        <v>17</v>
      </c>
      <c r="F92" s="2" t="s">
        <v>18</v>
      </c>
      <c r="G92">
        <v>1</v>
      </c>
      <c r="H92" s="2" t="s">
        <v>180</v>
      </c>
      <c r="I92" s="2" t="s">
        <v>30</v>
      </c>
      <c r="J92">
        <v>9616</v>
      </c>
      <c r="K92" s="2" t="s">
        <v>181</v>
      </c>
      <c r="L92" s="2" t="s">
        <v>44</v>
      </c>
      <c r="M92" s="2" t="s">
        <v>23</v>
      </c>
      <c r="N92" s="2" t="s">
        <v>24</v>
      </c>
      <c r="O92">
        <v>77055</v>
      </c>
    </row>
    <row r="93" spans="1:15" x14ac:dyDescent="0.2">
      <c r="A93">
        <v>193361</v>
      </c>
      <c r="B93">
        <v>137889221</v>
      </c>
      <c r="C93" s="1">
        <v>44481</v>
      </c>
      <c r="D93">
        <v>21</v>
      </c>
      <c r="E93" s="2" t="s">
        <v>17</v>
      </c>
      <c r="F93" s="2" t="s">
        <v>18</v>
      </c>
      <c r="G93">
        <v>2</v>
      </c>
      <c r="H93" s="2" t="s">
        <v>146</v>
      </c>
      <c r="I93" s="2" t="s">
        <v>20</v>
      </c>
      <c r="J93">
        <v>300</v>
      </c>
      <c r="K93" s="2" t="s">
        <v>182</v>
      </c>
      <c r="L93" s="2" t="s">
        <v>44</v>
      </c>
      <c r="M93" s="2" t="s">
        <v>78</v>
      </c>
      <c r="N93" s="2" t="s">
        <v>24</v>
      </c>
      <c r="O93">
        <v>77091</v>
      </c>
    </row>
    <row r="94" spans="1:15" x14ac:dyDescent="0.2">
      <c r="A94">
        <v>192206</v>
      </c>
      <c r="B94">
        <v>137024121</v>
      </c>
      <c r="C94" s="1">
        <v>44480</v>
      </c>
      <c r="D94">
        <v>6</v>
      </c>
      <c r="E94" s="2" t="s">
        <v>17</v>
      </c>
      <c r="F94" s="2" t="s">
        <v>18</v>
      </c>
      <c r="G94">
        <v>2</v>
      </c>
      <c r="H94" s="2" t="s">
        <v>50</v>
      </c>
      <c r="I94" s="2" t="s">
        <v>33</v>
      </c>
      <c r="J94">
        <v>10223</v>
      </c>
      <c r="K94" s="2" t="s">
        <v>183</v>
      </c>
      <c r="L94" s="2" t="s">
        <v>49</v>
      </c>
      <c r="M94" s="2" t="s">
        <v>23</v>
      </c>
      <c r="N94" s="2" t="s">
        <v>24</v>
      </c>
      <c r="O94">
        <v>77036</v>
      </c>
    </row>
    <row r="95" spans="1:15" x14ac:dyDescent="0.2">
      <c r="A95">
        <v>191895</v>
      </c>
      <c r="B95">
        <v>136828121</v>
      </c>
      <c r="C95" s="1">
        <v>44479</v>
      </c>
      <c r="D95">
        <v>18</v>
      </c>
      <c r="E95" s="2" t="s">
        <v>17</v>
      </c>
      <c r="F95" s="2" t="s">
        <v>18</v>
      </c>
      <c r="G95">
        <v>1</v>
      </c>
      <c r="H95" s="2" t="s">
        <v>67</v>
      </c>
      <c r="I95" s="2" t="s">
        <v>30</v>
      </c>
      <c r="J95">
        <v>3000</v>
      </c>
      <c r="K95" s="2" t="s">
        <v>184</v>
      </c>
      <c r="L95" s="2" t="s">
        <v>22</v>
      </c>
      <c r="M95" s="2" t="s">
        <v>23</v>
      </c>
      <c r="N95" s="2" t="s">
        <v>24</v>
      </c>
      <c r="O95">
        <v>77004</v>
      </c>
    </row>
    <row r="96" spans="1:15" x14ac:dyDescent="0.2">
      <c r="A96">
        <v>191283</v>
      </c>
      <c r="B96">
        <v>136436721</v>
      </c>
      <c r="C96" s="1">
        <v>44478</v>
      </c>
      <c r="D96">
        <v>20</v>
      </c>
      <c r="E96" s="2" t="s">
        <v>17</v>
      </c>
      <c r="F96" s="2" t="s">
        <v>18</v>
      </c>
      <c r="G96">
        <v>1</v>
      </c>
      <c r="H96" s="2" t="s">
        <v>185</v>
      </c>
      <c r="I96" s="2" t="s">
        <v>33</v>
      </c>
      <c r="J96">
        <v>11223</v>
      </c>
      <c r="K96" s="2" t="s">
        <v>186</v>
      </c>
      <c r="L96" s="2" t="s">
        <v>23</v>
      </c>
      <c r="M96" s="2" t="s">
        <v>23</v>
      </c>
      <c r="N96" s="2" t="s">
        <v>24</v>
      </c>
      <c r="O96">
        <v>77072</v>
      </c>
    </row>
    <row r="97" spans="1:15" x14ac:dyDescent="0.2">
      <c r="A97">
        <v>191387</v>
      </c>
      <c r="B97">
        <v>136500221</v>
      </c>
      <c r="C97" s="1">
        <v>44478</v>
      </c>
      <c r="D97">
        <v>23</v>
      </c>
      <c r="E97" s="2" t="s">
        <v>17</v>
      </c>
      <c r="F97" s="2" t="s">
        <v>18</v>
      </c>
      <c r="G97">
        <v>1</v>
      </c>
      <c r="H97" s="2" t="s">
        <v>187</v>
      </c>
      <c r="I97" s="2" t="s">
        <v>33</v>
      </c>
      <c r="J97">
        <v>7523</v>
      </c>
      <c r="K97" s="2" t="s">
        <v>181</v>
      </c>
      <c r="L97" s="2" t="s">
        <v>44</v>
      </c>
      <c r="M97" s="2" t="s">
        <v>23</v>
      </c>
      <c r="N97" s="2" t="s">
        <v>24</v>
      </c>
      <c r="O97">
        <v>77055</v>
      </c>
    </row>
    <row r="98" spans="1:15" x14ac:dyDescent="0.2">
      <c r="A98">
        <v>190284</v>
      </c>
      <c r="B98">
        <v>135741421</v>
      </c>
      <c r="C98" s="1">
        <v>44477</v>
      </c>
      <c r="D98">
        <v>12</v>
      </c>
      <c r="E98" s="2" t="s">
        <v>17</v>
      </c>
      <c r="F98" s="2" t="s">
        <v>18</v>
      </c>
      <c r="G98">
        <v>1</v>
      </c>
      <c r="H98" s="2" t="s">
        <v>188</v>
      </c>
      <c r="I98" s="2" t="s">
        <v>33</v>
      </c>
      <c r="J98">
        <v>6914</v>
      </c>
      <c r="K98" s="2" t="s">
        <v>189</v>
      </c>
      <c r="L98" s="2" t="s">
        <v>22</v>
      </c>
      <c r="M98" s="2" t="s">
        <v>23</v>
      </c>
      <c r="N98" s="2" t="s">
        <v>24</v>
      </c>
      <c r="O98">
        <v>77020</v>
      </c>
    </row>
    <row r="99" spans="1:15" x14ac:dyDescent="0.2">
      <c r="A99">
        <v>190080</v>
      </c>
      <c r="B99">
        <v>135581021</v>
      </c>
      <c r="C99" s="1">
        <v>44477</v>
      </c>
      <c r="D99">
        <v>2</v>
      </c>
      <c r="E99" s="2" t="s">
        <v>17</v>
      </c>
      <c r="F99" s="2" t="s">
        <v>18</v>
      </c>
      <c r="G99">
        <v>1</v>
      </c>
      <c r="H99" s="2" t="s">
        <v>54</v>
      </c>
      <c r="I99" s="2" t="s">
        <v>20</v>
      </c>
      <c r="J99">
        <v>6013</v>
      </c>
      <c r="K99" s="2" t="s">
        <v>190</v>
      </c>
      <c r="L99" s="2" t="s">
        <v>44</v>
      </c>
      <c r="M99" s="2" t="s">
        <v>23</v>
      </c>
      <c r="N99" s="2" t="s">
        <v>24</v>
      </c>
      <c r="O99">
        <v>77021</v>
      </c>
    </row>
    <row r="100" spans="1:15" x14ac:dyDescent="0.2">
      <c r="A100">
        <v>190690</v>
      </c>
      <c r="B100">
        <v>136029421</v>
      </c>
      <c r="C100" s="1">
        <v>44477</v>
      </c>
      <c r="D100">
        <v>23</v>
      </c>
      <c r="E100" s="2" t="s">
        <v>17</v>
      </c>
      <c r="F100" s="2" t="s">
        <v>18</v>
      </c>
      <c r="G100">
        <v>1</v>
      </c>
      <c r="H100" s="2" t="s">
        <v>106</v>
      </c>
      <c r="I100" s="2" t="s">
        <v>30</v>
      </c>
      <c r="J100">
        <v>10900</v>
      </c>
      <c r="K100" s="2" t="s">
        <v>191</v>
      </c>
      <c r="L100" s="2" t="s">
        <v>23</v>
      </c>
      <c r="M100" s="2" t="s">
        <v>23</v>
      </c>
      <c r="N100" s="2" t="s">
        <v>24</v>
      </c>
      <c r="O100">
        <v>77075</v>
      </c>
    </row>
    <row r="101" spans="1:15" x14ac:dyDescent="0.2">
      <c r="A101">
        <v>188933</v>
      </c>
      <c r="B101">
        <v>135262221</v>
      </c>
      <c r="C101" s="1">
        <v>44475</v>
      </c>
      <c r="D101">
        <v>13</v>
      </c>
      <c r="E101" s="2" t="s">
        <v>17</v>
      </c>
      <c r="F101" s="2" t="s">
        <v>18</v>
      </c>
      <c r="G101">
        <v>1</v>
      </c>
      <c r="H101" s="2" t="s">
        <v>131</v>
      </c>
      <c r="I101" s="2" t="s">
        <v>20</v>
      </c>
      <c r="J101">
        <v>3800</v>
      </c>
      <c r="K101" s="2" t="s">
        <v>192</v>
      </c>
      <c r="L101" s="2" t="s">
        <v>22</v>
      </c>
      <c r="M101" s="2" t="s">
        <v>23</v>
      </c>
      <c r="N101" s="2" t="s">
        <v>24</v>
      </c>
      <c r="O101">
        <v>77004</v>
      </c>
    </row>
    <row r="102" spans="1:15" x14ac:dyDescent="0.2">
      <c r="A102">
        <v>188716</v>
      </c>
      <c r="B102">
        <v>134586921</v>
      </c>
      <c r="C102" s="1">
        <v>44475</v>
      </c>
      <c r="D102">
        <v>6</v>
      </c>
      <c r="E102" s="2" t="s">
        <v>17</v>
      </c>
      <c r="F102" s="2" t="s">
        <v>18</v>
      </c>
      <c r="G102">
        <v>1</v>
      </c>
      <c r="H102" s="2" t="s">
        <v>101</v>
      </c>
      <c r="I102" s="2" t="s">
        <v>30</v>
      </c>
      <c r="J102">
        <v>806</v>
      </c>
      <c r="K102" s="2" t="s">
        <v>115</v>
      </c>
      <c r="L102" s="2" t="s">
        <v>23</v>
      </c>
      <c r="M102" s="2" t="s">
        <v>23</v>
      </c>
      <c r="N102" s="2" t="s">
        <v>24</v>
      </c>
      <c r="O102">
        <v>77022</v>
      </c>
    </row>
    <row r="103" spans="1:15" x14ac:dyDescent="0.2">
      <c r="A103">
        <v>189072</v>
      </c>
      <c r="B103">
        <v>134900721</v>
      </c>
      <c r="C103" s="1">
        <v>44475</v>
      </c>
      <c r="D103">
        <v>17</v>
      </c>
      <c r="E103" s="2" t="s">
        <v>17</v>
      </c>
      <c r="F103" s="2" t="s">
        <v>18</v>
      </c>
      <c r="G103">
        <v>1</v>
      </c>
      <c r="H103" s="2" t="s">
        <v>193</v>
      </c>
      <c r="I103" s="2" t="s">
        <v>20</v>
      </c>
      <c r="J103">
        <v>2806</v>
      </c>
      <c r="K103" s="2" t="s">
        <v>194</v>
      </c>
      <c r="L103" s="2" t="s">
        <v>22</v>
      </c>
      <c r="M103" s="2" t="s">
        <v>23</v>
      </c>
      <c r="N103" s="2" t="s">
        <v>24</v>
      </c>
      <c r="O103">
        <v>77009</v>
      </c>
    </row>
    <row r="104" spans="1:15" x14ac:dyDescent="0.2">
      <c r="A104">
        <v>188031</v>
      </c>
      <c r="B104">
        <v>134042321</v>
      </c>
      <c r="C104" s="1">
        <v>44474</v>
      </c>
      <c r="D104">
        <v>4</v>
      </c>
      <c r="E104" s="2" t="s">
        <v>17</v>
      </c>
      <c r="F104" s="2" t="s">
        <v>18</v>
      </c>
      <c r="G104">
        <v>1</v>
      </c>
      <c r="H104" s="2" t="s">
        <v>91</v>
      </c>
      <c r="I104" s="2" t="s">
        <v>68</v>
      </c>
      <c r="J104">
        <v>10414</v>
      </c>
      <c r="K104" s="2" t="s">
        <v>94</v>
      </c>
      <c r="L104" s="2" t="s">
        <v>95</v>
      </c>
      <c r="M104" s="2" t="s">
        <v>23</v>
      </c>
      <c r="N104" s="2" t="s">
        <v>24</v>
      </c>
      <c r="O104">
        <v>77042</v>
      </c>
    </row>
    <row r="105" spans="1:15" x14ac:dyDescent="0.2">
      <c r="A105">
        <v>188519</v>
      </c>
      <c r="B105">
        <v>134471621</v>
      </c>
      <c r="C105" s="1">
        <v>44474</v>
      </c>
      <c r="D105">
        <v>21</v>
      </c>
      <c r="E105" s="2" t="s">
        <v>17</v>
      </c>
      <c r="F105" s="2" t="s">
        <v>18</v>
      </c>
      <c r="G105">
        <v>1</v>
      </c>
      <c r="H105" s="2" t="s">
        <v>153</v>
      </c>
      <c r="I105" s="2" t="s">
        <v>20</v>
      </c>
      <c r="J105">
        <v>520</v>
      </c>
      <c r="K105" s="2" t="s">
        <v>195</v>
      </c>
      <c r="L105" s="2" t="s">
        <v>22</v>
      </c>
      <c r="M105" s="2" t="s">
        <v>23</v>
      </c>
      <c r="N105" s="2" t="s">
        <v>24</v>
      </c>
      <c r="O105">
        <v>77007</v>
      </c>
    </row>
    <row r="106" spans="1:15" x14ac:dyDescent="0.2">
      <c r="A106">
        <v>187634</v>
      </c>
      <c r="B106">
        <v>133758621</v>
      </c>
      <c r="C106" s="1">
        <v>44473</v>
      </c>
      <c r="D106">
        <v>13</v>
      </c>
      <c r="E106" s="2" t="s">
        <v>17</v>
      </c>
      <c r="F106" s="2" t="s">
        <v>18</v>
      </c>
      <c r="G106">
        <v>1</v>
      </c>
      <c r="H106" s="2" t="s">
        <v>88</v>
      </c>
      <c r="I106" s="2" t="s">
        <v>33</v>
      </c>
      <c r="J106">
        <v>7311</v>
      </c>
      <c r="K106" s="2" t="s">
        <v>196</v>
      </c>
      <c r="L106" s="2" t="s">
        <v>44</v>
      </c>
      <c r="M106" s="2" t="s">
        <v>78</v>
      </c>
      <c r="N106" s="2" t="s">
        <v>24</v>
      </c>
      <c r="O106">
        <v>77064</v>
      </c>
    </row>
    <row r="107" spans="1:15" x14ac:dyDescent="0.2">
      <c r="A107">
        <v>187835</v>
      </c>
      <c r="B107">
        <v>133931521</v>
      </c>
      <c r="C107" s="1">
        <v>44473</v>
      </c>
      <c r="D107">
        <v>20</v>
      </c>
      <c r="E107" s="2" t="s">
        <v>17</v>
      </c>
      <c r="F107" s="2" t="s">
        <v>18</v>
      </c>
      <c r="G107">
        <v>1</v>
      </c>
      <c r="H107" s="2" t="s">
        <v>139</v>
      </c>
      <c r="I107" s="2" t="s">
        <v>33</v>
      </c>
      <c r="J107">
        <v>3000</v>
      </c>
      <c r="K107" s="2" t="s">
        <v>197</v>
      </c>
      <c r="L107" s="2" t="s">
        <v>49</v>
      </c>
      <c r="M107" s="2" t="s">
        <v>23</v>
      </c>
      <c r="N107" s="2" t="s">
        <v>24</v>
      </c>
      <c r="O107">
        <v>77057</v>
      </c>
    </row>
    <row r="108" spans="1:15" x14ac:dyDescent="0.2">
      <c r="A108">
        <v>186705</v>
      </c>
      <c r="B108">
        <v>133128321</v>
      </c>
      <c r="C108" s="1">
        <v>44472</v>
      </c>
      <c r="D108">
        <v>2</v>
      </c>
      <c r="E108" s="2" t="s">
        <v>17</v>
      </c>
      <c r="F108" s="2" t="s">
        <v>18</v>
      </c>
      <c r="G108">
        <v>1</v>
      </c>
      <c r="H108" s="2" t="s">
        <v>198</v>
      </c>
      <c r="I108" s="2" t="s">
        <v>30</v>
      </c>
      <c r="J108">
        <v>4601</v>
      </c>
      <c r="K108" s="2" t="s">
        <v>199</v>
      </c>
      <c r="L108" s="2" t="s">
        <v>49</v>
      </c>
      <c r="M108" s="2" t="s">
        <v>78</v>
      </c>
      <c r="N108" s="2" t="s">
        <v>24</v>
      </c>
      <c r="O108">
        <v>77045</v>
      </c>
    </row>
    <row r="109" spans="1:15" x14ac:dyDescent="0.2">
      <c r="A109">
        <v>187036</v>
      </c>
      <c r="B109">
        <v>133335321</v>
      </c>
      <c r="C109" s="1">
        <v>44472</v>
      </c>
      <c r="D109">
        <v>16</v>
      </c>
      <c r="E109" s="2" t="s">
        <v>17</v>
      </c>
      <c r="F109" s="2" t="s">
        <v>18</v>
      </c>
      <c r="G109">
        <v>1</v>
      </c>
      <c r="H109" s="2" t="s">
        <v>200</v>
      </c>
      <c r="I109" s="2" t="s">
        <v>30</v>
      </c>
      <c r="J109">
        <v>10810</v>
      </c>
      <c r="K109" s="2" t="s">
        <v>57</v>
      </c>
      <c r="L109" s="2" t="s">
        <v>44</v>
      </c>
      <c r="M109" s="2" t="s">
        <v>23</v>
      </c>
      <c r="N109" s="2" t="s">
        <v>24</v>
      </c>
      <c r="O109">
        <v>77075</v>
      </c>
    </row>
    <row r="110" spans="1:15" x14ac:dyDescent="0.2">
      <c r="A110">
        <v>186021</v>
      </c>
      <c r="B110">
        <v>132682921</v>
      </c>
      <c r="C110" s="1">
        <v>44471</v>
      </c>
      <c r="D110">
        <v>2</v>
      </c>
      <c r="E110" s="2" t="s">
        <v>17</v>
      </c>
      <c r="F110" s="2" t="s">
        <v>18</v>
      </c>
      <c r="G110">
        <v>1</v>
      </c>
      <c r="H110" s="2" t="s">
        <v>39</v>
      </c>
      <c r="I110" s="2" t="s">
        <v>30</v>
      </c>
      <c r="J110">
        <v>11100</v>
      </c>
      <c r="K110" s="2" t="s">
        <v>41</v>
      </c>
      <c r="L110" s="2" t="s">
        <v>22</v>
      </c>
      <c r="M110" s="2" t="s">
        <v>23</v>
      </c>
      <c r="N110" s="2" t="s">
        <v>24</v>
      </c>
      <c r="O110">
        <v>77099</v>
      </c>
    </row>
    <row r="111" spans="1:15" x14ac:dyDescent="0.2">
      <c r="A111">
        <v>185333</v>
      </c>
      <c r="B111">
        <v>144877221</v>
      </c>
      <c r="C111" s="1">
        <v>44470</v>
      </c>
      <c r="D111">
        <v>7</v>
      </c>
      <c r="E111" s="2" t="s">
        <v>17</v>
      </c>
      <c r="F111" s="2" t="s">
        <v>18</v>
      </c>
      <c r="G111">
        <v>1</v>
      </c>
      <c r="H111" s="2" t="s">
        <v>52</v>
      </c>
      <c r="I111" s="2" t="s">
        <v>99</v>
      </c>
      <c r="J111">
        <v>6060</v>
      </c>
      <c r="K111" s="2" t="s">
        <v>201</v>
      </c>
      <c r="L111" s="2" t="s">
        <v>49</v>
      </c>
      <c r="M111" s="2" t="s">
        <v>23</v>
      </c>
      <c r="N111" s="2" t="s">
        <v>24</v>
      </c>
      <c r="O111">
        <v>77081</v>
      </c>
    </row>
    <row r="112" spans="1:15" x14ac:dyDescent="0.2">
      <c r="A112">
        <v>185142</v>
      </c>
      <c r="B112">
        <v>132142421</v>
      </c>
      <c r="C112" s="1">
        <v>44470</v>
      </c>
      <c r="D112">
        <v>0</v>
      </c>
      <c r="E112" s="2" t="s">
        <v>17</v>
      </c>
      <c r="F112" s="2" t="s">
        <v>18</v>
      </c>
      <c r="G112">
        <v>1</v>
      </c>
      <c r="H112" s="2" t="s">
        <v>150</v>
      </c>
      <c r="I112" s="2" t="s">
        <v>33</v>
      </c>
      <c r="J112">
        <v>8650</v>
      </c>
      <c r="K112" s="2" t="s">
        <v>202</v>
      </c>
      <c r="L112" s="2" t="s">
        <v>44</v>
      </c>
      <c r="M112" s="2" t="s">
        <v>23</v>
      </c>
      <c r="N112" s="2" t="s">
        <v>24</v>
      </c>
      <c r="O112">
        <v>77080</v>
      </c>
    </row>
    <row r="113" spans="1:15" x14ac:dyDescent="0.2">
      <c r="A113">
        <v>185302</v>
      </c>
      <c r="B113">
        <v>132210821</v>
      </c>
      <c r="C113" s="1">
        <v>44470</v>
      </c>
      <c r="D113">
        <v>6</v>
      </c>
      <c r="E113" s="2" t="s">
        <v>17</v>
      </c>
      <c r="F113" s="2" t="s">
        <v>18</v>
      </c>
      <c r="G113">
        <v>1</v>
      </c>
      <c r="H113" s="2" t="s">
        <v>129</v>
      </c>
      <c r="I113" s="2" t="s">
        <v>30</v>
      </c>
      <c r="J113">
        <v>7515</v>
      </c>
      <c r="K113" s="2" t="s">
        <v>203</v>
      </c>
      <c r="L113" s="2" t="s">
        <v>22</v>
      </c>
      <c r="M113" s="2" t="s">
        <v>23</v>
      </c>
      <c r="N113" s="2" t="s">
        <v>24</v>
      </c>
      <c r="O113">
        <v>77088</v>
      </c>
    </row>
    <row r="114" spans="1:15" x14ac:dyDescent="0.2">
      <c r="A114">
        <v>185232</v>
      </c>
      <c r="B114">
        <v>132172721</v>
      </c>
      <c r="C114" s="1">
        <v>44470</v>
      </c>
      <c r="D114">
        <v>2</v>
      </c>
      <c r="E114" s="2" t="s">
        <v>17</v>
      </c>
      <c r="F114" s="2" t="s">
        <v>18</v>
      </c>
      <c r="G114">
        <v>1</v>
      </c>
      <c r="H114" s="2" t="s">
        <v>204</v>
      </c>
      <c r="I114" s="2" t="s">
        <v>33</v>
      </c>
      <c r="J114">
        <v>1050</v>
      </c>
      <c r="K114" s="2" t="s">
        <v>205</v>
      </c>
      <c r="L114" s="2" t="s">
        <v>44</v>
      </c>
      <c r="M114" s="2" t="s">
        <v>78</v>
      </c>
      <c r="N114" s="2" t="s">
        <v>24</v>
      </c>
      <c r="O114">
        <v>77067</v>
      </c>
    </row>
    <row r="115" spans="1:15" x14ac:dyDescent="0.2">
      <c r="A115">
        <v>185914</v>
      </c>
      <c r="B115">
        <v>132617921</v>
      </c>
      <c r="C115" s="1">
        <v>44470</v>
      </c>
      <c r="D115">
        <v>23</v>
      </c>
      <c r="E115" s="2" t="s">
        <v>17</v>
      </c>
      <c r="F115" s="2" t="s">
        <v>18</v>
      </c>
      <c r="G115">
        <v>1</v>
      </c>
      <c r="H115" s="2" t="s">
        <v>106</v>
      </c>
      <c r="I115" s="2" t="s">
        <v>30</v>
      </c>
      <c r="J115">
        <v>9130</v>
      </c>
      <c r="K115" s="2" t="s">
        <v>206</v>
      </c>
      <c r="L115" s="2" t="s">
        <v>22</v>
      </c>
      <c r="M115" s="2" t="s">
        <v>23</v>
      </c>
      <c r="N115" s="2" t="s">
        <v>24</v>
      </c>
      <c r="O115">
        <v>77075</v>
      </c>
    </row>
    <row r="116" spans="1:15" x14ac:dyDescent="0.2">
      <c r="A116">
        <v>185889</v>
      </c>
      <c r="B116">
        <v>132605521</v>
      </c>
      <c r="C116" s="1">
        <v>44470</v>
      </c>
      <c r="D116">
        <v>22</v>
      </c>
      <c r="E116" s="2" t="s">
        <v>17</v>
      </c>
      <c r="F116" s="2" t="s">
        <v>18</v>
      </c>
      <c r="G116">
        <v>3</v>
      </c>
      <c r="H116" s="2" t="s">
        <v>139</v>
      </c>
      <c r="I116" s="2" t="s">
        <v>30</v>
      </c>
      <c r="J116">
        <v>6000</v>
      </c>
      <c r="K116" s="2" t="s">
        <v>207</v>
      </c>
      <c r="L116" s="2" t="s">
        <v>73</v>
      </c>
      <c r="M116" s="2" t="s">
        <v>23</v>
      </c>
      <c r="N116" s="2" t="s">
        <v>24</v>
      </c>
      <c r="O116">
        <v>77057</v>
      </c>
    </row>
    <row r="117" spans="1:15" x14ac:dyDescent="0.2">
      <c r="A117">
        <v>185866</v>
      </c>
      <c r="B117">
        <v>132591221</v>
      </c>
      <c r="C117" s="1">
        <v>44470</v>
      </c>
      <c r="D117">
        <v>21</v>
      </c>
      <c r="E117" s="2" t="s">
        <v>17</v>
      </c>
      <c r="F117" s="2" t="s">
        <v>18</v>
      </c>
      <c r="G117">
        <v>1</v>
      </c>
      <c r="H117" s="2" t="s">
        <v>54</v>
      </c>
      <c r="I117" s="2" t="s">
        <v>93</v>
      </c>
      <c r="J117">
        <v>3354</v>
      </c>
      <c r="K117" s="2" t="s">
        <v>132</v>
      </c>
      <c r="L117" s="2" t="s">
        <v>133</v>
      </c>
      <c r="M117" s="2" t="s">
        <v>23</v>
      </c>
      <c r="N117" s="2" t="s">
        <v>24</v>
      </c>
      <c r="O117">
        <v>77021</v>
      </c>
    </row>
    <row r="118" spans="1:15" x14ac:dyDescent="0.2">
      <c r="A118">
        <v>183970</v>
      </c>
      <c r="B118">
        <v>131313521</v>
      </c>
      <c r="C118" s="1">
        <v>44468</v>
      </c>
      <c r="D118">
        <v>11</v>
      </c>
      <c r="E118" s="2" t="s">
        <v>17</v>
      </c>
      <c r="F118" s="2" t="s">
        <v>18</v>
      </c>
      <c r="G118">
        <v>1</v>
      </c>
      <c r="H118" s="2" t="s">
        <v>187</v>
      </c>
      <c r="I118" s="2" t="s">
        <v>20</v>
      </c>
      <c r="J118">
        <v>1714</v>
      </c>
      <c r="K118" s="2" t="s">
        <v>208</v>
      </c>
      <c r="L118" s="2" t="s">
        <v>44</v>
      </c>
      <c r="M118" s="2" t="s">
        <v>23</v>
      </c>
      <c r="N118" s="2" t="s">
        <v>24</v>
      </c>
      <c r="O118">
        <v>77055</v>
      </c>
    </row>
    <row r="119" spans="1:15" x14ac:dyDescent="0.2">
      <c r="A119">
        <v>183406</v>
      </c>
      <c r="B119">
        <v>130893121</v>
      </c>
      <c r="C119" s="1">
        <v>44467</v>
      </c>
      <c r="D119">
        <v>14</v>
      </c>
      <c r="E119" s="2" t="s">
        <v>17</v>
      </c>
      <c r="F119" s="2" t="s">
        <v>18</v>
      </c>
      <c r="G119">
        <v>1</v>
      </c>
      <c r="H119" s="2" t="s">
        <v>19</v>
      </c>
      <c r="I119" s="2" t="s">
        <v>30</v>
      </c>
      <c r="J119">
        <v>557</v>
      </c>
      <c r="K119" s="2" t="s">
        <v>209</v>
      </c>
      <c r="L119" s="2" t="s">
        <v>44</v>
      </c>
      <c r="M119" s="2" t="s">
        <v>23</v>
      </c>
      <c r="N119" s="2" t="s">
        <v>24</v>
      </c>
      <c r="O119">
        <v>77015</v>
      </c>
    </row>
    <row r="120" spans="1:15" x14ac:dyDescent="0.2">
      <c r="A120">
        <v>182652</v>
      </c>
      <c r="B120">
        <v>130334421</v>
      </c>
      <c r="C120" s="1">
        <v>44466</v>
      </c>
      <c r="D120">
        <v>10</v>
      </c>
      <c r="E120" s="2" t="s">
        <v>17</v>
      </c>
      <c r="F120" s="2" t="s">
        <v>18</v>
      </c>
      <c r="G120">
        <v>1</v>
      </c>
      <c r="H120" s="2" t="s">
        <v>210</v>
      </c>
      <c r="I120" s="2" t="s">
        <v>159</v>
      </c>
      <c r="J120">
        <v>12157</v>
      </c>
      <c r="K120" s="2" t="s">
        <v>211</v>
      </c>
      <c r="L120" s="2" t="s">
        <v>44</v>
      </c>
      <c r="M120" s="2" t="s">
        <v>23</v>
      </c>
      <c r="N120" s="2" t="s">
        <v>24</v>
      </c>
      <c r="O120">
        <v>77045</v>
      </c>
    </row>
    <row r="121" spans="1:15" x14ac:dyDescent="0.2">
      <c r="A121">
        <v>182499</v>
      </c>
      <c r="B121">
        <v>130217021</v>
      </c>
      <c r="C121" s="1">
        <v>44466</v>
      </c>
      <c r="D121">
        <v>2</v>
      </c>
      <c r="E121" s="2" t="s">
        <v>17</v>
      </c>
      <c r="F121" s="2" t="s">
        <v>18</v>
      </c>
      <c r="G121">
        <v>1</v>
      </c>
      <c r="H121" s="2" t="s">
        <v>110</v>
      </c>
      <c r="I121" s="2" t="s">
        <v>30</v>
      </c>
      <c r="J121">
        <v>1000</v>
      </c>
      <c r="K121" s="2" t="s">
        <v>111</v>
      </c>
      <c r="L121" s="2" t="s">
        <v>22</v>
      </c>
      <c r="M121" s="2" t="s">
        <v>23</v>
      </c>
      <c r="N121" s="2" t="s">
        <v>24</v>
      </c>
      <c r="O121">
        <v>77002</v>
      </c>
    </row>
    <row r="122" spans="1:15" x14ac:dyDescent="0.2">
      <c r="A122">
        <v>183034</v>
      </c>
      <c r="B122">
        <v>130600421</v>
      </c>
      <c r="C122" s="1">
        <v>44466</v>
      </c>
      <c r="D122">
        <v>21</v>
      </c>
      <c r="E122" s="2" t="s">
        <v>17</v>
      </c>
      <c r="F122" s="2" t="s">
        <v>18</v>
      </c>
      <c r="G122">
        <v>1</v>
      </c>
      <c r="H122" s="2" t="s">
        <v>45</v>
      </c>
      <c r="I122" s="2" t="s">
        <v>63</v>
      </c>
      <c r="J122">
        <v>9635</v>
      </c>
      <c r="K122" s="2" t="s">
        <v>114</v>
      </c>
      <c r="L122" s="2" t="s">
        <v>22</v>
      </c>
      <c r="M122" s="2" t="s">
        <v>23</v>
      </c>
      <c r="N122" s="2" t="s">
        <v>24</v>
      </c>
      <c r="O122">
        <v>77051</v>
      </c>
    </row>
    <row r="123" spans="1:15" x14ac:dyDescent="0.2">
      <c r="A123">
        <v>181859</v>
      </c>
      <c r="B123">
        <v>129828121</v>
      </c>
      <c r="C123" s="1">
        <v>44465</v>
      </c>
      <c r="D123">
        <v>3</v>
      </c>
      <c r="E123" s="2" t="s">
        <v>17</v>
      </c>
      <c r="F123" s="2" t="s">
        <v>18</v>
      </c>
      <c r="G123">
        <v>1</v>
      </c>
      <c r="H123" s="2" t="s">
        <v>45</v>
      </c>
      <c r="I123" s="2" t="s">
        <v>63</v>
      </c>
      <c r="J123">
        <v>8210</v>
      </c>
      <c r="K123" s="2" t="s">
        <v>114</v>
      </c>
      <c r="L123" s="2" t="s">
        <v>22</v>
      </c>
      <c r="M123" s="2" t="s">
        <v>23</v>
      </c>
      <c r="N123" s="2" t="s">
        <v>24</v>
      </c>
      <c r="O123">
        <v>77051</v>
      </c>
    </row>
    <row r="124" spans="1:15" x14ac:dyDescent="0.2">
      <c r="A124">
        <v>181804</v>
      </c>
      <c r="B124">
        <v>129794021</v>
      </c>
      <c r="C124" s="1">
        <v>44465</v>
      </c>
      <c r="D124">
        <v>2</v>
      </c>
      <c r="E124" s="2" t="s">
        <v>17</v>
      </c>
      <c r="F124" s="2" t="s">
        <v>18</v>
      </c>
      <c r="G124">
        <v>1</v>
      </c>
      <c r="H124" s="2" t="s">
        <v>212</v>
      </c>
      <c r="I124" s="2" t="s">
        <v>99</v>
      </c>
      <c r="J124">
        <v>11230</v>
      </c>
      <c r="K124" s="2" t="s">
        <v>60</v>
      </c>
      <c r="L124" s="2" t="s">
        <v>61</v>
      </c>
      <c r="M124" s="2" t="s">
        <v>23</v>
      </c>
      <c r="N124" s="2" t="s">
        <v>24</v>
      </c>
      <c r="O124">
        <v>77031</v>
      </c>
    </row>
    <row r="125" spans="1:15" x14ac:dyDescent="0.2">
      <c r="A125">
        <v>182282</v>
      </c>
      <c r="B125">
        <v>130114121</v>
      </c>
      <c r="C125" s="1">
        <v>44465</v>
      </c>
      <c r="D125">
        <v>20</v>
      </c>
      <c r="E125" s="2" t="s">
        <v>17</v>
      </c>
      <c r="F125" s="2" t="s">
        <v>18</v>
      </c>
      <c r="G125">
        <v>1</v>
      </c>
      <c r="H125" s="2" t="s">
        <v>56</v>
      </c>
      <c r="I125" s="2" t="s">
        <v>30</v>
      </c>
      <c r="J125">
        <v>6355</v>
      </c>
      <c r="K125" s="2" t="s">
        <v>213</v>
      </c>
      <c r="L125" s="2" t="s">
        <v>44</v>
      </c>
      <c r="M125" s="2" t="s">
        <v>23</v>
      </c>
      <c r="N125" s="2" t="s">
        <v>24</v>
      </c>
      <c r="O125">
        <v>77023</v>
      </c>
    </row>
    <row r="126" spans="1:15" x14ac:dyDescent="0.2">
      <c r="A126">
        <v>181332</v>
      </c>
      <c r="B126">
        <v>129473621</v>
      </c>
      <c r="C126" s="1">
        <v>44464</v>
      </c>
      <c r="D126">
        <v>12</v>
      </c>
      <c r="E126" s="2" t="s">
        <v>17</v>
      </c>
      <c r="F126" s="2" t="s">
        <v>18</v>
      </c>
      <c r="G126">
        <v>1</v>
      </c>
      <c r="H126" s="2" t="s">
        <v>135</v>
      </c>
      <c r="I126" s="2" t="s">
        <v>30</v>
      </c>
      <c r="J126">
        <v>1505</v>
      </c>
      <c r="K126" s="2" t="s">
        <v>214</v>
      </c>
      <c r="L126" s="2" t="s">
        <v>22</v>
      </c>
      <c r="M126" s="2" t="s">
        <v>23</v>
      </c>
      <c r="N126" s="2" t="s">
        <v>24</v>
      </c>
      <c r="O126">
        <v>77007</v>
      </c>
    </row>
    <row r="127" spans="1:15" x14ac:dyDescent="0.2">
      <c r="A127">
        <v>179100</v>
      </c>
      <c r="B127">
        <v>127887321</v>
      </c>
      <c r="C127" s="1">
        <v>44461</v>
      </c>
      <c r="D127">
        <v>9</v>
      </c>
      <c r="E127" s="2" t="s">
        <v>17</v>
      </c>
      <c r="F127" s="2" t="s">
        <v>18</v>
      </c>
      <c r="G127">
        <v>1</v>
      </c>
      <c r="H127" s="2" t="s">
        <v>187</v>
      </c>
      <c r="I127" s="2" t="s">
        <v>20</v>
      </c>
      <c r="J127">
        <v>6533</v>
      </c>
      <c r="K127" s="2" t="s">
        <v>215</v>
      </c>
      <c r="L127" s="2" t="s">
        <v>22</v>
      </c>
      <c r="M127" s="2" t="s">
        <v>23</v>
      </c>
      <c r="N127" s="2" t="s">
        <v>24</v>
      </c>
      <c r="O127">
        <v>77055</v>
      </c>
    </row>
    <row r="128" spans="1:15" x14ac:dyDescent="0.2">
      <c r="A128">
        <v>178325</v>
      </c>
      <c r="B128">
        <v>127368521</v>
      </c>
      <c r="C128" s="1">
        <v>44460</v>
      </c>
      <c r="D128">
        <v>8</v>
      </c>
      <c r="E128" s="2" t="s">
        <v>17</v>
      </c>
      <c r="F128" s="2" t="s">
        <v>18</v>
      </c>
      <c r="G128">
        <v>1</v>
      </c>
      <c r="H128" s="2" t="s">
        <v>45</v>
      </c>
      <c r="I128" s="2" t="s">
        <v>103</v>
      </c>
      <c r="J128">
        <v>3200</v>
      </c>
      <c r="K128" s="2" t="s">
        <v>216</v>
      </c>
      <c r="L128" s="2" t="s">
        <v>22</v>
      </c>
      <c r="M128" s="2" t="s">
        <v>23</v>
      </c>
      <c r="N128" s="2" t="s">
        <v>24</v>
      </c>
      <c r="O128">
        <v>77051</v>
      </c>
    </row>
    <row r="129" spans="1:15" x14ac:dyDescent="0.2">
      <c r="A129">
        <v>178829</v>
      </c>
      <c r="B129">
        <v>127728321</v>
      </c>
      <c r="C129" s="1">
        <v>44460</v>
      </c>
      <c r="D129">
        <v>21</v>
      </c>
      <c r="E129" s="2" t="s">
        <v>17</v>
      </c>
      <c r="F129" s="2" t="s">
        <v>18</v>
      </c>
      <c r="G129">
        <v>1</v>
      </c>
      <c r="H129" s="2" t="s">
        <v>143</v>
      </c>
      <c r="I129" s="2" t="s">
        <v>20</v>
      </c>
      <c r="J129">
        <v>8801</v>
      </c>
      <c r="K129" s="2" t="s">
        <v>217</v>
      </c>
      <c r="L129" s="2" t="s">
        <v>22</v>
      </c>
      <c r="M129" s="2" t="s">
        <v>23</v>
      </c>
      <c r="N129" s="2" t="s">
        <v>24</v>
      </c>
      <c r="O129">
        <v>77061</v>
      </c>
    </row>
    <row r="130" spans="1:15" x14ac:dyDescent="0.2">
      <c r="A130">
        <v>178714</v>
      </c>
      <c r="B130">
        <v>127676121</v>
      </c>
      <c r="C130" s="1">
        <v>44460</v>
      </c>
      <c r="D130">
        <v>19</v>
      </c>
      <c r="E130" s="2" t="s">
        <v>17</v>
      </c>
      <c r="F130" s="2" t="s">
        <v>18</v>
      </c>
      <c r="G130">
        <v>1</v>
      </c>
      <c r="H130" s="2" t="s">
        <v>131</v>
      </c>
      <c r="I130" s="2" t="s">
        <v>30</v>
      </c>
      <c r="J130">
        <v>2901</v>
      </c>
      <c r="K130" s="2" t="s">
        <v>218</v>
      </c>
      <c r="L130" s="2" t="s">
        <v>22</v>
      </c>
      <c r="M130" s="2" t="s">
        <v>23</v>
      </c>
      <c r="N130" s="2" t="s">
        <v>24</v>
      </c>
      <c r="O130">
        <v>77004</v>
      </c>
    </row>
    <row r="131" spans="1:15" x14ac:dyDescent="0.2">
      <c r="A131">
        <v>177727</v>
      </c>
      <c r="B131">
        <v>126917321</v>
      </c>
      <c r="C131" s="1">
        <v>44459</v>
      </c>
      <c r="D131">
        <v>9</v>
      </c>
      <c r="E131" s="2" t="s">
        <v>17</v>
      </c>
      <c r="F131" s="2" t="s">
        <v>18</v>
      </c>
      <c r="G131">
        <v>1</v>
      </c>
      <c r="H131" s="2" t="s">
        <v>37</v>
      </c>
      <c r="I131" s="2" t="s">
        <v>30</v>
      </c>
      <c r="J131">
        <v>8800</v>
      </c>
      <c r="K131" s="2" t="s">
        <v>219</v>
      </c>
      <c r="L131" s="2" t="s">
        <v>49</v>
      </c>
      <c r="M131" s="2" t="s">
        <v>23</v>
      </c>
      <c r="N131" s="2" t="s">
        <v>24</v>
      </c>
      <c r="O131">
        <v>77028</v>
      </c>
    </row>
    <row r="132" spans="1:15" x14ac:dyDescent="0.2">
      <c r="A132">
        <v>177671</v>
      </c>
      <c r="B132">
        <v>126875121</v>
      </c>
      <c r="C132" s="1">
        <v>44459</v>
      </c>
      <c r="D132">
        <v>7</v>
      </c>
      <c r="E132" s="2" t="s">
        <v>17</v>
      </c>
      <c r="F132" s="2" t="s">
        <v>18</v>
      </c>
      <c r="G132">
        <v>1</v>
      </c>
      <c r="H132" s="2" t="s">
        <v>152</v>
      </c>
      <c r="I132" s="2" t="s">
        <v>159</v>
      </c>
      <c r="J132">
        <v>11000</v>
      </c>
      <c r="K132" s="2" t="s">
        <v>220</v>
      </c>
      <c r="L132" s="2" t="s">
        <v>23</v>
      </c>
      <c r="M132" s="2" t="s">
        <v>23</v>
      </c>
      <c r="N132" s="2" t="s">
        <v>24</v>
      </c>
    </row>
    <row r="133" spans="1:15" x14ac:dyDescent="0.2">
      <c r="A133">
        <v>178051</v>
      </c>
      <c r="B133">
        <v>127201921</v>
      </c>
      <c r="C133" s="1">
        <v>44459</v>
      </c>
      <c r="D133">
        <v>19</v>
      </c>
      <c r="E133" s="2" t="s">
        <v>17</v>
      </c>
      <c r="F133" s="2" t="s">
        <v>18</v>
      </c>
      <c r="G133">
        <v>1</v>
      </c>
      <c r="H133" s="2" t="s">
        <v>62</v>
      </c>
      <c r="I133" s="2" t="s">
        <v>30</v>
      </c>
      <c r="J133">
        <v>8801</v>
      </c>
      <c r="K133" s="2" t="s">
        <v>92</v>
      </c>
      <c r="L133" s="2" t="s">
        <v>49</v>
      </c>
      <c r="M133" s="2" t="s">
        <v>23</v>
      </c>
      <c r="N133" s="2" t="s">
        <v>24</v>
      </c>
      <c r="O133">
        <v>77063</v>
      </c>
    </row>
    <row r="134" spans="1:15" x14ac:dyDescent="0.2">
      <c r="A134">
        <v>177537</v>
      </c>
      <c r="B134">
        <v>126792921</v>
      </c>
      <c r="C134" s="1">
        <v>44458</v>
      </c>
      <c r="D134">
        <v>23</v>
      </c>
      <c r="E134" s="2" t="s">
        <v>17</v>
      </c>
      <c r="F134" s="2" t="s">
        <v>18</v>
      </c>
      <c r="G134">
        <v>1</v>
      </c>
      <c r="H134" s="2" t="s">
        <v>221</v>
      </c>
      <c r="I134" s="2" t="s">
        <v>33</v>
      </c>
      <c r="J134">
        <v>801</v>
      </c>
      <c r="K134" s="2" t="s">
        <v>222</v>
      </c>
      <c r="L134" s="2" t="s">
        <v>49</v>
      </c>
      <c r="M134" s="2" t="s">
        <v>23</v>
      </c>
      <c r="N134" s="2" t="s">
        <v>24</v>
      </c>
      <c r="O134">
        <v>77079</v>
      </c>
    </row>
    <row r="135" spans="1:15" x14ac:dyDescent="0.2">
      <c r="A135">
        <v>176577</v>
      </c>
      <c r="B135">
        <v>126212221</v>
      </c>
      <c r="C135" s="1">
        <v>44457</v>
      </c>
      <c r="D135">
        <v>17</v>
      </c>
      <c r="E135" s="2" t="s">
        <v>17</v>
      </c>
      <c r="F135" s="2" t="s">
        <v>18</v>
      </c>
      <c r="G135">
        <v>1</v>
      </c>
      <c r="H135" s="2" t="s">
        <v>45</v>
      </c>
      <c r="I135" s="2" t="s">
        <v>20</v>
      </c>
      <c r="J135">
        <v>3710</v>
      </c>
      <c r="K135" s="2" t="s">
        <v>223</v>
      </c>
      <c r="L135" s="2" t="s">
        <v>22</v>
      </c>
      <c r="M135" s="2" t="s">
        <v>23</v>
      </c>
      <c r="N135" s="2" t="s">
        <v>24</v>
      </c>
      <c r="O135">
        <v>77021</v>
      </c>
    </row>
    <row r="136" spans="1:15" x14ac:dyDescent="0.2">
      <c r="A136">
        <v>174750</v>
      </c>
      <c r="B136">
        <v>124925721</v>
      </c>
      <c r="C136" s="1">
        <v>44455</v>
      </c>
      <c r="D136">
        <v>2</v>
      </c>
      <c r="E136" s="2" t="s">
        <v>17</v>
      </c>
      <c r="F136" s="2" t="s">
        <v>18</v>
      </c>
      <c r="G136">
        <v>1</v>
      </c>
      <c r="H136" s="2" t="s">
        <v>98</v>
      </c>
      <c r="I136" s="2" t="s">
        <v>20</v>
      </c>
      <c r="J136">
        <v>2013</v>
      </c>
      <c r="K136" s="2" t="s">
        <v>224</v>
      </c>
      <c r="L136" s="2" t="s">
        <v>23</v>
      </c>
      <c r="M136" s="2" t="s">
        <v>23</v>
      </c>
      <c r="N136" s="2" t="s">
        <v>24</v>
      </c>
      <c r="O136">
        <v>77093</v>
      </c>
    </row>
    <row r="137" spans="1:15" x14ac:dyDescent="0.2">
      <c r="A137">
        <v>174089</v>
      </c>
      <c r="B137">
        <v>124452221</v>
      </c>
      <c r="C137" s="1">
        <v>44454</v>
      </c>
      <c r="D137">
        <v>4</v>
      </c>
      <c r="E137" s="2" t="s">
        <v>17</v>
      </c>
      <c r="F137" s="2" t="s">
        <v>18</v>
      </c>
      <c r="G137">
        <v>1</v>
      </c>
      <c r="H137" s="2" t="s">
        <v>204</v>
      </c>
      <c r="I137" s="2" t="s">
        <v>99</v>
      </c>
      <c r="J137">
        <v>12500</v>
      </c>
      <c r="K137" s="2" t="s">
        <v>176</v>
      </c>
      <c r="L137" s="2" t="s">
        <v>61</v>
      </c>
      <c r="M137" s="2" t="s">
        <v>23</v>
      </c>
      <c r="N137" s="2" t="s">
        <v>24</v>
      </c>
      <c r="O137">
        <v>77060</v>
      </c>
    </row>
    <row r="138" spans="1:15" x14ac:dyDescent="0.2">
      <c r="A138">
        <v>174662</v>
      </c>
      <c r="B138">
        <v>124887821</v>
      </c>
      <c r="C138" s="1">
        <v>44454</v>
      </c>
      <c r="D138">
        <v>23</v>
      </c>
      <c r="E138" s="2" t="s">
        <v>17</v>
      </c>
      <c r="F138" s="2" t="s">
        <v>18</v>
      </c>
      <c r="G138">
        <v>1</v>
      </c>
      <c r="H138" s="2" t="s">
        <v>106</v>
      </c>
      <c r="I138" s="2" t="s">
        <v>20</v>
      </c>
      <c r="J138">
        <v>10910</v>
      </c>
      <c r="K138" s="2" t="s">
        <v>177</v>
      </c>
      <c r="L138" s="2" t="s">
        <v>61</v>
      </c>
      <c r="M138" s="2" t="s">
        <v>23</v>
      </c>
      <c r="N138" s="2" t="s">
        <v>24</v>
      </c>
      <c r="O138">
        <v>77075</v>
      </c>
    </row>
    <row r="139" spans="1:15" x14ac:dyDescent="0.2">
      <c r="A139">
        <v>173540</v>
      </c>
      <c r="B139">
        <v>124086321</v>
      </c>
      <c r="C139" s="1">
        <v>44453</v>
      </c>
      <c r="D139">
        <v>10</v>
      </c>
      <c r="E139" s="2" t="s">
        <v>17</v>
      </c>
      <c r="F139" s="2" t="s">
        <v>18</v>
      </c>
      <c r="G139">
        <v>1</v>
      </c>
      <c r="H139" s="2" t="s">
        <v>204</v>
      </c>
      <c r="I139" s="2" t="s">
        <v>33</v>
      </c>
      <c r="J139">
        <v>12800</v>
      </c>
      <c r="K139" s="2" t="s">
        <v>225</v>
      </c>
      <c r="L139" s="2" t="s">
        <v>49</v>
      </c>
      <c r="M139" s="2" t="s">
        <v>23</v>
      </c>
      <c r="N139" s="2" t="s">
        <v>24</v>
      </c>
      <c r="O139">
        <v>77067</v>
      </c>
    </row>
    <row r="140" spans="1:15" x14ac:dyDescent="0.2">
      <c r="A140">
        <v>172809</v>
      </c>
      <c r="B140">
        <v>123509721</v>
      </c>
      <c r="C140" s="1">
        <v>44452</v>
      </c>
      <c r="D140">
        <v>1</v>
      </c>
      <c r="E140" s="2" t="s">
        <v>17</v>
      </c>
      <c r="F140" s="2" t="s">
        <v>18</v>
      </c>
      <c r="G140">
        <v>1</v>
      </c>
      <c r="H140" s="2" t="s">
        <v>226</v>
      </c>
      <c r="I140" s="2" t="s">
        <v>20</v>
      </c>
      <c r="J140">
        <v>5625</v>
      </c>
      <c r="K140" s="2" t="s">
        <v>227</v>
      </c>
      <c r="L140" s="2" t="s">
        <v>49</v>
      </c>
      <c r="M140" s="2" t="s">
        <v>23</v>
      </c>
      <c r="N140" s="2" t="s">
        <v>24</v>
      </c>
      <c r="O140">
        <v>77092</v>
      </c>
    </row>
    <row r="141" spans="1:15" x14ac:dyDescent="0.2">
      <c r="A141">
        <v>172606</v>
      </c>
      <c r="B141">
        <v>123402721</v>
      </c>
      <c r="C141" s="1">
        <v>44451</v>
      </c>
      <c r="D141">
        <v>19</v>
      </c>
      <c r="E141" s="2" t="s">
        <v>17</v>
      </c>
      <c r="F141" s="2" t="s">
        <v>18</v>
      </c>
      <c r="G141">
        <v>1</v>
      </c>
      <c r="H141" s="2" t="s">
        <v>228</v>
      </c>
      <c r="I141" s="2" t="s">
        <v>30</v>
      </c>
      <c r="J141">
        <v>7006</v>
      </c>
      <c r="K141" s="2" t="s">
        <v>229</v>
      </c>
      <c r="L141" s="2" t="s">
        <v>22</v>
      </c>
      <c r="M141" s="2" t="s">
        <v>123</v>
      </c>
      <c r="N141" s="2" t="s">
        <v>24</v>
      </c>
      <c r="O141">
        <v>77028</v>
      </c>
    </row>
    <row r="142" spans="1:15" x14ac:dyDescent="0.2">
      <c r="A142">
        <v>172500</v>
      </c>
      <c r="B142">
        <v>123329021</v>
      </c>
      <c r="C142" s="1">
        <v>44451</v>
      </c>
      <c r="D142">
        <v>16</v>
      </c>
      <c r="E142" s="2" t="s">
        <v>17</v>
      </c>
      <c r="F142" s="2" t="s">
        <v>18</v>
      </c>
      <c r="G142">
        <v>1</v>
      </c>
      <c r="H142" s="2" t="s">
        <v>230</v>
      </c>
      <c r="I142" s="2" t="s">
        <v>68</v>
      </c>
      <c r="J142">
        <v>12207</v>
      </c>
      <c r="K142" s="2" t="s">
        <v>231</v>
      </c>
      <c r="L142" s="2" t="s">
        <v>22</v>
      </c>
      <c r="M142" s="2" t="s">
        <v>23</v>
      </c>
      <c r="N142" s="2" t="s">
        <v>24</v>
      </c>
      <c r="O142">
        <v>77085</v>
      </c>
    </row>
    <row r="143" spans="1:15" x14ac:dyDescent="0.2">
      <c r="A143">
        <v>171655</v>
      </c>
      <c r="B143">
        <v>122789621</v>
      </c>
      <c r="C143" s="1">
        <v>44450</v>
      </c>
      <c r="D143">
        <v>10</v>
      </c>
      <c r="E143" s="2" t="s">
        <v>17</v>
      </c>
      <c r="F143" s="2" t="s">
        <v>18</v>
      </c>
      <c r="G143">
        <v>1</v>
      </c>
      <c r="H143" s="2" t="s">
        <v>172</v>
      </c>
      <c r="I143" s="2" t="s">
        <v>30</v>
      </c>
      <c r="J143">
        <v>12301</v>
      </c>
      <c r="K143" s="2" t="s">
        <v>232</v>
      </c>
      <c r="L143" s="2" t="s">
        <v>49</v>
      </c>
      <c r="M143" s="2" t="s">
        <v>23</v>
      </c>
      <c r="N143" s="2" t="s">
        <v>24</v>
      </c>
      <c r="O143">
        <v>77035</v>
      </c>
    </row>
    <row r="144" spans="1:15" x14ac:dyDescent="0.2">
      <c r="A144">
        <v>171571</v>
      </c>
      <c r="B144">
        <v>122717621</v>
      </c>
      <c r="C144" s="1">
        <v>44450</v>
      </c>
      <c r="D144">
        <v>5</v>
      </c>
      <c r="E144" s="2" t="s">
        <v>17</v>
      </c>
      <c r="F144" s="2" t="s">
        <v>18</v>
      </c>
      <c r="G144">
        <v>1</v>
      </c>
      <c r="H144" s="2" t="s">
        <v>62</v>
      </c>
      <c r="I144" s="2" t="s">
        <v>59</v>
      </c>
      <c r="J144">
        <v>9544</v>
      </c>
      <c r="K144" s="2" t="s">
        <v>94</v>
      </c>
      <c r="L144" s="2" t="s">
        <v>95</v>
      </c>
      <c r="M144" s="2" t="s">
        <v>23</v>
      </c>
      <c r="N144" s="2" t="s">
        <v>24</v>
      </c>
      <c r="O144">
        <v>77063</v>
      </c>
    </row>
    <row r="145" spans="1:15" x14ac:dyDescent="0.2">
      <c r="A145">
        <v>171556</v>
      </c>
      <c r="B145">
        <v>122709621</v>
      </c>
      <c r="C145" s="1">
        <v>44450</v>
      </c>
      <c r="D145">
        <v>4</v>
      </c>
      <c r="E145" s="2" t="s">
        <v>17</v>
      </c>
      <c r="F145" s="2" t="s">
        <v>18</v>
      </c>
      <c r="G145">
        <v>1</v>
      </c>
      <c r="H145" s="2" t="s">
        <v>42</v>
      </c>
      <c r="I145" s="2" t="s">
        <v>33</v>
      </c>
      <c r="J145">
        <v>9603</v>
      </c>
      <c r="K145" s="2" t="s">
        <v>43</v>
      </c>
      <c r="L145" s="2" t="s">
        <v>44</v>
      </c>
      <c r="M145" s="2" t="s">
        <v>23</v>
      </c>
      <c r="N145" s="2" t="s">
        <v>24</v>
      </c>
      <c r="O145">
        <v>77016</v>
      </c>
    </row>
    <row r="146" spans="1:15" x14ac:dyDescent="0.2">
      <c r="A146">
        <v>171418</v>
      </c>
      <c r="B146">
        <v>122708521</v>
      </c>
      <c r="C146" s="1">
        <v>44449</v>
      </c>
      <c r="D146">
        <v>23</v>
      </c>
      <c r="E146" s="2" t="s">
        <v>17</v>
      </c>
      <c r="F146" s="2" t="s">
        <v>18</v>
      </c>
      <c r="G146">
        <v>1</v>
      </c>
      <c r="H146" s="2" t="s">
        <v>101</v>
      </c>
      <c r="I146" s="2" t="s">
        <v>20</v>
      </c>
      <c r="J146">
        <v>8913</v>
      </c>
      <c r="K146" s="2" t="s">
        <v>233</v>
      </c>
      <c r="L146" s="2" t="s">
        <v>35</v>
      </c>
      <c r="M146" s="2" t="s">
        <v>23</v>
      </c>
      <c r="N146" s="2" t="s">
        <v>24</v>
      </c>
      <c r="O146">
        <v>77022</v>
      </c>
    </row>
    <row r="147" spans="1:15" x14ac:dyDescent="0.2">
      <c r="A147">
        <v>171074</v>
      </c>
      <c r="B147">
        <v>122398421</v>
      </c>
      <c r="C147" s="1">
        <v>44449</v>
      </c>
      <c r="D147">
        <v>14</v>
      </c>
      <c r="E147" s="2" t="s">
        <v>17</v>
      </c>
      <c r="F147" s="2" t="s">
        <v>18</v>
      </c>
      <c r="G147">
        <v>1</v>
      </c>
      <c r="H147" s="2" t="s">
        <v>234</v>
      </c>
      <c r="I147" s="2" t="s">
        <v>20</v>
      </c>
      <c r="J147">
        <v>9000</v>
      </c>
      <c r="K147" s="2" t="s">
        <v>127</v>
      </c>
      <c r="L147" s="2" t="s">
        <v>44</v>
      </c>
      <c r="M147" s="2" t="s">
        <v>23</v>
      </c>
      <c r="N147" s="2" t="s">
        <v>24</v>
      </c>
      <c r="O147">
        <v>77074</v>
      </c>
    </row>
    <row r="148" spans="1:15" x14ac:dyDescent="0.2">
      <c r="A148">
        <v>168822</v>
      </c>
      <c r="B148">
        <v>120709521</v>
      </c>
      <c r="C148" s="1">
        <v>44446</v>
      </c>
      <c r="D148">
        <v>3</v>
      </c>
      <c r="E148" s="2" t="s">
        <v>17</v>
      </c>
      <c r="F148" s="2" t="s">
        <v>18</v>
      </c>
      <c r="G148">
        <v>1</v>
      </c>
      <c r="H148" s="2" t="s">
        <v>235</v>
      </c>
      <c r="I148" s="2" t="s">
        <v>20</v>
      </c>
      <c r="J148">
        <v>6206</v>
      </c>
      <c r="K148" s="2" t="s">
        <v>236</v>
      </c>
      <c r="L148" s="2" t="s">
        <v>22</v>
      </c>
      <c r="M148" s="2" t="s">
        <v>23</v>
      </c>
      <c r="N148" s="2" t="s">
        <v>24</v>
      </c>
      <c r="O148">
        <v>77016</v>
      </c>
    </row>
    <row r="149" spans="1:15" x14ac:dyDescent="0.2">
      <c r="A149">
        <v>169117</v>
      </c>
      <c r="B149">
        <v>120976421</v>
      </c>
      <c r="C149" s="1">
        <v>44446</v>
      </c>
      <c r="D149">
        <v>15</v>
      </c>
      <c r="E149" s="2" t="s">
        <v>17</v>
      </c>
      <c r="F149" s="2" t="s">
        <v>18</v>
      </c>
      <c r="G149">
        <v>1</v>
      </c>
      <c r="H149" s="2" t="s">
        <v>237</v>
      </c>
      <c r="I149" s="2" t="s">
        <v>99</v>
      </c>
      <c r="J149">
        <v>1777</v>
      </c>
      <c r="K149" s="2" t="s">
        <v>238</v>
      </c>
      <c r="L149" s="2" t="s">
        <v>22</v>
      </c>
      <c r="M149" s="2" t="s">
        <v>23</v>
      </c>
      <c r="N149" s="2" t="s">
        <v>24</v>
      </c>
      <c r="O149">
        <v>77010</v>
      </c>
    </row>
    <row r="150" spans="1:15" x14ac:dyDescent="0.2">
      <c r="A150">
        <v>168721</v>
      </c>
      <c r="B150">
        <v>120665721</v>
      </c>
      <c r="C150" s="1">
        <v>44445</v>
      </c>
      <c r="D150">
        <v>23</v>
      </c>
      <c r="E150" s="2" t="s">
        <v>17</v>
      </c>
      <c r="F150" s="2" t="s">
        <v>18</v>
      </c>
      <c r="G150">
        <v>1</v>
      </c>
      <c r="H150" s="2" t="s">
        <v>235</v>
      </c>
      <c r="I150" s="2" t="s">
        <v>30</v>
      </c>
      <c r="J150">
        <v>12100</v>
      </c>
      <c r="K150" s="2" t="s">
        <v>239</v>
      </c>
      <c r="L150" s="2" t="s">
        <v>49</v>
      </c>
      <c r="M150" s="2" t="s">
        <v>23</v>
      </c>
      <c r="N150" s="2" t="s">
        <v>24</v>
      </c>
      <c r="O150">
        <v>77050</v>
      </c>
    </row>
    <row r="151" spans="1:15" x14ac:dyDescent="0.2">
      <c r="A151">
        <v>167641</v>
      </c>
      <c r="B151">
        <v>119968721</v>
      </c>
      <c r="C151" s="1">
        <v>44444</v>
      </c>
      <c r="D151">
        <v>7</v>
      </c>
      <c r="E151" s="2" t="s">
        <v>17</v>
      </c>
      <c r="F151" s="2" t="s">
        <v>18</v>
      </c>
      <c r="G151">
        <v>4</v>
      </c>
      <c r="H151" s="2" t="s">
        <v>234</v>
      </c>
      <c r="I151" s="2" t="s">
        <v>20</v>
      </c>
      <c r="J151">
        <v>7518</v>
      </c>
      <c r="K151" s="2" t="s">
        <v>240</v>
      </c>
      <c r="L151" s="2" t="s">
        <v>22</v>
      </c>
      <c r="M151" s="2" t="s">
        <v>23</v>
      </c>
      <c r="N151" s="2" t="s">
        <v>24</v>
      </c>
      <c r="O151">
        <v>77074</v>
      </c>
    </row>
    <row r="152" spans="1:15" x14ac:dyDescent="0.2">
      <c r="A152">
        <v>167726</v>
      </c>
      <c r="B152">
        <v>120011621</v>
      </c>
      <c r="C152" s="1">
        <v>44444</v>
      </c>
      <c r="D152">
        <v>11</v>
      </c>
      <c r="E152" s="2" t="s">
        <v>17</v>
      </c>
      <c r="F152" s="2" t="s">
        <v>18</v>
      </c>
      <c r="G152">
        <v>1</v>
      </c>
      <c r="H152" s="2" t="s">
        <v>241</v>
      </c>
      <c r="I152" s="2" t="s">
        <v>30</v>
      </c>
      <c r="J152">
        <v>1901</v>
      </c>
      <c r="K152" s="2" t="s">
        <v>94</v>
      </c>
      <c r="L152" s="2" t="s">
        <v>95</v>
      </c>
      <c r="M152" s="2" t="s">
        <v>23</v>
      </c>
      <c r="N152" s="2" t="s">
        <v>24</v>
      </c>
      <c r="O152">
        <v>77098</v>
      </c>
    </row>
    <row r="153" spans="1:15" x14ac:dyDescent="0.2">
      <c r="A153">
        <v>167422</v>
      </c>
      <c r="B153">
        <v>119864321</v>
      </c>
      <c r="C153" s="1">
        <v>44444</v>
      </c>
      <c r="D153">
        <v>0</v>
      </c>
      <c r="E153" s="2" t="s">
        <v>17</v>
      </c>
      <c r="F153" s="2" t="s">
        <v>18</v>
      </c>
      <c r="G153">
        <v>1</v>
      </c>
      <c r="H153" s="2" t="s">
        <v>45</v>
      </c>
      <c r="I153" s="2" t="s">
        <v>20</v>
      </c>
      <c r="J153">
        <v>9412</v>
      </c>
      <c r="K153" s="2" t="s">
        <v>242</v>
      </c>
      <c r="L153" s="2" t="s">
        <v>22</v>
      </c>
      <c r="M153" s="2" t="s">
        <v>23</v>
      </c>
      <c r="N153" s="2" t="s">
        <v>24</v>
      </c>
      <c r="O153">
        <v>77033</v>
      </c>
    </row>
    <row r="154" spans="1:15" x14ac:dyDescent="0.2">
      <c r="A154">
        <v>166900</v>
      </c>
      <c r="B154">
        <v>121854321</v>
      </c>
      <c r="C154" s="1">
        <v>44443</v>
      </c>
      <c r="D154">
        <v>8</v>
      </c>
      <c r="E154" s="2" t="s">
        <v>17</v>
      </c>
      <c r="F154" s="2" t="s">
        <v>18</v>
      </c>
      <c r="G154">
        <v>1</v>
      </c>
      <c r="H154" s="2" t="s">
        <v>29</v>
      </c>
      <c r="I154" s="2" t="s">
        <v>20</v>
      </c>
      <c r="J154">
        <v>5410</v>
      </c>
      <c r="K154" s="2" t="s">
        <v>243</v>
      </c>
      <c r="L154" s="2" t="s">
        <v>22</v>
      </c>
      <c r="M154" s="2" t="s">
        <v>23</v>
      </c>
      <c r="N154" s="2" t="s">
        <v>24</v>
      </c>
      <c r="O154">
        <v>77033</v>
      </c>
    </row>
    <row r="155" spans="1:15" x14ac:dyDescent="0.2">
      <c r="A155">
        <v>166839</v>
      </c>
      <c r="B155">
        <v>119460721</v>
      </c>
      <c r="C155" s="1">
        <v>44443</v>
      </c>
      <c r="D155">
        <v>4</v>
      </c>
      <c r="E155" s="2" t="s">
        <v>17</v>
      </c>
      <c r="F155" s="2" t="s">
        <v>18</v>
      </c>
      <c r="G155">
        <v>1</v>
      </c>
      <c r="H155" s="2" t="s">
        <v>54</v>
      </c>
      <c r="I155" s="2" t="s">
        <v>30</v>
      </c>
      <c r="J155">
        <v>4151</v>
      </c>
      <c r="K155" s="2" t="s">
        <v>244</v>
      </c>
      <c r="L155" s="2" t="s">
        <v>22</v>
      </c>
      <c r="M155" s="2" t="s">
        <v>23</v>
      </c>
      <c r="N155" s="2" t="s">
        <v>24</v>
      </c>
      <c r="O155">
        <v>77021</v>
      </c>
    </row>
    <row r="156" spans="1:15" x14ac:dyDescent="0.2">
      <c r="A156">
        <v>167324</v>
      </c>
      <c r="B156">
        <v>119805021</v>
      </c>
      <c r="C156" s="1">
        <v>44443</v>
      </c>
      <c r="D156">
        <v>22</v>
      </c>
      <c r="E156" s="2" t="s">
        <v>17</v>
      </c>
      <c r="F156" s="2" t="s">
        <v>18</v>
      </c>
      <c r="G156">
        <v>1</v>
      </c>
      <c r="H156" s="2" t="s">
        <v>204</v>
      </c>
      <c r="I156" s="2" t="s">
        <v>63</v>
      </c>
      <c r="J156">
        <v>706</v>
      </c>
      <c r="K156" s="2" t="s">
        <v>196</v>
      </c>
      <c r="L156" s="2" t="s">
        <v>44</v>
      </c>
      <c r="M156" s="2" t="s">
        <v>23</v>
      </c>
      <c r="N156" s="2" t="s">
        <v>24</v>
      </c>
      <c r="O156">
        <v>77060</v>
      </c>
    </row>
    <row r="157" spans="1:15" x14ac:dyDescent="0.2">
      <c r="A157">
        <v>166097</v>
      </c>
      <c r="B157">
        <v>118945721</v>
      </c>
      <c r="C157" s="1">
        <v>44442</v>
      </c>
      <c r="D157">
        <v>5</v>
      </c>
      <c r="E157" s="2" t="s">
        <v>17</v>
      </c>
      <c r="F157" s="2" t="s">
        <v>18</v>
      </c>
      <c r="G157">
        <v>1</v>
      </c>
      <c r="H157" s="2" t="s">
        <v>245</v>
      </c>
      <c r="I157" s="2" t="s">
        <v>20</v>
      </c>
      <c r="J157">
        <v>9410</v>
      </c>
      <c r="K157" s="2" t="s">
        <v>246</v>
      </c>
      <c r="L157" s="2" t="s">
        <v>23</v>
      </c>
      <c r="M157" s="2" t="s">
        <v>23</v>
      </c>
      <c r="N157" s="2" t="s">
        <v>24</v>
      </c>
      <c r="O157">
        <v>77029</v>
      </c>
    </row>
    <row r="158" spans="1:15" x14ac:dyDescent="0.2">
      <c r="A158">
        <v>165330</v>
      </c>
      <c r="B158">
        <v>118398021</v>
      </c>
      <c r="C158" s="1">
        <v>44441</v>
      </c>
      <c r="D158">
        <v>1</v>
      </c>
      <c r="E158" s="2" t="s">
        <v>17</v>
      </c>
      <c r="F158" s="2" t="s">
        <v>18</v>
      </c>
      <c r="G158">
        <v>1</v>
      </c>
      <c r="H158" s="2" t="s">
        <v>143</v>
      </c>
      <c r="I158" s="2" t="s">
        <v>20</v>
      </c>
      <c r="J158">
        <v>8306</v>
      </c>
      <c r="K158" s="2" t="s">
        <v>177</v>
      </c>
      <c r="L158" s="2" t="s">
        <v>61</v>
      </c>
      <c r="M158" s="2" t="s">
        <v>23</v>
      </c>
      <c r="N158" s="2" t="s">
        <v>24</v>
      </c>
      <c r="O158">
        <v>77061</v>
      </c>
    </row>
    <row r="159" spans="1:15" x14ac:dyDescent="0.2">
      <c r="A159">
        <v>165393</v>
      </c>
      <c r="B159">
        <v>118443421</v>
      </c>
      <c r="C159" s="1">
        <v>44441</v>
      </c>
      <c r="D159">
        <v>6</v>
      </c>
      <c r="E159" s="2" t="s">
        <v>17</v>
      </c>
      <c r="F159" s="2" t="s">
        <v>18</v>
      </c>
      <c r="G159">
        <v>1</v>
      </c>
      <c r="H159" s="2" t="s">
        <v>226</v>
      </c>
      <c r="I159" s="2" t="s">
        <v>30</v>
      </c>
      <c r="J159">
        <v>4098</v>
      </c>
      <c r="K159" s="2" t="s">
        <v>247</v>
      </c>
      <c r="L159" s="2" t="s">
        <v>73</v>
      </c>
      <c r="M159" s="2" t="s">
        <v>23</v>
      </c>
      <c r="N159" s="2" t="s">
        <v>24</v>
      </c>
      <c r="O159">
        <v>77092</v>
      </c>
    </row>
    <row r="160" spans="1:15" x14ac:dyDescent="0.2">
      <c r="A160">
        <v>164287</v>
      </c>
      <c r="B160">
        <v>117725821</v>
      </c>
      <c r="C160" s="1">
        <v>44439</v>
      </c>
      <c r="D160">
        <v>17</v>
      </c>
      <c r="E160" s="2" t="s">
        <v>17</v>
      </c>
      <c r="F160" s="2" t="s">
        <v>18</v>
      </c>
      <c r="G160">
        <v>1</v>
      </c>
      <c r="H160" s="2" t="s">
        <v>74</v>
      </c>
      <c r="I160" s="2" t="s">
        <v>20</v>
      </c>
      <c r="J160">
        <v>5520</v>
      </c>
      <c r="K160" s="2" t="s">
        <v>248</v>
      </c>
      <c r="L160" s="2" t="s">
        <v>22</v>
      </c>
      <c r="M160" s="2" t="s">
        <v>23</v>
      </c>
      <c r="N160" s="2" t="s">
        <v>24</v>
      </c>
      <c r="O160">
        <v>77026</v>
      </c>
    </row>
    <row r="161" spans="1:15" x14ac:dyDescent="0.2">
      <c r="A161">
        <v>163876</v>
      </c>
      <c r="B161">
        <v>117383821</v>
      </c>
      <c r="C161" s="1">
        <v>44438</v>
      </c>
      <c r="D161">
        <v>23</v>
      </c>
      <c r="E161" s="2" t="s">
        <v>17</v>
      </c>
      <c r="F161" s="2" t="s">
        <v>18</v>
      </c>
      <c r="G161">
        <v>1</v>
      </c>
      <c r="H161" s="2" t="s">
        <v>249</v>
      </c>
      <c r="I161" s="2" t="s">
        <v>30</v>
      </c>
      <c r="J161">
        <v>5685</v>
      </c>
      <c r="K161" s="2" t="s">
        <v>250</v>
      </c>
      <c r="L161" s="2" t="s">
        <v>22</v>
      </c>
      <c r="M161" s="2" t="s">
        <v>23</v>
      </c>
      <c r="N161" s="2" t="s">
        <v>24</v>
      </c>
      <c r="O161">
        <v>77091</v>
      </c>
    </row>
    <row r="162" spans="1:15" x14ac:dyDescent="0.2">
      <c r="A162">
        <v>162601</v>
      </c>
      <c r="B162">
        <v>116526421</v>
      </c>
      <c r="C162" s="1">
        <v>44437</v>
      </c>
      <c r="D162">
        <v>2</v>
      </c>
      <c r="E162" s="2" t="s">
        <v>17</v>
      </c>
      <c r="F162" s="2" t="s">
        <v>18</v>
      </c>
      <c r="G162">
        <v>1</v>
      </c>
      <c r="H162" s="2" t="s">
        <v>251</v>
      </c>
      <c r="I162" s="2" t="s">
        <v>20</v>
      </c>
      <c r="J162">
        <v>12325</v>
      </c>
      <c r="K162" s="2" t="s">
        <v>252</v>
      </c>
      <c r="L162" s="2" t="s">
        <v>95</v>
      </c>
      <c r="M162" s="2" t="s">
        <v>23</v>
      </c>
      <c r="N162" s="2" t="s">
        <v>24</v>
      </c>
      <c r="O162">
        <v>77035</v>
      </c>
    </row>
    <row r="163" spans="1:15" x14ac:dyDescent="0.2">
      <c r="A163">
        <v>159221</v>
      </c>
      <c r="B163">
        <v>114125921</v>
      </c>
      <c r="C163" s="1">
        <v>44432</v>
      </c>
      <c r="D163">
        <v>3</v>
      </c>
      <c r="E163" s="2" t="s">
        <v>17</v>
      </c>
      <c r="F163" s="2" t="s">
        <v>18</v>
      </c>
      <c r="G163">
        <v>1</v>
      </c>
      <c r="H163" s="2" t="s">
        <v>39</v>
      </c>
      <c r="I163" s="2" t="s">
        <v>20</v>
      </c>
      <c r="J163">
        <v>11207</v>
      </c>
      <c r="K163" s="2" t="s">
        <v>253</v>
      </c>
      <c r="L163" s="2" t="s">
        <v>49</v>
      </c>
      <c r="M163" s="2" t="s">
        <v>23</v>
      </c>
      <c r="N163" s="2" t="s">
        <v>24</v>
      </c>
      <c r="O163">
        <v>77477</v>
      </c>
    </row>
    <row r="164" spans="1:15" x14ac:dyDescent="0.2">
      <c r="A164">
        <v>159189</v>
      </c>
      <c r="B164">
        <v>114114021</v>
      </c>
      <c r="C164" s="1">
        <v>44432</v>
      </c>
      <c r="D164">
        <v>1</v>
      </c>
      <c r="E164" s="2" t="s">
        <v>17</v>
      </c>
      <c r="F164" s="2" t="s">
        <v>18</v>
      </c>
      <c r="G164">
        <v>1</v>
      </c>
      <c r="H164" s="2" t="s">
        <v>101</v>
      </c>
      <c r="I164" s="2" t="s">
        <v>33</v>
      </c>
      <c r="J164">
        <v>4412</v>
      </c>
      <c r="K164" s="2" t="s">
        <v>176</v>
      </c>
      <c r="L164" s="2" t="s">
        <v>61</v>
      </c>
      <c r="M164" s="2" t="s">
        <v>23</v>
      </c>
      <c r="N164" s="2" t="s">
        <v>24</v>
      </c>
      <c r="O164">
        <v>77022</v>
      </c>
    </row>
    <row r="165" spans="1:15" x14ac:dyDescent="0.2">
      <c r="A165">
        <v>159286</v>
      </c>
      <c r="B165">
        <v>114176321</v>
      </c>
      <c r="C165" s="1">
        <v>44432</v>
      </c>
      <c r="D165">
        <v>8</v>
      </c>
      <c r="E165" s="2" t="s">
        <v>17</v>
      </c>
      <c r="F165" s="2" t="s">
        <v>18</v>
      </c>
      <c r="G165">
        <v>1</v>
      </c>
      <c r="H165" s="2" t="s">
        <v>56</v>
      </c>
      <c r="I165" s="2" t="s">
        <v>20</v>
      </c>
      <c r="J165">
        <v>2510</v>
      </c>
      <c r="K165" s="2" t="s">
        <v>71</v>
      </c>
      <c r="L165" s="2" t="s">
        <v>22</v>
      </c>
      <c r="M165" s="2" t="s">
        <v>23</v>
      </c>
      <c r="N165" s="2" t="s">
        <v>24</v>
      </c>
      <c r="O165">
        <v>77023</v>
      </c>
    </row>
    <row r="166" spans="1:15" x14ac:dyDescent="0.2">
      <c r="A166">
        <v>159056</v>
      </c>
      <c r="B166">
        <v>114056321</v>
      </c>
      <c r="C166" s="1">
        <v>44431</v>
      </c>
      <c r="D166">
        <v>21</v>
      </c>
      <c r="E166" s="2" t="s">
        <v>17</v>
      </c>
      <c r="F166" s="2" t="s">
        <v>18</v>
      </c>
      <c r="G166">
        <v>1</v>
      </c>
      <c r="H166" s="2" t="s">
        <v>25</v>
      </c>
      <c r="I166" s="2" t="s">
        <v>30</v>
      </c>
      <c r="J166">
        <v>2103</v>
      </c>
      <c r="K166" s="2" t="s">
        <v>254</v>
      </c>
      <c r="L166" s="2" t="s">
        <v>22</v>
      </c>
      <c r="M166" s="2" t="s">
        <v>23</v>
      </c>
      <c r="N166" s="2" t="s">
        <v>24</v>
      </c>
      <c r="O166">
        <v>77020</v>
      </c>
    </row>
    <row r="167" spans="1:15" x14ac:dyDescent="0.2">
      <c r="A167">
        <v>158980</v>
      </c>
      <c r="B167">
        <v>114004321</v>
      </c>
      <c r="C167" s="1">
        <v>44431</v>
      </c>
      <c r="D167">
        <v>19</v>
      </c>
      <c r="E167" s="2" t="s">
        <v>17</v>
      </c>
      <c r="F167" s="2" t="s">
        <v>18</v>
      </c>
      <c r="G167">
        <v>2</v>
      </c>
      <c r="H167" s="2" t="s">
        <v>249</v>
      </c>
      <c r="I167" s="2" t="s">
        <v>20</v>
      </c>
      <c r="J167">
        <v>5300</v>
      </c>
      <c r="K167" s="2" t="s">
        <v>255</v>
      </c>
      <c r="L167" s="2" t="s">
        <v>44</v>
      </c>
      <c r="M167" s="2" t="s">
        <v>78</v>
      </c>
      <c r="N167" s="2" t="s">
        <v>24</v>
      </c>
      <c r="O167">
        <v>77088</v>
      </c>
    </row>
    <row r="168" spans="1:15" x14ac:dyDescent="0.2">
      <c r="A168">
        <v>158058</v>
      </c>
      <c r="B168">
        <v>113343421</v>
      </c>
      <c r="C168" s="1">
        <v>44430</v>
      </c>
      <c r="D168">
        <v>10</v>
      </c>
      <c r="E168" s="2" t="s">
        <v>17</v>
      </c>
      <c r="F168" s="2" t="s">
        <v>18</v>
      </c>
      <c r="G168">
        <v>1</v>
      </c>
      <c r="H168" s="2" t="s">
        <v>226</v>
      </c>
      <c r="I168" s="2" t="s">
        <v>20</v>
      </c>
      <c r="J168">
        <v>4250</v>
      </c>
      <c r="K168" s="2" t="s">
        <v>256</v>
      </c>
      <c r="L168" s="2" t="s">
        <v>22</v>
      </c>
      <c r="M168" s="2" t="s">
        <v>78</v>
      </c>
      <c r="N168" s="2" t="s">
        <v>24</v>
      </c>
      <c r="O168">
        <v>77092</v>
      </c>
    </row>
    <row r="169" spans="1:15" x14ac:dyDescent="0.2">
      <c r="A169">
        <v>157952</v>
      </c>
      <c r="B169">
        <v>113275821</v>
      </c>
      <c r="C169" s="1">
        <v>44430</v>
      </c>
      <c r="D169">
        <v>4</v>
      </c>
      <c r="E169" s="2" t="s">
        <v>17</v>
      </c>
      <c r="F169" s="2" t="s">
        <v>18</v>
      </c>
      <c r="G169">
        <v>1</v>
      </c>
      <c r="H169" s="2" t="s">
        <v>150</v>
      </c>
      <c r="I169" s="2" t="s">
        <v>20</v>
      </c>
      <c r="J169">
        <v>8332</v>
      </c>
      <c r="K169" s="2" t="s">
        <v>257</v>
      </c>
      <c r="L169" s="2" t="s">
        <v>35</v>
      </c>
      <c r="M169" s="2" t="s">
        <v>23</v>
      </c>
      <c r="N169" s="2" t="s">
        <v>24</v>
      </c>
      <c r="O169">
        <v>77055</v>
      </c>
    </row>
    <row r="170" spans="1:15" x14ac:dyDescent="0.2">
      <c r="A170">
        <v>158406</v>
      </c>
      <c r="B170">
        <v>113576721</v>
      </c>
      <c r="C170" s="1">
        <v>44430</v>
      </c>
      <c r="D170">
        <v>22</v>
      </c>
      <c r="E170" s="2" t="s">
        <v>17</v>
      </c>
      <c r="F170" s="2" t="s">
        <v>18</v>
      </c>
      <c r="G170">
        <v>1</v>
      </c>
      <c r="H170" s="2" t="s">
        <v>29</v>
      </c>
      <c r="I170" s="2" t="s">
        <v>63</v>
      </c>
      <c r="J170">
        <v>7302</v>
      </c>
      <c r="K170" s="2" t="s">
        <v>258</v>
      </c>
      <c r="L170" s="2" t="s">
        <v>44</v>
      </c>
      <c r="M170" s="2" t="s">
        <v>23</v>
      </c>
      <c r="N170" s="2" t="s">
        <v>24</v>
      </c>
      <c r="O170">
        <v>77033</v>
      </c>
    </row>
    <row r="171" spans="1:15" x14ac:dyDescent="0.2">
      <c r="A171">
        <v>157165</v>
      </c>
      <c r="B171">
        <v>112767821</v>
      </c>
      <c r="C171" s="1">
        <v>44429</v>
      </c>
      <c r="D171">
        <v>2</v>
      </c>
      <c r="E171" s="2" t="s">
        <v>17</v>
      </c>
      <c r="F171" s="2" t="s">
        <v>18</v>
      </c>
      <c r="G171">
        <v>1</v>
      </c>
      <c r="H171" s="2" t="s">
        <v>259</v>
      </c>
      <c r="I171" s="2" t="s">
        <v>30</v>
      </c>
      <c r="J171">
        <v>11400</v>
      </c>
      <c r="K171" s="2" t="s">
        <v>134</v>
      </c>
      <c r="L171" s="2" t="s">
        <v>61</v>
      </c>
      <c r="M171" s="2" t="s">
        <v>23</v>
      </c>
      <c r="N171" s="2" t="s">
        <v>260</v>
      </c>
      <c r="O171">
        <v>77029</v>
      </c>
    </row>
    <row r="172" spans="1:15" x14ac:dyDescent="0.2">
      <c r="A172">
        <v>157594</v>
      </c>
      <c r="B172">
        <v>113028721</v>
      </c>
      <c r="C172" s="1">
        <v>44429</v>
      </c>
      <c r="D172">
        <v>17</v>
      </c>
      <c r="E172" s="2" t="s">
        <v>17</v>
      </c>
      <c r="F172" s="2" t="s">
        <v>18</v>
      </c>
      <c r="G172">
        <v>2</v>
      </c>
      <c r="H172" s="2" t="s">
        <v>261</v>
      </c>
      <c r="I172" s="2" t="s">
        <v>121</v>
      </c>
      <c r="J172">
        <v>4715</v>
      </c>
      <c r="K172" s="2" t="s">
        <v>128</v>
      </c>
      <c r="L172" s="2" t="s">
        <v>44</v>
      </c>
      <c r="M172" s="2" t="s">
        <v>23</v>
      </c>
      <c r="N172" s="2" t="s">
        <v>24</v>
      </c>
      <c r="O172">
        <v>77027</v>
      </c>
    </row>
    <row r="173" spans="1:15" x14ac:dyDescent="0.2">
      <c r="A173">
        <v>156550</v>
      </c>
      <c r="B173">
        <v>112344121</v>
      </c>
      <c r="C173" s="1">
        <v>44428</v>
      </c>
      <c r="D173">
        <v>9</v>
      </c>
      <c r="E173" s="2" t="s">
        <v>17</v>
      </c>
      <c r="F173" s="2" t="s">
        <v>18</v>
      </c>
      <c r="G173">
        <v>1</v>
      </c>
      <c r="H173" s="2" t="s">
        <v>262</v>
      </c>
      <c r="I173" s="2" t="s">
        <v>20</v>
      </c>
      <c r="J173">
        <v>16</v>
      </c>
      <c r="K173" s="2" t="s">
        <v>263</v>
      </c>
      <c r="L173" s="2" t="s">
        <v>49</v>
      </c>
      <c r="M173" s="2" t="s">
        <v>23</v>
      </c>
      <c r="N173" s="2" t="s">
        <v>24</v>
      </c>
      <c r="O173">
        <v>77025</v>
      </c>
    </row>
    <row r="174" spans="1:15" x14ac:dyDescent="0.2">
      <c r="A174">
        <v>156942</v>
      </c>
      <c r="B174">
        <v>112640321</v>
      </c>
      <c r="C174" s="1">
        <v>44428</v>
      </c>
      <c r="D174">
        <v>20</v>
      </c>
      <c r="E174" s="2" t="s">
        <v>17</v>
      </c>
      <c r="F174" s="2" t="s">
        <v>18</v>
      </c>
      <c r="G174">
        <v>1</v>
      </c>
      <c r="H174" s="2" t="s">
        <v>54</v>
      </c>
      <c r="I174" s="2" t="s">
        <v>30</v>
      </c>
      <c r="J174">
        <v>6371</v>
      </c>
      <c r="K174" s="2" t="s">
        <v>264</v>
      </c>
      <c r="L174" s="2" t="s">
        <v>35</v>
      </c>
      <c r="M174" s="2" t="s">
        <v>23</v>
      </c>
      <c r="N174" s="2" t="s">
        <v>24</v>
      </c>
      <c r="O174">
        <v>77021</v>
      </c>
    </row>
    <row r="175" spans="1:15" x14ac:dyDescent="0.2">
      <c r="A175">
        <v>156886</v>
      </c>
      <c r="B175">
        <v>112598821</v>
      </c>
      <c r="C175" s="1">
        <v>44428</v>
      </c>
      <c r="D175">
        <v>18</v>
      </c>
      <c r="E175" s="2" t="s">
        <v>17</v>
      </c>
      <c r="F175" s="2" t="s">
        <v>18</v>
      </c>
      <c r="G175">
        <v>1</v>
      </c>
      <c r="H175" s="2" t="s">
        <v>101</v>
      </c>
      <c r="I175" s="2" t="s">
        <v>30</v>
      </c>
      <c r="J175">
        <v>8306</v>
      </c>
      <c r="K175" s="2" t="s">
        <v>265</v>
      </c>
      <c r="L175" s="2" t="s">
        <v>23</v>
      </c>
      <c r="M175" s="2" t="s">
        <v>23</v>
      </c>
      <c r="N175" s="2" t="s">
        <v>24</v>
      </c>
      <c r="O175">
        <v>77022</v>
      </c>
    </row>
    <row r="176" spans="1:15" x14ac:dyDescent="0.2">
      <c r="A176">
        <v>155981</v>
      </c>
      <c r="B176">
        <v>111947521</v>
      </c>
      <c r="C176" s="1">
        <v>44427</v>
      </c>
      <c r="D176">
        <v>12</v>
      </c>
      <c r="E176" s="2" t="s">
        <v>17</v>
      </c>
      <c r="F176" s="2" t="s">
        <v>18</v>
      </c>
      <c r="G176">
        <v>1</v>
      </c>
      <c r="H176" s="2" t="s">
        <v>146</v>
      </c>
      <c r="I176" s="2" t="s">
        <v>20</v>
      </c>
      <c r="J176">
        <v>711</v>
      </c>
      <c r="K176" s="2" t="s">
        <v>266</v>
      </c>
      <c r="L176" s="2" t="s">
        <v>49</v>
      </c>
      <c r="M176" s="2" t="s">
        <v>23</v>
      </c>
      <c r="N176" s="2" t="s">
        <v>24</v>
      </c>
      <c r="O176">
        <v>77091</v>
      </c>
    </row>
    <row r="177" spans="1:15" x14ac:dyDescent="0.2">
      <c r="A177">
        <v>154870</v>
      </c>
      <c r="B177">
        <v>111175921</v>
      </c>
      <c r="C177" s="1">
        <v>44425</v>
      </c>
      <c r="D177">
        <v>19</v>
      </c>
      <c r="E177" s="2" t="s">
        <v>17</v>
      </c>
      <c r="F177" s="2" t="s">
        <v>18</v>
      </c>
      <c r="G177">
        <v>1</v>
      </c>
      <c r="H177" s="2" t="s">
        <v>39</v>
      </c>
      <c r="I177" s="2" t="s">
        <v>20</v>
      </c>
      <c r="J177">
        <v>9700</v>
      </c>
      <c r="K177" s="2" t="s">
        <v>267</v>
      </c>
      <c r="L177" s="2" t="s">
        <v>49</v>
      </c>
      <c r="M177" s="2" t="s">
        <v>23</v>
      </c>
      <c r="N177" s="2" t="s">
        <v>24</v>
      </c>
      <c r="O177">
        <v>77099</v>
      </c>
    </row>
    <row r="178" spans="1:15" x14ac:dyDescent="0.2">
      <c r="A178">
        <v>153895</v>
      </c>
      <c r="B178">
        <v>110416221</v>
      </c>
      <c r="C178" s="1">
        <v>44424</v>
      </c>
      <c r="D178">
        <v>9</v>
      </c>
      <c r="E178" s="2" t="s">
        <v>17</v>
      </c>
      <c r="F178" s="2" t="s">
        <v>18</v>
      </c>
      <c r="G178">
        <v>1</v>
      </c>
      <c r="H178" s="2" t="s">
        <v>42</v>
      </c>
      <c r="I178" s="2" t="s">
        <v>20</v>
      </c>
      <c r="J178">
        <v>7629</v>
      </c>
      <c r="K178" s="2" t="s">
        <v>268</v>
      </c>
      <c r="L178" s="2" t="s">
        <v>23</v>
      </c>
      <c r="M178" s="2" t="s">
        <v>23</v>
      </c>
      <c r="N178" s="2" t="s">
        <v>24</v>
      </c>
      <c r="O178">
        <v>77016</v>
      </c>
    </row>
    <row r="179" spans="1:15" x14ac:dyDescent="0.2">
      <c r="A179">
        <v>154214</v>
      </c>
      <c r="B179">
        <v>110686221</v>
      </c>
      <c r="C179" s="1">
        <v>44424</v>
      </c>
      <c r="D179">
        <v>19</v>
      </c>
      <c r="E179" s="2" t="s">
        <v>17</v>
      </c>
      <c r="F179" s="2" t="s">
        <v>18</v>
      </c>
      <c r="G179">
        <v>1</v>
      </c>
      <c r="H179" s="2" t="s">
        <v>88</v>
      </c>
      <c r="I179" s="2" t="s">
        <v>20</v>
      </c>
      <c r="J179">
        <v>8301</v>
      </c>
      <c r="K179" s="2" t="s">
        <v>269</v>
      </c>
      <c r="L179" s="2" t="s">
        <v>49</v>
      </c>
      <c r="M179" s="2" t="s">
        <v>23</v>
      </c>
      <c r="N179" s="2" t="s">
        <v>24</v>
      </c>
      <c r="O179">
        <v>77070</v>
      </c>
    </row>
    <row r="180" spans="1:15" x14ac:dyDescent="0.2">
      <c r="A180">
        <v>153136</v>
      </c>
      <c r="B180">
        <v>109888221</v>
      </c>
      <c r="C180" s="1">
        <v>44423</v>
      </c>
      <c r="D180">
        <v>1</v>
      </c>
      <c r="E180" s="2" t="s">
        <v>17</v>
      </c>
      <c r="F180" s="2" t="s">
        <v>18</v>
      </c>
      <c r="G180">
        <v>1</v>
      </c>
      <c r="H180" s="2" t="s">
        <v>98</v>
      </c>
      <c r="I180" s="2" t="s">
        <v>93</v>
      </c>
      <c r="J180">
        <v>9602</v>
      </c>
      <c r="K180" s="2" t="s">
        <v>270</v>
      </c>
      <c r="L180" s="2" t="s">
        <v>49</v>
      </c>
      <c r="M180" s="2" t="s">
        <v>23</v>
      </c>
      <c r="N180" s="2" t="s">
        <v>24</v>
      </c>
      <c r="O180">
        <v>77093</v>
      </c>
    </row>
    <row r="181" spans="1:15" x14ac:dyDescent="0.2">
      <c r="A181">
        <v>153444</v>
      </c>
      <c r="B181">
        <v>110089121</v>
      </c>
      <c r="C181" s="1">
        <v>44423</v>
      </c>
      <c r="D181">
        <v>14</v>
      </c>
      <c r="E181" s="2" t="s">
        <v>17</v>
      </c>
      <c r="F181" s="2" t="s">
        <v>18</v>
      </c>
      <c r="G181">
        <v>1</v>
      </c>
      <c r="H181" s="2" t="s">
        <v>76</v>
      </c>
      <c r="I181" s="2" t="s">
        <v>68</v>
      </c>
      <c r="J181">
        <v>9551</v>
      </c>
      <c r="K181" s="2" t="s">
        <v>120</v>
      </c>
      <c r="L181" s="2" t="s">
        <v>22</v>
      </c>
      <c r="M181" s="2" t="s">
        <v>23</v>
      </c>
      <c r="N181" s="2" t="s">
        <v>24</v>
      </c>
      <c r="O181">
        <v>77045</v>
      </c>
    </row>
    <row r="182" spans="1:15" x14ac:dyDescent="0.2">
      <c r="A182">
        <v>152217</v>
      </c>
      <c r="B182">
        <v>109313021</v>
      </c>
      <c r="C182" s="1">
        <v>44421</v>
      </c>
      <c r="D182">
        <v>19</v>
      </c>
      <c r="E182" s="2" t="s">
        <v>17</v>
      </c>
      <c r="F182" s="2" t="s">
        <v>18</v>
      </c>
      <c r="G182">
        <v>1</v>
      </c>
      <c r="H182" s="2" t="s">
        <v>271</v>
      </c>
      <c r="I182" s="2" t="s">
        <v>30</v>
      </c>
      <c r="J182">
        <v>9000</v>
      </c>
      <c r="K182" s="2" t="s">
        <v>128</v>
      </c>
      <c r="L182" s="2" t="s">
        <v>44</v>
      </c>
      <c r="M182" s="2" t="s">
        <v>23</v>
      </c>
      <c r="N182" s="2" t="s">
        <v>24</v>
      </c>
      <c r="O182">
        <v>77063</v>
      </c>
    </row>
    <row r="183" spans="1:15" x14ac:dyDescent="0.2">
      <c r="A183">
        <v>150735</v>
      </c>
      <c r="B183">
        <v>108220921</v>
      </c>
      <c r="C183" s="1">
        <v>44419</v>
      </c>
      <c r="D183">
        <v>15</v>
      </c>
      <c r="E183" s="2" t="s">
        <v>17</v>
      </c>
      <c r="F183" s="2" t="s">
        <v>18</v>
      </c>
      <c r="G183">
        <v>1</v>
      </c>
      <c r="H183" s="2" t="s">
        <v>161</v>
      </c>
      <c r="I183" s="2" t="s">
        <v>30</v>
      </c>
      <c r="J183">
        <v>3098</v>
      </c>
      <c r="K183" s="2" t="s">
        <v>272</v>
      </c>
      <c r="L183" s="2" t="s">
        <v>22</v>
      </c>
      <c r="M183" s="2" t="s">
        <v>23</v>
      </c>
      <c r="N183" s="2" t="s">
        <v>24</v>
      </c>
      <c r="O183">
        <v>77006</v>
      </c>
    </row>
    <row r="184" spans="1:15" x14ac:dyDescent="0.2">
      <c r="A184">
        <v>150037</v>
      </c>
      <c r="B184">
        <v>107661221</v>
      </c>
      <c r="C184" s="1">
        <v>44418</v>
      </c>
      <c r="D184">
        <v>11</v>
      </c>
      <c r="E184" s="2" t="s">
        <v>17</v>
      </c>
      <c r="F184" s="2" t="s">
        <v>18</v>
      </c>
      <c r="G184">
        <v>1</v>
      </c>
      <c r="H184" s="2" t="s">
        <v>273</v>
      </c>
      <c r="I184" s="2" t="s">
        <v>99</v>
      </c>
      <c r="J184">
        <v>10155</v>
      </c>
      <c r="K184" s="2" t="s">
        <v>134</v>
      </c>
      <c r="L184" s="2" t="s">
        <v>61</v>
      </c>
      <c r="M184" s="2" t="s">
        <v>23</v>
      </c>
      <c r="N184" s="2" t="s">
        <v>24</v>
      </c>
      <c r="O184">
        <v>77013</v>
      </c>
    </row>
    <row r="185" spans="1:15" x14ac:dyDescent="0.2">
      <c r="A185">
        <v>149403</v>
      </c>
      <c r="B185">
        <v>107211021</v>
      </c>
      <c r="C185" s="1">
        <v>44417</v>
      </c>
      <c r="D185">
        <v>12</v>
      </c>
      <c r="E185" s="2" t="s">
        <v>17</v>
      </c>
      <c r="F185" s="2" t="s">
        <v>18</v>
      </c>
      <c r="G185">
        <v>2</v>
      </c>
      <c r="H185" s="2" t="s">
        <v>150</v>
      </c>
      <c r="I185" s="2" t="s">
        <v>30</v>
      </c>
      <c r="J185">
        <v>8655</v>
      </c>
      <c r="K185" s="2" t="s">
        <v>202</v>
      </c>
      <c r="L185" s="2" t="s">
        <v>44</v>
      </c>
      <c r="M185" s="2" t="s">
        <v>23</v>
      </c>
      <c r="N185" s="2" t="s">
        <v>24</v>
      </c>
      <c r="O185">
        <v>77080</v>
      </c>
    </row>
    <row r="186" spans="1:15" x14ac:dyDescent="0.2">
      <c r="A186">
        <v>149800</v>
      </c>
      <c r="B186">
        <v>107475421</v>
      </c>
      <c r="C186" s="1">
        <v>44417</v>
      </c>
      <c r="D186">
        <v>23</v>
      </c>
      <c r="E186" s="2" t="s">
        <v>17</v>
      </c>
      <c r="F186" s="2" t="s">
        <v>18</v>
      </c>
      <c r="G186">
        <v>1</v>
      </c>
      <c r="H186" s="2" t="s">
        <v>124</v>
      </c>
      <c r="I186" s="2" t="s">
        <v>30</v>
      </c>
      <c r="J186">
        <v>10280</v>
      </c>
      <c r="K186" s="2" t="s">
        <v>274</v>
      </c>
      <c r="L186" s="2" t="s">
        <v>22</v>
      </c>
      <c r="M186" s="2" t="s">
        <v>23</v>
      </c>
      <c r="N186" s="2" t="s">
        <v>24</v>
      </c>
      <c r="O186">
        <v>77076</v>
      </c>
    </row>
    <row r="187" spans="1:15" x14ac:dyDescent="0.2">
      <c r="A187">
        <v>149613</v>
      </c>
      <c r="B187">
        <v>107378421</v>
      </c>
      <c r="C187" s="1">
        <v>44417</v>
      </c>
      <c r="D187">
        <v>18</v>
      </c>
      <c r="E187" s="2" t="s">
        <v>17</v>
      </c>
      <c r="F187" s="2" t="s">
        <v>18</v>
      </c>
      <c r="G187">
        <v>1</v>
      </c>
      <c r="H187" s="2" t="s">
        <v>76</v>
      </c>
      <c r="I187" s="2" t="s">
        <v>30</v>
      </c>
      <c r="J187">
        <v>10301</v>
      </c>
      <c r="K187" s="2" t="s">
        <v>148</v>
      </c>
      <c r="L187" s="2" t="s">
        <v>23</v>
      </c>
      <c r="M187" s="2" t="s">
        <v>23</v>
      </c>
      <c r="N187" s="2" t="s">
        <v>24</v>
      </c>
      <c r="O187">
        <v>77054</v>
      </c>
    </row>
    <row r="188" spans="1:15" x14ac:dyDescent="0.2">
      <c r="A188">
        <v>148991</v>
      </c>
      <c r="B188">
        <v>106921821</v>
      </c>
      <c r="C188" s="1">
        <v>44416</v>
      </c>
      <c r="D188">
        <v>19</v>
      </c>
      <c r="E188" s="2" t="s">
        <v>17</v>
      </c>
      <c r="F188" s="2" t="s">
        <v>18</v>
      </c>
      <c r="G188">
        <v>1</v>
      </c>
      <c r="H188" s="2" t="s">
        <v>81</v>
      </c>
      <c r="I188" s="2" t="s">
        <v>30</v>
      </c>
      <c r="J188">
        <v>5612</v>
      </c>
      <c r="K188" s="2" t="s">
        <v>275</v>
      </c>
      <c r="L188" s="2" t="s">
        <v>22</v>
      </c>
      <c r="M188" s="2" t="s">
        <v>23</v>
      </c>
      <c r="N188" s="2" t="s">
        <v>24</v>
      </c>
      <c r="O188">
        <v>77023</v>
      </c>
    </row>
    <row r="189" spans="1:15" x14ac:dyDescent="0.2">
      <c r="A189">
        <v>147934</v>
      </c>
      <c r="B189">
        <v>106227721</v>
      </c>
      <c r="C189" s="1">
        <v>44415</v>
      </c>
      <c r="D189">
        <v>4</v>
      </c>
      <c r="E189" s="2" t="s">
        <v>17</v>
      </c>
      <c r="F189" s="2" t="s">
        <v>18</v>
      </c>
      <c r="G189">
        <v>2</v>
      </c>
      <c r="H189" s="2" t="s">
        <v>249</v>
      </c>
      <c r="I189" s="2" t="s">
        <v>20</v>
      </c>
      <c r="J189">
        <v>10143</v>
      </c>
      <c r="K189" s="2" t="s">
        <v>276</v>
      </c>
      <c r="L189" s="2" t="s">
        <v>73</v>
      </c>
      <c r="M189" s="2" t="s">
        <v>23</v>
      </c>
      <c r="N189" s="2" t="s">
        <v>24</v>
      </c>
      <c r="O189">
        <v>77088</v>
      </c>
    </row>
    <row r="190" spans="1:15" x14ac:dyDescent="0.2">
      <c r="A190">
        <v>147687</v>
      </c>
      <c r="B190">
        <v>106109021</v>
      </c>
      <c r="C190" s="1">
        <v>44414</v>
      </c>
      <c r="D190">
        <v>22</v>
      </c>
      <c r="E190" s="2" t="s">
        <v>17</v>
      </c>
      <c r="F190" s="2" t="s">
        <v>18</v>
      </c>
      <c r="G190">
        <v>1</v>
      </c>
      <c r="H190" s="2" t="s">
        <v>277</v>
      </c>
      <c r="I190" s="2" t="s">
        <v>20</v>
      </c>
      <c r="J190">
        <v>2046</v>
      </c>
      <c r="K190" s="2" t="s">
        <v>278</v>
      </c>
      <c r="L190" s="2" t="s">
        <v>49</v>
      </c>
      <c r="M190" s="2" t="s">
        <v>23</v>
      </c>
      <c r="N190" s="2" t="s">
        <v>24</v>
      </c>
      <c r="O190">
        <v>77339</v>
      </c>
    </row>
    <row r="191" spans="1:15" x14ac:dyDescent="0.2">
      <c r="A191">
        <v>147422</v>
      </c>
      <c r="B191">
        <v>105953921</v>
      </c>
      <c r="C191" s="1">
        <v>44414</v>
      </c>
      <c r="D191">
        <v>16</v>
      </c>
      <c r="E191" s="2" t="s">
        <v>17</v>
      </c>
      <c r="F191" s="2" t="s">
        <v>18</v>
      </c>
      <c r="G191">
        <v>1</v>
      </c>
      <c r="H191" s="2" t="s">
        <v>67</v>
      </c>
      <c r="I191" s="2" t="s">
        <v>30</v>
      </c>
      <c r="J191">
        <v>3117</v>
      </c>
      <c r="K191" s="2" t="s">
        <v>279</v>
      </c>
      <c r="L191" s="2" t="s">
        <v>22</v>
      </c>
      <c r="M191" s="2" t="s">
        <v>23</v>
      </c>
      <c r="N191" s="2" t="s">
        <v>24</v>
      </c>
      <c r="O191">
        <v>77004</v>
      </c>
    </row>
    <row r="192" spans="1:15" x14ac:dyDescent="0.2">
      <c r="A192">
        <v>144405</v>
      </c>
      <c r="B192">
        <v>103779021</v>
      </c>
      <c r="C192" s="1">
        <v>44410</v>
      </c>
      <c r="D192">
        <v>5</v>
      </c>
      <c r="E192" s="2" t="s">
        <v>17</v>
      </c>
      <c r="F192" s="2" t="s">
        <v>18</v>
      </c>
      <c r="G192">
        <v>1</v>
      </c>
      <c r="H192" s="2" t="s">
        <v>185</v>
      </c>
      <c r="I192" s="2" t="s">
        <v>20</v>
      </c>
      <c r="J192">
        <v>11490</v>
      </c>
      <c r="K192" s="2" t="s">
        <v>280</v>
      </c>
      <c r="L192" s="2" t="s">
        <v>49</v>
      </c>
      <c r="M192" s="2" t="s">
        <v>23</v>
      </c>
      <c r="N192" s="2" t="s">
        <v>24</v>
      </c>
      <c r="O192">
        <v>77072</v>
      </c>
    </row>
    <row r="193" spans="1:15" x14ac:dyDescent="0.2">
      <c r="A193">
        <v>142631</v>
      </c>
      <c r="B193">
        <v>102683221</v>
      </c>
      <c r="C193" s="1">
        <v>44407</v>
      </c>
      <c r="D193">
        <v>18</v>
      </c>
      <c r="E193" s="2" t="s">
        <v>17</v>
      </c>
      <c r="F193" s="2" t="s">
        <v>18</v>
      </c>
      <c r="G193">
        <v>1</v>
      </c>
      <c r="H193" s="2" t="s">
        <v>281</v>
      </c>
      <c r="I193" s="2" t="s">
        <v>20</v>
      </c>
      <c r="J193">
        <v>7911</v>
      </c>
      <c r="K193" s="2" t="s">
        <v>282</v>
      </c>
      <c r="L193" s="2" t="s">
        <v>23</v>
      </c>
      <c r="M193" s="2" t="s">
        <v>23</v>
      </c>
      <c r="N193" s="2" t="s">
        <v>24</v>
      </c>
      <c r="O193">
        <v>77078</v>
      </c>
    </row>
    <row r="194" spans="1:15" x14ac:dyDescent="0.2">
      <c r="A194">
        <v>140179</v>
      </c>
      <c r="B194">
        <v>100844621</v>
      </c>
      <c r="C194" s="1">
        <v>44404</v>
      </c>
      <c r="D194">
        <v>2</v>
      </c>
      <c r="E194" s="2" t="s">
        <v>17</v>
      </c>
      <c r="F194" s="2" t="s">
        <v>18</v>
      </c>
      <c r="G194">
        <v>1</v>
      </c>
      <c r="H194" s="2" t="s">
        <v>146</v>
      </c>
      <c r="I194" s="2" t="s">
        <v>20</v>
      </c>
      <c r="J194">
        <v>2425</v>
      </c>
      <c r="K194" s="2" t="s">
        <v>283</v>
      </c>
      <c r="L194" s="2" t="s">
        <v>22</v>
      </c>
      <c r="M194" s="2" t="s">
        <v>23</v>
      </c>
      <c r="N194" s="2" t="s">
        <v>24</v>
      </c>
      <c r="O194">
        <v>77091</v>
      </c>
    </row>
    <row r="195" spans="1:15" x14ac:dyDescent="0.2">
      <c r="A195">
        <v>139332</v>
      </c>
      <c r="B195">
        <v>101044221</v>
      </c>
      <c r="C195" s="1">
        <v>44402</v>
      </c>
      <c r="D195">
        <v>20</v>
      </c>
      <c r="E195" s="2" t="s">
        <v>17</v>
      </c>
      <c r="F195" s="2" t="s">
        <v>18</v>
      </c>
      <c r="G195">
        <v>1</v>
      </c>
      <c r="H195" s="2" t="s">
        <v>32</v>
      </c>
      <c r="I195" s="2" t="s">
        <v>33</v>
      </c>
      <c r="J195">
        <v>8950</v>
      </c>
      <c r="K195" s="2" t="s">
        <v>284</v>
      </c>
      <c r="L195" s="2" t="s">
        <v>44</v>
      </c>
      <c r="M195" s="2" t="s">
        <v>23</v>
      </c>
      <c r="N195" s="2" t="s">
        <v>24</v>
      </c>
      <c r="O195">
        <v>77096</v>
      </c>
    </row>
    <row r="196" spans="1:15" x14ac:dyDescent="0.2">
      <c r="A196">
        <v>138146</v>
      </c>
      <c r="B196">
        <v>99470921</v>
      </c>
      <c r="C196" s="1">
        <v>44401</v>
      </c>
      <c r="D196">
        <v>0</v>
      </c>
      <c r="E196" s="2" t="s">
        <v>17</v>
      </c>
      <c r="F196" s="2" t="s">
        <v>18</v>
      </c>
      <c r="G196">
        <v>1</v>
      </c>
      <c r="H196" s="2" t="s">
        <v>42</v>
      </c>
      <c r="I196" s="2" t="s">
        <v>30</v>
      </c>
      <c r="J196">
        <v>5714</v>
      </c>
      <c r="K196" s="2" t="s">
        <v>285</v>
      </c>
      <c r="L196" s="2" t="s">
        <v>44</v>
      </c>
      <c r="M196" s="2" t="s">
        <v>23</v>
      </c>
      <c r="N196" s="2" t="s">
        <v>24</v>
      </c>
      <c r="O196">
        <v>77016</v>
      </c>
    </row>
    <row r="197" spans="1:15" x14ac:dyDescent="0.2">
      <c r="A197">
        <v>137276</v>
      </c>
      <c r="B197">
        <v>98864521</v>
      </c>
      <c r="C197" s="1">
        <v>44399</v>
      </c>
      <c r="D197">
        <v>20</v>
      </c>
      <c r="E197" s="2" t="s">
        <v>17</v>
      </c>
      <c r="F197" s="2" t="s">
        <v>18</v>
      </c>
      <c r="G197">
        <v>1</v>
      </c>
      <c r="H197" s="2" t="s">
        <v>249</v>
      </c>
      <c r="I197" s="2" t="s">
        <v>59</v>
      </c>
      <c r="J197">
        <v>9717</v>
      </c>
      <c r="K197" s="2" t="s">
        <v>286</v>
      </c>
      <c r="L197" s="2" t="s">
        <v>44</v>
      </c>
      <c r="M197" s="2" t="s">
        <v>36</v>
      </c>
      <c r="N197" s="2" t="s">
        <v>24</v>
      </c>
      <c r="O197">
        <v>77088</v>
      </c>
    </row>
    <row r="198" spans="1:15" x14ac:dyDescent="0.2">
      <c r="A198">
        <v>134703</v>
      </c>
      <c r="B198">
        <v>96959121</v>
      </c>
      <c r="C198" s="1">
        <v>44396</v>
      </c>
      <c r="D198">
        <v>0</v>
      </c>
      <c r="E198" s="2" t="s">
        <v>17</v>
      </c>
      <c r="F198" s="2" t="s">
        <v>18</v>
      </c>
      <c r="G198">
        <v>1</v>
      </c>
      <c r="H198" s="2" t="s">
        <v>129</v>
      </c>
      <c r="I198" s="2" t="s">
        <v>30</v>
      </c>
      <c r="J198">
        <v>9400</v>
      </c>
      <c r="K198" s="2" t="s">
        <v>80</v>
      </c>
      <c r="L198" s="2" t="s">
        <v>61</v>
      </c>
      <c r="M198" s="2" t="s">
        <v>36</v>
      </c>
      <c r="N198" s="2" t="s">
        <v>24</v>
      </c>
      <c r="O198">
        <v>77037</v>
      </c>
    </row>
    <row r="199" spans="1:15" x14ac:dyDescent="0.2">
      <c r="A199">
        <v>135079</v>
      </c>
      <c r="B199">
        <v>97290121</v>
      </c>
      <c r="C199" s="1">
        <v>44396</v>
      </c>
      <c r="D199">
        <v>16</v>
      </c>
      <c r="E199" s="2" t="s">
        <v>17</v>
      </c>
      <c r="F199" s="2" t="s">
        <v>18</v>
      </c>
      <c r="G199">
        <v>1</v>
      </c>
      <c r="H199" s="2" t="s">
        <v>175</v>
      </c>
      <c r="I199" s="2" t="s">
        <v>63</v>
      </c>
      <c r="J199">
        <v>5101</v>
      </c>
      <c r="K199" s="2" t="s">
        <v>287</v>
      </c>
      <c r="L199" s="2" t="s">
        <v>22</v>
      </c>
      <c r="M199" s="2" t="s">
        <v>23</v>
      </c>
      <c r="N199" s="2" t="s">
        <v>24</v>
      </c>
      <c r="O199">
        <v>77018</v>
      </c>
    </row>
    <row r="200" spans="1:15" x14ac:dyDescent="0.2">
      <c r="A200">
        <v>134649</v>
      </c>
      <c r="B200">
        <v>96926421</v>
      </c>
      <c r="C200" s="1">
        <v>44395</v>
      </c>
      <c r="D200">
        <v>23</v>
      </c>
      <c r="E200" s="2" t="s">
        <v>17</v>
      </c>
      <c r="F200" s="2" t="s">
        <v>18</v>
      </c>
      <c r="G200">
        <v>2</v>
      </c>
      <c r="H200" s="2" t="s">
        <v>226</v>
      </c>
      <c r="I200" s="2" t="s">
        <v>99</v>
      </c>
      <c r="J200">
        <v>3421</v>
      </c>
      <c r="K200" s="2" t="s">
        <v>227</v>
      </c>
      <c r="L200" s="2" t="s">
        <v>49</v>
      </c>
      <c r="M200" s="2" t="s">
        <v>23</v>
      </c>
      <c r="N200" s="2" t="s">
        <v>24</v>
      </c>
      <c r="O200">
        <v>77092</v>
      </c>
    </row>
    <row r="201" spans="1:15" x14ac:dyDescent="0.2">
      <c r="A201">
        <v>133429</v>
      </c>
      <c r="B201">
        <v>96096521</v>
      </c>
      <c r="C201" s="1">
        <v>44394</v>
      </c>
      <c r="D201">
        <v>2</v>
      </c>
      <c r="E201" s="2" t="s">
        <v>17</v>
      </c>
      <c r="F201" s="2" t="s">
        <v>18</v>
      </c>
      <c r="G201">
        <v>1</v>
      </c>
      <c r="H201" s="2" t="s">
        <v>135</v>
      </c>
      <c r="I201" s="2" t="s">
        <v>30</v>
      </c>
      <c r="J201">
        <v>1000</v>
      </c>
      <c r="K201" s="2" t="s">
        <v>288</v>
      </c>
      <c r="L201" s="2" t="s">
        <v>22</v>
      </c>
      <c r="M201" s="2" t="s">
        <v>23</v>
      </c>
      <c r="N201" s="2" t="s">
        <v>24</v>
      </c>
      <c r="O201">
        <v>77007</v>
      </c>
    </row>
    <row r="202" spans="1:15" x14ac:dyDescent="0.2">
      <c r="A202">
        <v>132936</v>
      </c>
      <c r="B202">
        <v>95755621</v>
      </c>
      <c r="C202" s="1">
        <v>44393</v>
      </c>
      <c r="D202">
        <v>14</v>
      </c>
      <c r="E202" s="2" t="s">
        <v>17</v>
      </c>
      <c r="F202" s="2" t="s">
        <v>18</v>
      </c>
      <c r="G202">
        <v>1</v>
      </c>
      <c r="H202" s="2" t="s">
        <v>261</v>
      </c>
      <c r="I202" s="2" t="s">
        <v>20</v>
      </c>
      <c r="J202">
        <v>4629</v>
      </c>
      <c r="K202" s="2" t="s">
        <v>289</v>
      </c>
      <c r="L202" s="2" t="s">
        <v>22</v>
      </c>
      <c r="M202" s="2" t="s">
        <v>23</v>
      </c>
      <c r="N202" s="2" t="s">
        <v>24</v>
      </c>
      <c r="O202">
        <v>77027</v>
      </c>
    </row>
    <row r="203" spans="1:15" x14ac:dyDescent="0.2">
      <c r="A203">
        <v>132220</v>
      </c>
      <c r="B203">
        <v>95226421</v>
      </c>
      <c r="C203" s="1">
        <v>44392</v>
      </c>
      <c r="D203">
        <v>13</v>
      </c>
      <c r="E203" s="2" t="s">
        <v>17</v>
      </c>
      <c r="F203" s="2" t="s">
        <v>18</v>
      </c>
      <c r="G203">
        <v>1</v>
      </c>
      <c r="H203" s="2" t="s">
        <v>290</v>
      </c>
      <c r="I203" s="2" t="s">
        <v>20</v>
      </c>
      <c r="J203">
        <v>5959</v>
      </c>
      <c r="K203" s="2" t="s">
        <v>291</v>
      </c>
      <c r="L203" s="2" t="s">
        <v>44</v>
      </c>
      <c r="M203" s="2" t="s">
        <v>23</v>
      </c>
      <c r="N203" s="2" t="s">
        <v>24</v>
      </c>
      <c r="O203">
        <v>77040</v>
      </c>
    </row>
    <row r="204" spans="1:15" x14ac:dyDescent="0.2">
      <c r="A204">
        <v>131471</v>
      </c>
      <c r="B204">
        <v>94679921</v>
      </c>
      <c r="C204" s="1">
        <v>44391</v>
      </c>
      <c r="D204">
        <v>11</v>
      </c>
      <c r="E204" s="2" t="s">
        <v>17</v>
      </c>
      <c r="F204" s="2" t="s">
        <v>18</v>
      </c>
      <c r="G204">
        <v>1</v>
      </c>
      <c r="H204" s="2" t="s">
        <v>230</v>
      </c>
      <c r="I204" s="2" t="s">
        <v>20</v>
      </c>
      <c r="J204">
        <v>4951</v>
      </c>
      <c r="K204" s="2" t="s">
        <v>292</v>
      </c>
      <c r="L204" s="2" t="s">
        <v>49</v>
      </c>
      <c r="M204" s="2" t="s">
        <v>123</v>
      </c>
      <c r="N204" s="2" t="s">
        <v>24</v>
      </c>
      <c r="O204">
        <v>77045</v>
      </c>
    </row>
    <row r="205" spans="1:15" x14ac:dyDescent="0.2">
      <c r="A205">
        <v>129324</v>
      </c>
      <c r="B205">
        <v>93177521</v>
      </c>
      <c r="C205" s="1">
        <v>44388</v>
      </c>
      <c r="D205">
        <v>0</v>
      </c>
      <c r="E205" s="2" t="s">
        <v>17</v>
      </c>
      <c r="F205" s="2" t="s">
        <v>18</v>
      </c>
      <c r="G205">
        <v>1</v>
      </c>
      <c r="H205" s="2" t="s">
        <v>52</v>
      </c>
      <c r="I205" s="2" t="s">
        <v>33</v>
      </c>
      <c r="J205">
        <v>6001</v>
      </c>
      <c r="K205" s="2" t="s">
        <v>41</v>
      </c>
      <c r="L205" s="2" t="s">
        <v>22</v>
      </c>
      <c r="M205" s="2" t="s">
        <v>23</v>
      </c>
      <c r="N205" s="2" t="s">
        <v>24</v>
      </c>
      <c r="O205">
        <v>77081</v>
      </c>
    </row>
    <row r="206" spans="1:15" x14ac:dyDescent="0.2">
      <c r="A206">
        <v>129462</v>
      </c>
      <c r="B206">
        <v>93254721</v>
      </c>
      <c r="C206" s="1">
        <v>44388</v>
      </c>
      <c r="D206">
        <v>3</v>
      </c>
      <c r="E206" s="2" t="s">
        <v>17</v>
      </c>
      <c r="F206" s="2" t="s">
        <v>18</v>
      </c>
      <c r="G206">
        <v>1</v>
      </c>
      <c r="H206" s="2" t="s">
        <v>152</v>
      </c>
      <c r="I206" s="2" t="s">
        <v>33</v>
      </c>
      <c r="J206">
        <v>11503</v>
      </c>
      <c r="K206" s="2" t="s">
        <v>60</v>
      </c>
      <c r="L206" s="2" t="s">
        <v>61</v>
      </c>
      <c r="M206" s="2" t="s">
        <v>23</v>
      </c>
      <c r="N206" s="2" t="s">
        <v>24</v>
      </c>
      <c r="O206">
        <v>77031</v>
      </c>
    </row>
    <row r="207" spans="1:15" x14ac:dyDescent="0.2">
      <c r="A207">
        <v>128745</v>
      </c>
      <c r="B207">
        <v>92760021</v>
      </c>
      <c r="C207" s="1">
        <v>44387</v>
      </c>
      <c r="D207">
        <v>3</v>
      </c>
      <c r="E207" s="2" t="s">
        <v>17</v>
      </c>
      <c r="F207" s="2" t="s">
        <v>18</v>
      </c>
      <c r="G207">
        <v>1</v>
      </c>
      <c r="H207" s="2" t="s">
        <v>124</v>
      </c>
      <c r="I207" s="2" t="s">
        <v>20</v>
      </c>
      <c r="J207">
        <v>11305</v>
      </c>
      <c r="K207" s="2" t="s">
        <v>293</v>
      </c>
      <c r="L207" s="2" t="s">
        <v>49</v>
      </c>
      <c r="M207" s="2" t="s">
        <v>23</v>
      </c>
      <c r="N207" s="2" t="s">
        <v>24</v>
      </c>
      <c r="O207">
        <v>77076</v>
      </c>
    </row>
    <row r="208" spans="1:15" x14ac:dyDescent="0.2">
      <c r="A208">
        <v>129010</v>
      </c>
      <c r="B208">
        <v>92952321</v>
      </c>
      <c r="C208" s="1">
        <v>44387</v>
      </c>
      <c r="D208">
        <v>15</v>
      </c>
      <c r="E208" s="2" t="s">
        <v>17</v>
      </c>
      <c r="F208" s="2" t="s">
        <v>18</v>
      </c>
      <c r="G208">
        <v>1</v>
      </c>
      <c r="H208" s="2" t="s">
        <v>294</v>
      </c>
      <c r="I208" s="2" t="s">
        <v>33</v>
      </c>
      <c r="J208">
        <v>10008</v>
      </c>
      <c r="K208" s="2" t="s">
        <v>182</v>
      </c>
      <c r="L208" s="2" t="s">
        <v>44</v>
      </c>
      <c r="M208" s="2" t="s">
        <v>23</v>
      </c>
      <c r="N208" s="2" t="s">
        <v>24</v>
      </c>
      <c r="O208">
        <v>77078</v>
      </c>
    </row>
    <row r="209" spans="1:15" x14ac:dyDescent="0.2">
      <c r="A209">
        <v>129105</v>
      </c>
      <c r="B209">
        <v>93011921</v>
      </c>
      <c r="C209" s="1">
        <v>44387</v>
      </c>
      <c r="D209">
        <v>17</v>
      </c>
      <c r="E209" s="2" t="s">
        <v>17</v>
      </c>
      <c r="F209" s="2" t="s">
        <v>18</v>
      </c>
      <c r="G209">
        <v>1</v>
      </c>
      <c r="H209" s="2" t="s">
        <v>32</v>
      </c>
      <c r="I209" s="2" t="s">
        <v>20</v>
      </c>
      <c r="J209">
        <v>7003</v>
      </c>
      <c r="K209" s="2" t="s">
        <v>41</v>
      </c>
      <c r="L209" s="2" t="s">
        <v>22</v>
      </c>
      <c r="M209" s="2" t="s">
        <v>23</v>
      </c>
      <c r="N209" s="2" t="s">
        <v>24</v>
      </c>
      <c r="O209">
        <v>77074</v>
      </c>
    </row>
    <row r="210" spans="1:15" x14ac:dyDescent="0.2">
      <c r="A210">
        <v>128145</v>
      </c>
      <c r="B210">
        <v>92386421</v>
      </c>
      <c r="C210" s="1">
        <v>44386</v>
      </c>
      <c r="D210">
        <v>11</v>
      </c>
      <c r="E210" s="2" t="s">
        <v>17</v>
      </c>
      <c r="F210" s="2" t="s">
        <v>18</v>
      </c>
      <c r="G210">
        <v>1</v>
      </c>
      <c r="H210" s="2" t="s">
        <v>295</v>
      </c>
      <c r="I210" s="2" t="s">
        <v>103</v>
      </c>
      <c r="J210">
        <v>247</v>
      </c>
      <c r="K210" s="2" t="s">
        <v>296</v>
      </c>
      <c r="L210" s="2" t="s">
        <v>35</v>
      </c>
      <c r="M210" s="2" t="s">
        <v>23</v>
      </c>
      <c r="N210" s="2" t="s">
        <v>24</v>
      </c>
      <c r="O210">
        <v>77598</v>
      </c>
    </row>
    <row r="211" spans="1:15" x14ac:dyDescent="0.2">
      <c r="A211">
        <v>127781</v>
      </c>
      <c r="B211">
        <v>92151221</v>
      </c>
      <c r="C211" s="1">
        <v>44385</v>
      </c>
      <c r="D211">
        <v>20</v>
      </c>
      <c r="E211" s="2" t="s">
        <v>17</v>
      </c>
      <c r="F211" s="2" t="s">
        <v>18</v>
      </c>
      <c r="G211">
        <v>1</v>
      </c>
      <c r="H211" s="2" t="s">
        <v>237</v>
      </c>
      <c r="I211" s="2" t="s">
        <v>297</v>
      </c>
      <c r="J211">
        <v>410</v>
      </c>
      <c r="K211" s="2" t="s">
        <v>298</v>
      </c>
      <c r="L211" s="2" t="s">
        <v>22</v>
      </c>
      <c r="M211" s="2" t="s">
        <v>23</v>
      </c>
      <c r="N211" s="2" t="s">
        <v>24</v>
      </c>
      <c r="O211">
        <v>77002</v>
      </c>
    </row>
    <row r="212" spans="1:15" x14ac:dyDescent="0.2">
      <c r="A212">
        <v>127181</v>
      </c>
      <c r="B212">
        <v>91691921</v>
      </c>
      <c r="C212" s="1">
        <v>44384</v>
      </c>
      <c r="D212">
        <v>22</v>
      </c>
      <c r="E212" s="2" t="s">
        <v>17</v>
      </c>
      <c r="F212" s="2" t="s">
        <v>18</v>
      </c>
      <c r="G212">
        <v>1</v>
      </c>
      <c r="H212" s="2" t="s">
        <v>124</v>
      </c>
      <c r="I212" s="2" t="s">
        <v>30</v>
      </c>
      <c r="J212">
        <v>6300</v>
      </c>
      <c r="K212" s="2" t="s">
        <v>299</v>
      </c>
      <c r="L212" s="2" t="s">
        <v>22</v>
      </c>
      <c r="M212" s="2" t="s">
        <v>23</v>
      </c>
      <c r="N212" s="2" t="s">
        <v>24</v>
      </c>
      <c r="O212">
        <v>77076</v>
      </c>
    </row>
    <row r="213" spans="1:15" x14ac:dyDescent="0.2">
      <c r="A213">
        <v>126583</v>
      </c>
      <c r="B213">
        <v>91222921</v>
      </c>
      <c r="C213" s="1">
        <v>44383</v>
      </c>
      <c r="D213">
        <v>23</v>
      </c>
      <c r="E213" s="2" t="s">
        <v>17</v>
      </c>
      <c r="F213" s="2" t="s">
        <v>18</v>
      </c>
      <c r="G213">
        <v>1</v>
      </c>
      <c r="H213" s="2" t="s">
        <v>188</v>
      </c>
      <c r="I213" s="2" t="s">
        <v>30</v>
      </c>
      <c r="J213">
        <v>600</v>
      </c>
      <c r="K213" s="2" t="s">
        <v>300</v>
      </c>
      <c r="L213" s="2" t="s">
        <v>22</v>
      </c>
      <c r="M213" s="2" t="s">
        <v>23</v>
      </c>
      <c r="N213" s="2" t="s">
        <v>24</v>
      </c>
      <c r="O213">
        <v>77029</v>
      </c>
    </row>
    <row r="214" spans="1:15" x14ac:dyDescent="0.2">
      <c r="A214">
        <v>124364</v>
      </c>
      <c r="B214">
        <v>89611721</v>
      </c>
      <c r="C214" s="1">
        <v>44380</v>
      </c>
      <c r="D214">
        <v>13</v>
      </c>
      <c r="E214" s="2" t="s">
        <v>17</v>
      </c>
      <c r="F214" s="2" t="s">
        <v>18</v>
      </c>
      <c r="G214">
        <v>1</v>
      </c>
      <c r="H214" s="2" t="s">
        <v>76</v>
      </c>
      <c r="I214" s="2" t="s">
        <v>33</v>
      </c>
      <c r="J214">
        <v>8130</v>
      </c>
      <c r="K214" s="2" t="s">
        <v>301</v>
      </c>
      <c r="L214" s="2" t="s">
        <v>49</v>
      </c>
      <c r="M214" s="2" t="s">
        <v>23</v>
      </c>
      <c r="N214" s="2" t="s">
        <v>24</v>
      </c>
      <c r="O214">
        <v>77054</v>
      </c>
    </row>
    <row r="215" spans="1:15" x14ac:dyDescent="0.2">
      <c r="A215">
        <v>123759</v>
      </c>
      <c r="B215">
        <v>89235021</v>
      </c>
      <c r="C215" s="1">
        <v>44379</v>
      </c>
      <c r="D215">
        <v>16</v>
      </c>
      <c r="E215" s="2" t="s">
        <v>17</v>
      </c>
      <c r="F215" s="2" t="s">
        <v>18</v>
      </c>
      <c r="G215">
        <v>1</v>
      </c>
      <c r="H215" s="2" t="s">
        <v>235</v>
      </c>
      <c r="I215" s="2" t="s">
        <v>20</v>
      </c>
      <c r="J215">
        <v>7214</v>
      </c>
      <c r="K215" s="2" t="s">
        <v>302</v>
      </c>
      <c r="L215" s="2" t="s">
        <v>23</v>
      </c>
      <c r="M215" s="2" t="s">
        <v>23</v>
      </c>
      <c r="N215" s="2" t="s">
        <v>24</v>
      </c>
      <c r="O215">
        <v>77016</v>
      </c>
    </row>
    <row r="216" spans="1:15" x14ac:dyDescent="0.2">
      <c r="A216">
        <v>122820</v>
      </c>
      <c r="B216">
        <v>88543421</v>
      </c>
      <c r="C216" s="1">
        <v>44378</v>
      </c>
      <c r="D216">
        <v>10</v>
      </c>
      <c r="E216" s="2" t="s">
        <v>17</v>
      </c>
      <c r="F216" s="2" t="s">
        <v>18</v>
      </c>
      <c r="G216">
        <v>1</v>
      </c>
      <c r="H216" s="2" t="s">
        <v>91</v>
      </c>
      <c r="I216" s="2" t="s">
        <v>20</v>
      </c>
      <c r="J216">
        <v>11212</v>
      </c>
      <c r="K216" s="2" t="s">
        <v>92</v>
      </c>
      <c r="L216" s="2" t="s">
        <v>49</v>
      </c>
      <c r="M216" s="2" t="s">
        <v>23</v>
      </c>
      <c r="N216" s="2" t="s">
        <v>24</v>
      </c>
      <c r="O216">
        <v>77042</v>
      </c>
    </row>
    <row r="217" spans="1:15" x14ac:dyDescent="0.2">
      <c r="A217">
        <v>122609</v>
      </c>
      <c r="B217">
        <v>88375721</v>
      </c>
      <c r="C217" s="1">
        <v>44378</v>
      </c>
      <c r="D217">
        <v>0</v>
      </c>
      <c r="E217" s="2" t="s">
        <v>17</v>
      </c>
      <c r="F217" s="2" t="s">
        <v>18</v>
      </c>
      <c r="G217">
        <v>1</v>
      </c>
      <c r="H217" s="2" t="s">
        <v>54</v>
      </c>
      <c r="I217" s="2" t="s">
        <v>30</v>
      </c>
      <c r="J217">
        <v>7300</v>
      </c>
      <c r="K217" s="2" t="s">
        <v>303</v>
      </c>
      <c r="L217" s="2" t="s">
        <v>35</v>
      </c>
      <c r="M217" s="2" t="s">
        <v>23</v>
      </c>
      <c r="N217" s="2" t="s">
        <v>24</v>
      </c>
      <c r="O217">
        <v>77051</v>
      </c>
    </row>
    <row r="218" spans="1:15" x14ac:dyDescent="0.2">
      <c r="A218">
        <v>122533</v>
      </c>
      <c r="B218">
        <v>88333621</v>
      </c>
      <c r="C218" s="1">
        <v>44377</v>
      </c>
      <c r="D218">
        <v>22</v>
      </c>
      <c r="E218" s="2" t="s">
        <v>17</v>
      </c>
      <c r="F218" s="2" t="s">
        <v>18</v>
      </c>
      <c r="G218">
        <v>3</v>
      </c>
      <c r="H218" s="2" t="s">
        <v>172</v>
      </c>
      <c r="I218" s="2" t="s">
        <v>20</v>
      </c>
      <c r="J218">
        <v>12101</v>
      </c>
      <c r="K218" s="2" t="s">
        <v>127</v>
      </c>
      <c r="L218" s="2" t="s">
        <v>44</v>
      </c>
      <c r="M218" s="2" t="s">
        <v>23</v>
      </c>
      <c r="N218" s="2" t="s">
        <v>24</v>
      </c>
      <c r="O218">
        <v>77035</v>
      </c>
    </row>
    <row r="219" spans="1:15" x14ac:dyDescent="0.2">
      <c r="A219">
        <v>121161</v>
      </c>
      <c r="B219">
        <v>87323921</v>
      </c>
      <c r="C219" s="1">
        <v>44376</v>
      </c>
      <c r="D219">
        <v>0</v>
      </c>
      <c r="E219" s="2" t="s">
        <v>17</v>
      </c>
      <c r="F219" s="2" t="s">
        <v>18</v>
      </c>
      <c r="G219">
        <v>1</v>
      </c>
      <c r="H219" s="2" t="s">
        <v>116</v>
      </c>
      <c r="I219" s="2" t="s">
        <v>30</v>
      </c>
      <c r="J219">
        <v>6011</v>
      </c>
      <c r="K219" s="2" t="s">
        <v>304</v>
      </c>
      <c r="L219" s="2" t="s">
        <v>90</v>
      </c>
      <c r="M219" s="2" t="s">
        <v>78</v>
      </c>
      <c r="N219" s="2" t="s">
        <v>24</v>
      </c>
      <c r="O219">
        <v>77036</v>
      </c>
    </row>
    <row r="220" spans="1:15" x14ac:dyDescent="0.2">
      <c r="A220">
        <v>121524</v>
      </c>
      <c r="B220">
        <v>87591021</v>
      </c>
      <c r="C220" s="1">
        <v>44376</v>
      </c>
      <c r="D220">
        <v>14</v>
      </c>
      <c r="E220" s="2" t="s">
        <v>17</v>
      </c>
      <c r="F220" s="2" t="s">
        <v>18</v>
      </c>
      <c r="G220">
        <v>1</v>
      </c>
      <c r="H220" s="2" t="s">
        <v>129</v>
      </c>
      <c r="I220" s="2" t="s">
        <v>99</v>
      </c>
      <c r="J220">
        <v>9797</v>
      </c>
      <c r="K220" s="2" t="s">
        <v>176</v>
      </c>
      <c r="L220" s="2" t="s">
        <v>61</v>
      </c>
      <c r="M220" s="2" t="s">
        <v>23</v>
      </c>
      <c r="N220" s="2" t="s">
        <v>24</v>
      </c>
      <c r="O220">
        <v>77038</v>
      </c>
    </row>
    <row r="221" spans="1:15" x14ac:dyDescent="0.2">
      <c r="A221">
        <v>119194</v>
      </c>
      <c r="B221">
        <v>85899921</v>
      </c>
      <c r="C221" s="1">
        <v>44373</v>
      </c>
      <c r="D221">
        <v>1</v>
      </c>
      <c r="E221" s="2" t="s">
        <v>17</v>
      </c>
      <c r="F221" s="2" t="s">
        <v>18</v>
      </c>
      <c r="G221">
        <v>1</v>
      </c>
      <c r="H221" s="2" t="s">
        <v>294</v>
      </c>
      <c r="I221" s="2" t="s">
        <v>30</v>
      </c>
      <c r="J221">
        <v>8700</v>
      </c>
      <c r="K221" s="2" t="s">
        <v>305</v>
      </c>
      <c r="L221" s="2" t="s">
        <v>49</v>
      </c>
      <c r="M221" s="2" t="s">
        <v>23</v>
      </c>
      <c r="N221" s="2" t="s">
        <v>24</v>
      </c>
      <c r="O221">
        <v>77078</v>
      </c>
    </row>
    <row r="222" spans="1:15" x14ac:dyDescent="0.2">
      <c r="A222">
        <v>119776</v>
      </c>
      <c r="B222">
        <v>86341821</v>
      </c>
      <c r="C222" s="1">
        <v>44373</v>
      </c>
      <c r="D222">
        <v>22</v>
      </c>
      <c r="E222" s="2" t="s">
        <v>17</v>
      </c>
      <c r="F222" s="2" t="s">
        <v>18</v>
      </c>
      <c r="G222">
        <v>1</v>
      </c>
      <c r="H222" s="2" t="s">
        <v>42</v>
      </c>
      <c r="I222" s="2" t="s">
        <v>33</v>
      </c>
      <c r="J222">
        <v>4902</v>
      </c>
      <c r="K222" s="2" t="s">
        <v>100</v>
      </c>
      <c r="L222" s="2" t="s">
        <v>44</v>
      </c>
      <c r="M222" s="2" t="s">
        <v>23</v>
      </c>
      <c r="N222" s="2" t="s">
        <v>24</v>
      </c>
      <c r="O222">
        <v>77016</v>
      </c>
    </row>
    <row r="223" spans="1:15" x14ac:dyDescent="0.2">
      <c r="A223">
        <v>118570</v>
      </c>
      <c r="B223">
        <v>85495921</v>
      </c>
      <c r="C223" s="1">
        <v>44372</v>
      </c>
      <c r="D223">
        <v>9</v>
      </c>
      <c r="E223" s="2" t="s">
        <v>17</v>
      </c>
      <c r="F223" s="2" t="s">
        <v>18</v>
      </c>
      <c r="G223">
        <v>1</v>
      </c>
      <c r="H223" s="2" t="s">
        <v>226</v>
      </c>
      <c r="I223" s="2" t="s">
        <v>20</v>
      </c>
      <c r="J223">
        <v>5625</v>
      </c>
      <c r="K223" s="2" t="s">
        <v>306</v>
      </c>
      <c r="L223" s="2" t="s">
        <v>23</v>
      </c>
      <c r="M223" s="2" t="s">
        <v>23</v>
      </c>
      <c r="N223" s="2" t="s">
        <v>24</v>
      </c>
      <c r="O223">
        <v>77092</v>
      </c>
    </row>
    <row r="224" spans="1:15" x14ac:dyDescent="0.2">
      <c r="A224">
        <v>117001</v>
      </c>
      <c r="B224">
        <v>84242421</v>
      </c>
      <c r="C224" s="1">
        <v>44370</v>
      </c>
      <c r="D224">
        <v>1</v>
      </c>
      <c r="E224" s="2" t="s">
        <v>17</v>
      </c>
      <c r="F224" s="2" t="s">
        <v>18</v>
      </c>
      <c r="G224">
        <v>1</v>
      </c>
      <c r="H224" s="2" t="s">
        <v>50</v>
      </c>
      <c r="I224" s="2" t="s">
        <v>30</v>
      </c>
      <c r="J224">
        <v>8405</v>
      </c>
      <c r="K224" s="2" t="s">
        <v>51</v>
      </c>
      <c r="L224" s="2" t="s">
        <v>49</v>
      </c>
      <c r="M224" s="2" t="s">
        <v>23</v>
      </c>
      <c r="N224" s="2" t="s">
        <v>24</v>
      </c>
      <c r="O224">
        <v>77072</v>
      </c>
    </row>
    <row r="225" spans="1:15" x14ac:dyDescent="0.2">
      <c r="A225">
        <v>117632</v>
      </c>
      <c r="B225">
        <v>84848721</v>
      </c>
      <c r="C225" s="1">
        <v>44370</v>
      </c>
      <c r="D225">
        <v>23</v>
      </c>
      <c r="E225" s="2" t="s">
        <v>17</v>
      </c>
      <c r="F225" s="2" t="s">
        <v>18</v>
      </c>
      <c r="G225">
        <v>1</v>
      </c>
      <c r="H225" s="2" t="s">
        <v>307</v>
      </c>
      <c r="I225" s="2" t="s">
        <v>20</v>
      </c>
      <c r="J225">
        <v>1928</v>
      </c>
      <c r="K225" s="2" t="s">
        <v>308</v>
      </c>
      <c r="L225" s="2" t="s">
        <v>44</v>
      </c>
      <c r="M225" s="2" t="s">
        <v>23</v>
      </c>
      <c r="N225" s="2" t="s">
        <v>24</v>
      </c>
      <c r="O225">
        <v>77019</v>
      </c>
    </row>
    <row r="226" spans="1:15" x14ac:dyDescent="0.2">
      <c r="A226">
        <v>117427</v>
      </c>
      <c r="B226">
        <v>84654521</v>
      </c>
      <c r="C226" s="1">
        <v>44370</v>
      </c>
      <c r="D226">
        <v>18</v>
      </c>
      <c r="E226" s="2" t="s">
        <v>17</v>
      </c>
      <c r="F226" s="2" t="s">
        <v>18</v>
      </c>
      <c r="G226">
        <v>1</v>
      </c>
      <c r="H226" s="2" t="s">
        <v>108</v>
      </c>
      <c r="I226" s="2" t="s">
        <v>20</v>
      </c>
      <c r="J226">
        <v>11770</v>
      </c>
      <c r="K226" s="2" t="s">
        <v>128</v>
      </c>
      <c r="L226" s="2" t="s">
        <v>44</v>
      </c>
      <c r="M226" s="2" t="s">
        <v>23</v>
      </c>
      <c r="N226" s="2" t="s">
        <v>24</v>
      </c>
      <c r="O226">
        <v>77077</v>
      </c>
    </row>
    <row r="227" spans="1:15" x14ac:dyDescent="0.2">
      <c r="A227">
        <v>115696</v>
      </c>
      <c r="B227">
        <v>83278521</v>
      </c>
      <c r="C227" s="1">
        <v>44368</v>
      </c>
      <c r="D227">
        <v>6</v>
      </c>
      <c r="E227" s="2" t="s">
        <v>17</v>
      </c>
      <c r="F227" s="2" t="s">
        <v>18</v>
      </c>
      <c r="G227">
        <v>1</v>
      </c>
      <c r="H227" s="2" t="s">
        <v>45</v>
      </c>
      <c r="I227" s="2" t="s">
        <v>30</v>
      </c>
      <c r="J227">
        <v>4300</v>
      </c>
      <c r="K227" s="2" t="s">
        <v>309</v>
      </c>
      <c r="L227" s="2" t="s">
        <v>22</v>
      </c>
      <c r="M227" s="2" t="s">
        <v>23</v>
      </c>
      <c r="N227" s="2" t="s">
        <v>24</v>
      </c>
      <c r="O227">
        <v>77051</v>
      </c>
    </row>
    <row r="228" spans="1:15" x14ac:dyDescent="0.2">
      <c r="A228">
        <v>116158</v>
      </c>
      <c r="B228">
        <v>83659821</v>
      </c>
      <c r="C228" s="1">
        <v>44368</v>
      </c>
      <c r="D228">
        <v>20</v>
      </c>
      <c r="E228" s="2" t="s">
        <v>17</v>
      </c>
      <c r="F228" s="2" t="s">
        <v>18</v>
      </c>
      <c r="G228">
        <v>1</v>
      </c>
      <c r="H228" s="2" t="s">
        <v>262</v>
      </c>
      <c r="I228" s="2" t="s">
        <v>20</v>
      </c>
      <c r="J228">
        <v>10841</v>
      </c>
      <c r="K228" s="2" t="s">
        <v>310</v>
      </c>
      <c r="L228" s="2" t="s">
        <v>49</v>
      </c>
      <c r="M228" s="2" t="s">
        <v>23</v>
      </c>
      <c r="N228" s="2" t="s">
        <v>24</v>
      </c>
      <c r="O228">
        <v>77035</v>
      </c>
    </row>
    <row r="229" spans="1:15" x14ac:dyDescent="0.2">
      <c r="A229">
        <v>116181</v>
      </c>
      <c r="B229">
        <v>83668621</v>
      </c>
      <c r="C229" s="1">
        <v>44368</v>
      </c>
      <c r="D229">
        <v>21</v>
      </c>
      <c r="E229" s="2" t="s">
        <v>17</v>
      </c>
      <c r="F229" s="2" t="s">
        <v>18</v>
      </c>
      <c r="G229">
        <v>1</v>
      </c>
      <c r="H229" s="2" t="s">
        <v>290</v>
      </c>
      <c r="I229" s="2" t="s">
        <v>30</v>
      </c>
      <c r="J229">
        <v>8020</v>
      </c>
      <c r="K229" s="2" t="s">
        <v>311</v>
      </c>
      <c r="L229" s="2" t="s">
        <v>73</v>
      </c>
      <c r="M229" s="2" t="s">
        <v>23</v>
      </c>
      <c r="N229" s="2" t="s">
        <v>24</v>
      </c>
      <c r="O229">
        <v>77040</v>
      </c>
    </row>
    <row r="230" spans="1:15" x14ac:dyDescent="0.2">
      <c r="A230">
        <v>115915</v>
      </c>
      <c r="B230">
        <v>83462421</v>
      </c>
      <c r="C230" s="1">
        <v>44368</v>
      </c>
      <c r="D230">
        <v>14</v>
      </c>
      <c r="E230" s="2" t="s">
        <v>17</v>
      </c>
      <c r="F230" s="2" t="s">
        <v>18</v>
      </c>
      <c r="G230">
        <v>1</v>
      </c>
      <c r="H230" s="2" t="s">
        <v>52</v>
      </c>
      <c r="I230" s="2" t="s">
        <v>20</v>
      </c>
      <c r="J230">
        <v>6500</v>
      </c>
      <c r="K230" s="2" t="s">
        <v>312</v>
      </c>
      <c r="L230" s="2" t="s">
        <v>22</v>
      </c>
      <c r="M230" s="2" t="s">
        <v>23</v>
      </c>
      <c r="N230" s="2" t="s">
        <v>24</v>
      </c>
      <c r="O230">
        <v>77074</v>
      </c>
    </row>
    <row r="231" spans="1:15" x14ac:dyDescent="0.2">
      <c r="A231">
        <v>115119</v>
      </c>
      <c r="B231">
        <v>82931321</v>
      </c>
      <c r="C231" s="1">
        <v>44367</v>
      </c>
      <c r="D231">
        <v>9</v>
      </c>
      <c r="E231" s="2" t="s">
        <v>17</v>
      </c>
      <c r="F231" s="2" t="s">
        <v>18</v>
      </c>
      <c r="G231">
        <v>2</v>
      </c>
      <c r="H231" s="2" t="s">
        <v>313</v>
      </c>
      <c r="I231" s="2" t="s">
        <v>20</v>
      </c>
      <c r="J231">
        <v>1015</v>
      </c>
      <c r="K231" s="2" t="s">
        <v>314</v>
      </c>
      <c r="L231" s="2" t="s">
        <v>73</v>
      </c>
      <c r="M231" s="2" t="s">
        <v>23</v>
      </c>
      <c r="N231" s="2" t="s">
        <v>24</v>
      </c>
      <c r="O231">
        <v>77043</v>
      </c>
    </row>
    <row r="232" spans="1:15" x14ac:dyDescent="0.2">
      <c r="A232">
        <v>114299</v>
      </c>
      <c r="B232">
        <v>82344721</v>
      </c>
      <c r="C232" s="1">
        <v>44366</v>
      </c>
      <c r="D232">
        <v>5</v>
      </c>
      <c r="E232" s="2" t="s">
        <v>17</v>
      </c>
      <c r="F232" s="2" t="s">
        <v>18</v>
      </c>
      <c r="G232">
        <v>1</v>
      </c>
      <c r="H232" s="2" t="s">
        <v>245</v>
      </c>
      <c r="I232" s="2" t="s">
        <v>103</v>
      </c>
      <c r="J232">
        <v>698</v>
      </c>
      <c r="K232" s="2" t="s">
        <v>315</v>
      </c>
      <c r="L232" s="2" t="s">
        <v>22</v>
      </c>
      <c r="M232" s="2" t="s">
        <v>23</v>
      </c>
      <c r="N232" s="2" t="s">
        <v>24</v>
      </c>
      <c r="O232">
        <v>77029</v>
      </c>
    </row>
    <row r="233" spans="1:15" x14ac:dyDescent="0.2">
      <c r="A233">
        <v>114738</v>
      </c>
      <c r="B233">
        <v>82652521</v>
      </c>
      <c r="C233" s="1">
        <v>44366</v>
      </c>
      <c r="D233">
        <v>20</v>
      </c>
      <c r="E233" s="2" t="s">
        <v>17</v>
      </c>
      <c r="F233" s="2" t="s">
        <v>18</v>
      </c>
      <c r="G233">
        <v>1</v>
      </c>
      <c r="H233" s="2" t="s">
        <v>45</v>
      </c>
      <c r="I233" s="2" t="s">
        <v>20</v>
      </c>
      <c r="J233">
        <v>4700</v>
      </c>
      <c r="K233" s="2" t="s">
        <v>46</v>
      </c>
      <c r="L233" s="2" t="s">
        <v>22</v>
      </c>
      <c r="M233" s="2" t="s">
        <v>23</v>
      </c>
      <c r="N233" s="2" t="s">
        <v>24</v>
      </c>
      <c r="O233">
        <v>77033</v>
      </c>
    </row>
    <row r="234" spans="1:15" x14ac:dyDescent="0.2">
      <c r="A234">
        <v>114529</v>
      </c>
      <c r="B234">
        <v>82513521</v>
      </c>
      <c r="C234" s="1">
        <v>44366</v>
      </c>
      <c r="D234">
        <v>14</v>
      </c>
      <c r="E234" s="2" t="s">
        <v>17</v>
      </c>
      <c r="F234" s="2" t="s">
        <v>18</v>
      </c>
      <c r="G234">
        <v>1</v>
      </c>
      <c r="H234" s="2" t="s">
        <v>110</v>
      </c>
      <c r="I234" s="2" t="s">
        <v>30</v>
      </c>
      <c r="J234">
        <v>2000</v>
      </c>
      <c r="K234" s="2" t="s">
        <v>120</v>
      </c>
      <c r="L234" s="2" t="s">
        <v>22</v>
      </c>
      <c r="M234" s="2" t="s">
        <v>23</v>
      </c>
      <c r="N234" s="2" t="s">
        <v>24</v>
      </c>
      <c r="O234">
        <v>77002</v>
      </c>
    </row>
    <row r="235" spans="1:15" x14ac:dyDescent="0.2">
      <c r="A235">
        <v>113680</v>
      </c>
      <c r="B235">
        <v>81938821</v>
      </c>
      <c r="C235" s="1">
        <v>44365</v>
      </c>
      <c r="D235">
        <v>12</v>
      </c>
      <c r="E235" s="2" t="s">
        <v>17</v>
      </c>
      <c r="F235" s="2" t="s">
        <v>18</v>
      </c>
      <c r="G235">
        <v>1</v>
      </c>
      <c r="H235" s="2" t="s">
        <v>124</v>
      </c>
      <c r="I235" s="2" t="s">
        <v>33</v>
      </c>
      <c r="J235">
        <v>233</v>
      </c>
      <c r="K235" s="2" t="s">
        <v>316</v>
      </c>
      <c r="L235" s="2" t="s">
        <v>23</v>
      </c>
      <c r="M235" s="2" t="s">
        <v>23</v>
      </c>
      <c r="N235" s="2" t="s">
        <v>24</v>
      </c>
      <c r="O235">
        <v>77076</v>
      </c>
    </row>
    <row r="236" spans="1:15" x14ac:dyDescent="0.2">
      <c r="A236">
        <v>112846</v>
      </c>
      <c r="B236">
        <v>81261321</v>
      </c>
      <c r="C236" s="1">
        <v>44364</v>
      </c>
      <c r="D236">
        <v>6</v>
      </c>
      <c r="E236" s="2" t="s">
        <v>17</v>
      </c>
      <c r="F236" s="2" t="s">
        <v>18</v>
      </c>
      <c r="G236">
        <v>1</v>
      </c>
      <c r="H236" s="2" t="s">
        <v>234</v>
      </c>
      <c r="I236" s="2" t="s">
        <v>317</v>
      </c>
      <c r="J236">
        <v>9557</v>
      </c>
      <c r="K236" s="2" t="s">
        <v>122</v>
      </c>
      <c r="L236" s="2" t="s">
        <v>44</v>
      </c>
      <c r="M236" s="2" t="s">
        <v>123</v>
      </c>
      <c r="N236" s="2" t="s">
        <v>24</v>
      </c>
      <c r="O236">
        <v>77074</v>
      </c>
    </row>
    <row r="237" spans="1:15" x14ac:dyDescent="0.2">
      <c r="A237">
        <v>112828</v>
      </c>
      <c r="B237">
        <v>81246521</v>
      </c>
      <c r="C237" s="1">
        <v>44364</v>
      </c>
      <c r="D237">
        <v>5</v>
      </c>
      <c r="E237" s="2" t="s">
        <v>17</v>
      </c>
      <c r="F237" s="2" t="s">
        <v>18</v>
      </c>
      <c r="G237">
        <v>1</v>
      </c>
      <c r="H237" s="2" t="s">
        <v>318</v>
      </c>
      <c r="I237" s="2" t="s">
        <v>33</v>
      </c>
      <c r="J237">
        <v>10570</v>
      </c>
      <c r="K237" s="2" t="s">
        <v>119</v>
      </c>
      <c r="L237" s="2" t="s">
        <v>22</v>
      </c>
      <c r="M237" s="2" t="s">
        <v>23</v>
      </c>
      <c r="N237" s="2" t="s">
        <v>24</v>
      </c>
      <c r="O237">
        <v>77089</v>
      </c>
    </row>
    <row r="238" spans="1:15" x14ac:dyDescent="0.2">
      <c r="A238">
        <v>113289</v>
      </c>
      <c r="B238">
        <v>81657921</v>
      </c>
      <c r="C238" s="1">
        <v>44364</v>
      </c>
      <c r="D238">
        <v>20</v>
      </c>
      <c r="E238" s="2" t="s">
        <v>17</v>
      </c>
      <c r="F238" s="2" t="s">
        <v>18</v>
      </c>
      <c r="G238">
        <v>2</v>
      </c>
      <c r="H238" s="2" t="s">
        <v>249</v>
      </c>
      <c r="I238" s="2" t="s">
        <v>30</v>
      </c>
      <c r="J238">
        <v>6200</v>
      </c>
      <c r="K238" s="2" t="s">
        <v>182</v>
      </c>
      <c r="L238" s="2" t="s">
        <v>44</v>
      </c>
      <c r="M238" s="2" t="s">
        <v>78</v>
      </c>
      <c r="N238" s="2" t="s">
        <v>24</v>
      </c>
      <c r="O238">
        <v>77092</v>
      </c>
    </row>
    <row r="239" spans="1:15" x14ac:dyDescent="0.2">
      <c r="A239">
        <v>112631</v>
      </c>
      <c r="B239">
        <v>81138921</v>
      </c>
      <c r="C239" s="1">
        <v>44363</v>
      </c>
      <c r="D239">
        <v>21</v>
      </c>
      <c r="E239" s="2" t="s">
        <v>17</v>
      </c>
      <c r="F239" s="2" t="s">
        <v>18</v>
      </c>
      <c r="G239">
        <v>1</v>
      </c>
      <c r="H239" s="2" t="s">
        <v>54</v>
      </c>
      <c r="I239" s="2" t="s">
        <v>30</v>
      </c>
      <c r="J239">
        <v>6415</v>
      </c>
      <c r="K239" s="2" t="s">
        <v>319</v>
      </c>
      <c r="L239" s="2" t="s">
        <v>22</v>
      </c>
      <c r="M239" s="2" t="s">
        <v>23</v>
      </c>
      <c r="N239" s="2" t="s">
        <v>24</v>
      </c>
      <c r="O239">
        <v>77021</v>
      </c>
    </row>
    <row r="240" spans="1:15" x14ac:dyDescent="0.2">
      <c r="A240">
        <v>110603</v>
      </c>
      <c r="B240">
        <v>79643221</v>
      </c>
      <c r="C240" s="1">
        <v>44361</v>
      </c>
      <c r="D240">
        <v>0</v>
      </c>
      <c r="E240" s="2" t="s">
        <v>17</v>
      </c>
      <c r="F240" s="2" t="s">
        <v>18</v>
      </c>
      <c r="G240">
        <v>1</v>
      </c>
      <c r="H240" s="2" t="s">
        <v>320</v>
      </c>
      <c r="I240" s="2" t="s">
        <v>99</v>
      </c>
      <c r="J240">
        <v>2130</v>
      </c>
      <c r="K240" s="2" t="s">
        <v>321</v>
      </c>
      <c r="L240" s="2" t="s">
        <v>23</v>
      </c>
      <c r="M240" s="2" t="s">
        <v>123</v>
      </c>
      <c r="N240" s="2" t="s">
        <v>24</v>
      </c>
      <c r="O240">
        <v>77094</v>
      </c>
    </row>
    <row r="241" spans="1:15" x14ac:dyDescent="0.2">
      <c r="A241">
        <v>111308</v>
      </c>
      <c r="B241">
        <v>80175821</v>
      </c>
      <c r="C241" s="1">
        <v>44361</v>
      </c>
      <c r="D241">
        <v>23</v>
      </c>
      <c r="E241" s="2" t="s">
        <v>17</v>
      </c>
      <c r="F241" s="2" t="s">
        <v>18</v>
      </c>
      <c r="G241">
        <v>1</v>
      </c>
      <c r="H241" s="2" t="s">
        <v>198</v>
      </c>
      <c r="I241" s="2" t="s">
        <v>30</v>
      </c>
      <c r="J241">
        <v>4307</v>
      </c>
      <c r="K241" s="2" t="s">
        <v>322</v>
      </c>
      <c r="L241" s="2" t="s">
        <v>49</v>
      </c>
      <c r="M241" s="2" t="s">
        <v>23</v>
      </c>
      <c r="N241" s="2" t="s">
        <v>24</v>
      </c>
      <c r="O241">
        <v>77045</v>
      </c>
    </row>
    <row r="242" spans="1:15" x14ac:dyDescent="0.2">
      <c r="A242">
        <v>110050</v>
      </c>
      <c r="B242">
        <v>79257821</v>
      </c>
      <c r="C242" s="1">
        <v>44360</v>
      </c>
      <c r="D242">
        <v>3</v>
      </c>
      <c r="E242" s="2" t="s">
        <v>17</v>
      </c>
      <c r="F242" s="2" t="s">
        <v>18</v>
      </c>
      <c r="G242">
        <v>1</v>
      </c>
      <c r="H242" s="2" t="s">
        <v>106</v>
      </c>
      <c r="I242" s="2" t="s">
        <v>20</v>
      </c>
      <c r="J242">
        <v>10910</v>
      </c>
      <c r="K242" s="2" t="s">
        <v>177</v>
      </c>
      <c r="L242" s="2" t="s">
        <v>61</v>
      </c>
      <c r="M242" s="2" t="s">
        <v>23</v>
      </c>
      <c r="N242" s="2" t="s">
        <v>24</v>
      </c>
      <c r="O242">
        <v>77075</v>
      </c>
    </row>
    <row r="243" spans="1:15" x14ac:dyDescent="0.2">
      <c r="A243">
        <v>110322</v>
      </c>
      <c r="B243">
        <v>79449521</v>
      </c>
      <c r="C243" s="1">
        <v>44360</v>
      </c>
      <c r="D243">
        <v>15</v>
      </c>
      <c r="E243" s="2" t="s">
        <v>17</v>
      </c>
      <c r="F243" s="2" t="s">
        <v>18</v>
      </c>
      <c r="G243">
        <v>1</v>
      </c>
      <c r="H243" s="2" t="s">
        <v>116</v>
      </c>
      <c r="I243" s="2" t="s">
        <v>20</v>
      </c>
      <c r="J243">
        <v>9851</v>
      </c>
      <c r="K243" s="2" t="s">
        <v>117</v>
      </c>
      <c r="L243" s="2" t="s">
        <v>73</v>
      </c>
      <c r="M243" s="2" t="s">
        <v>23</v>
      </c>
      <c r="N243" s="2" t="s">
        <v>24</v>
      </c>
      <c r="O243">
        <v>77042</v>
      </c>
    </row>
    <row r="244" spans="1:15" x14ac:dyDescent="0.2">
      <c r="A244">
        <v>109578</v>
      </c>
      <c r="B244">
        <v>78934521</v>
      </c>
      <c r="C244" s="1">
        <v>44359</v>
      </c>
      <c r="D244">
        <v>13</v>
      </c>
      <c r="E244" s="2" t="s">
        <v>17</v>
      </c>
      <c r="F244" s="2" t="s">
        <v>18</v>
      </c>
      <c r="G244">
        <v>2</v>
      </c>
      <c r="H244" s="2" t="s">
        <v>143</v>
      </c>
      <c r="I244" s="2" t="s">
        <v>20</v>
      </c>
      <c r="J244">
        <v>7550</v>
      </c>
      <c r="K244" s="2" t="s">
        <v>323</v>
      </c>
      <c r="L244" s="2" t="s">
        <v>22</v>
      </c>
      <c r="M244" s="2" t="s">
        <v>23</v>
      </c>
      <c r="N244" s="2" t="s">
        <v>24</v>
      </c>
      <c r="O244">
        <v>77061</v>
      </c>
    </row>
    <row r="245" spans="1:15" x14ac:dyDescent="0.2">
      <c r="A245">
        <v>108465</v>
      </c>
      <c r="B245">
        <v>78146321</v>
      </c>
      <c r="C245" s="1">
        <v>44358</v>
      </c>
      <c r="D245">
        <v>0</v>
      </c>
      <c r="E245" s="2" t="s">
        <v>17</v>
      </c>
      <c r="F245" s="2" t="s">
        <v>18</v>
      </c>
      <c r="G245">
        <v>1</v>
      </c>
      <c r="H245" s="2" t="s">
        <v>118</v>
      </c>
      <c r="I245" s="2" t="s">
        <v>20</v>
      </c>
      <c r="J245">
        <v>12601</v>
      </c>
      <c r="K245" s="2" t="s">
        <v>324</v>
      </c>
      <c r="L245" s="2" t="s">
        <v>49</v>
      </c>
      <c r="M245" s="2" t="s">
        <v>123</v>
      </c>
      <c r="N245" s="2" t="s">
        <v>24</v>
      </c>
      <c r="O245">
        <v>77034</v>
      </c>
    </row>
    <row r="246" spans="1:15" x14ac:dyDescent="0.2">
      <c r="A246">
        <v>108920</v>
      </c>
      <c r="B246">
        <v>78524721</v>
      </c>
      <c r="C246" s="1">
        <v>44358</v>
      </c>
      <c r="D246">
        <v>17</v>
      </c>
      <c r="E246" s="2" t="s">
        <v>17</v>
      </c>
      <c r="F246" s="2" t="s">
        <v>18</v>
      </c>
      <c r="G246">
        <v>1</v>
      </c>
      <c r="H246" s="2" t="s">
        <v>245</v>
      </c>
      <c r="I246" s="2" t="s">
        <v>20</v>
      </c>
      <c r="J246">
        <v>218</v>
      </c>
      <c r="K246" s="2" t="s">
        <v>325</v>
      </c>
      <c r="L246" s="2" t="s">
        <v>23</v>
      </c>
      <c r="M246" s="2" t="s">
        <v>23</v>
      </c>
      <c r="N246" s="2" t="s">
        <v>24</v>
      </c>
      <c r="O246">
        <v>77029</v>
      </c>
    </row>
    <row r="247" spans="1:15" x14ac:dyDescent="0.2">
      <c r="A247">
        <v>108399</v>
      </c>
      <c r="B247">
        <v>78110021</v>
      </c>
      <c r="C247" s="1">
        <v>44357</v>
      </c>
      <c r="D247">
        <v>22</v>
      </c>
      <c r="E247" s="2" t="s">
        <v>17</v>
      </c>
      <c r="F247" s="2" t="s">
        <v>18</v>
      </c>
      <c r="G247">
        <v>1</v>
      </c>
      <c r="H247" s="2" t="s">
        <v>129</v>
      </c>
      <c r="I247" s="2" t="s">
        <v>20</v>
      </c>
      <c r="J247">
        <v>9018</v>
      </c>
      <c r="K247" s="2" t="s">
        <v>326</v>
      </c>
      <c r="L247" s="2" t="s">
        <v>49</v>
      </c>
      <c r="M247" s="2" t="s">
        <v>23</v>
      </c>
      <c r="N247" s="2" t="s">
        <v>24</v>
      </c>
      <c r="O247">
        <v>77088</v>
      </c>
    </row>
    <row r="248" spans="1:15" x14ac:dyDescent="0.2">
      <c r="A248">
        <v>107084</v>
      </c>
      <c r="B248">
        <v>77084121</v>
      </c>
      <c r="C248" s="1">
        <v>44356</v>
      </c>
      <c r="D248">
        <v>0</v>
      </c>
      <c r="E248" s="2" t="s">
        <v>17</v>
      </c>
      <c r="F248" s="2" t="s">
        <v>18</v>
      </c>
      <c r="G248">
        <v>1</v>
      </c>
      <c r="H248" s="2" t="s">
        <v>25</v>
      </c>
      <c r="I248" s="2" t="s">
        <v>30</v>
      </c>
      <c r="J248">
        <v>4098</v>
      </c>
      <c r="K248" s="2" t="s">
        <v>327</v>
      </c>
      <c r="L248" s="2" t="s">
        <v>22</v>
      </c>
      <c r="M248" s="2" t="s">
        <v>23</v>
      </c>
      <c r="N248" s="2" t="s">
        <v>24</v>
      </c>
      <c r="O248">
        <v>77020</v>
      </c>
    </row>
    <row r="249" spans="1:15" x14ac:dyDescent="0.2">
      <c r="A249">
        <v>107184</v>
      </c>
      <c r="B249">
        <v>77141621</v>
      </c>
      <c r="C249" s="1">
        <v>44356</v>
      </c>
      <c r="D249">
        <v>6</v>
      </c>
      <c r="E249" s="2" t="s">
        <v>17</v>
      </c>
      <c r="F249" s="2" t="s">
        <v>18</v>
      </c>
      <c r="G249">
        <v>1</v>
      </c>
      <c r="H249" s="2" t="s">
        <v>143</v>
      </c>
      <c r="I249" s="2" t="s">
        <v>33</v>
      </c>
      <c r="J249">
        <v>7035</v>
      </c>
      <c r="K249" s="2" t="s">
        <v>309</v>
      </c>
      <c r="L249" s="2" t="s">
        <v>22</v>
      </c>
      <c r="M249" s="2" t="s">
        <v>23</v>
      </c>
      <c r="N249" s="2" t="s">
        <v>24</v>
      </c>
      <c r="O249">
        <v>77087</v>
      </c>
    </row>
    <row r="250" spans="1:15" x14ac:dyDescent="0.2">
      <c r="A250">
        <v>106944</v>
      </c>
      <c r="B250">
        <v>77016221</v>
      </c>
      <c r="C250" s="1">
        <v>44355</v>
      </c>
      <c r="D250">
        <v>20</v>
      </c>
      <c r="E250" s="2" t="s">
        <v>17</v>
      </c>
      <c r="F250" s="2" t="s">
        <v>18</v>
      </c>
      <c r="G250">
        <v>1</v>
      </c>
      <c r="H250" s="2" t="s">
        <v>262</v>
      </c>
      <c r="I250" s="2" t="s">
        <v>30</v>
      </c>
      <c r="J250">
        <v>9715</v>
      </c>
      <c r="K250" s="2" t="s">
        <v>328</v>
      </c>
      <c r="L250" s="2" t="s">
        <v>44</v>
      </c>
      <c r="M250" s="2" t="s">
        <v>23</v>
      </c>
      <c r="N250" s="2" t="s">
        <v>24</v>
      </c>
      <c r="O250">
        <v>77025</v>
      </c>
    </row>
    <row r="251" spans="1:15" x14ac:dyDescent="0.2">
      <c r="A251">
        <v>107039</v>
      </c>
      <c r="B251">
        <v>77170221</v>
      </c>
      <c r="C251" s="1">
        <v>44355</v>
      </c>
      <c r="D251">
        <v>22</v>
      </c>
      <c r="E251" s="2" t="s">
        <v>17</v>
      </c>
      <c r="F251" s="2" t="s">
        <v>18</v>
      </c>
      <c r="G251">
        <v>1</v>
      </c>
      <c r="H251" s="2" t="s">
        <v>29</v>
      </c>
      <c r="I251" s="2" t="s">
        <v>20</v>
      </c>
      <c r="J251">
        <v>6023</v>
      </c>
      <c r="K251" s="2" t="s">
        <v>329</v>
      </c>
      <c r="L251" s="2" t="s">
        <v>49</v>
      </c>
      <c r="M251" s="2" t="s">
        <v>23</v>
      </c>
      <c r="N251" s="2" t="s">
        <v>24</v>
      </c>
      <c r="O251">
        <v>77033</v>
      </c>
    </row>
    <row r="252" spans="1:15" x14ac:dyDescent="0.2">
      <c r="A252">
        <v>105708</v>
      </c>
      <c r="B252">
        <v>76066221</v>
      </c>
      <c r="C252" s="1">
        <v>44354</v>
      </c>
      <c r="D252">
        <v>0</v>
      </c>
      <c r="E252" s="2" t="s">
        <v>17</v>
      </c>
      <c r="F252" s="2" t="s">
        <v>18</v>
      </c>
      <c r="G252">
        <v>1</v>
      </c>
      <c r="H252" s="2" t="s">
        <v>188</v>
      </c>
      <c r="I252" s="2" t="s">
        <v>103</v>
      </c>
      <c r="J252">
        <v>1900</v>
      </c>
      <c r="K252" s="2" t="s">
        <v>330</v>
      </c>
      <c r="L252" s="2" t="s">
        <v>23</v>
      </c>
      <c r="M252" s="2" t="s">
        <v>23</v>
      </c>
      <c r="N252" s="2" t="s">
        <v>24</v>
      </c>
      <c r="O252">
        <v>77029</v>
      </c>
    </row>
    <row r="253" spans="1:15" x14ac:dyDescent="0.2">
      <c r="A253">
        <v>104445</v>
      </c>
      <c r="B253">
        <v>75216321</v>
      </c>
      <c r="C253" s="1">
        <v>44352</v>
      </c>
      <c r="D253">
        <v>5</v>
      </c>
      <c r="E253" s="2" t="s">
        <v>17</v>
      </c>
      <c r="F253" s="2" t="s">
        <v>18</v>
      </c>
      <c r="G253">
        <v>1</v>
      </c>
      <c r="H253" s="2" t="s">
        <v>261</v>
      </c>
      <c r="I253" s="2" t="s">
        <v>20</v>
      </c>
      <c r="J253">
        <v>6</v>
      </c>
      <c r="K253" s="2" t="s">
        <v>331</v>
      </c>
      <c r="L253" s="2" t="s">
        <v>49</v>
      </c>
      <c r="M253" s="2" t="s">
        <v>23</v>
      </c>
      <c r="N253" s="2" t="s">
        <v>24</v>
      </c>
      <c r="O253">
        <v>77046</v>
      </c>
    </row>
    <row r="254" spans="1:15" x14ac:dyDescent="0.2">
      <c r="A254">
        <v>103556</v>
      </c>
      <c r="B254">
        <v>74622221</v>
      </c>
      <c r="C254" s="1">
        <v>44351</v>
      </c>
      <c r="D254">
        <v>1</v>
      </c>
      <c r="E254" s="2" t="s">
        <v>17</v>
      </c>
      <c r="F254" s="2" t="s">
        <v>18</v>
      </c>
      <c r="G254">
        <v>1</v>
      </c>
      <c r="H254" s="2" t="s">
        <v>129</v>
      </c>
      <c r="I254" s="2" t="s">
        <v>20</v>
      </c>
      <c r="J254">
        <v>9601</v>
      </c>
      <c r="K254" s="2" t="s">
        <v>332</v>
      </c>
      <c r="L254" s="2" t="s">
        <v>44</v>
      </c>
      <c r="M254" s="2" t="s">
        <v>78</v>
      </c>
      <c r="N254" s="2" t="s">
        <v>24</v>
      </c>
      <c r="O254">
        <v>77088</v>
      </c>
    </row>
    <row r="255" spans="1:15" x14ac:dyDescent="0.2">
      <c r="A255">
        <v>103276</v>
      </c>
      <c r="B255">
        <v>74433821</v>
      </c>
      <c r="C255" s="1">
        <v>44350</v>
      </c>
      <c r="D255">
        <v>16</v>
      </c>
      <c r="E255" s="2" t="s">
        <v>17</v>
      </c>
      <c r="F255" s="2" t="s">
        <v>18</v>
      </c>
      <c r="G255">
        <v>1</v>
      </c>
      <c r="H255" s="2" t="s">
        <v>74</v>
      </c>
      <c r="I255" s="2" t="s">
        <v>68</v>
      </c>
      <c r="J255">
        <v>6606</v>
      </c>
      <c r="K255" s="2" t="s">
        <v>333</v>
      </c>
      <c r="L255" s="2" t="s">
        <v>44</v>
      </c>
      <c r="M255" s="2" t="s">
        <v>23</v>
      </c>
      <c r="N255" s="2" t="s">
        <v>24</v>
      </c>
      <c r="O255">
        <v>77026</v>
      </c>
    </row>
    <row r="256" spans="1:15" x14ac:dyDescent="0.2">
      <c r="A256">
        <v>102330</v>
      </c>
      <c r="B256">
        <v>73589621</v>
      </c>
      <c r="C256" s="1">
        <v>44349</v>
      </c>
      <c r="D256">
        <v>6</v>
      </c>
      <c r="E256" s="2" t="s">
        <v>17</v>
      </c>
      <c r="F256" s="2" t="s">
        <v>18</v>
      </c>
      <c r="G256">
        <v>1</v>
      </c>
      <c r="H256" s="2" t="s">
        <v>320</v>
      </c>
      <c r="I256" s="2" t="s">
        <v>20</v>
      </c>
      <c r="J256">
        <v>13098</v>
      </c>
      <c r="K256" s="2" t="s">
        <v>128</v>
      </c>
      <c r="L256" s="2" t="s">
        <v>44</v>
      </c>
      <c r="M256" s="2" t="s">
        <v>23</v>
      </c>
      <c r="N256" s="2" t="s">
        <v>24</v>
      </c>
      <c r="O256">
        <v>77077</v>
      </c>
    </row>
    <row r="257" spans="1:15" x14ac:dyDescent="0.2">
      <c r="A257">
        <v>100836</v>
      </c>
      <c r="B257">
        <v>72630021</v>
      </c>
      <c r="C257" s="1">
        <v>44347</v>
      </c>
      <c r="D257">
        <v>1</v>
      </c>
      <c r="E257" s="2" t="s">
        <v>17</v>
      </c>
      <c r="F257" s="2" t="s">
        <v>18</v>
      </c>
      <c r="G257">
        <v>1</v>
      </c>
      <c r="H257" s="2" t="s">
        <v>110</v>
      </c>
      <c r="I257" s="2" t="s">
        <v>59</v>
      </c>
      <c r="J257">
        <v>2301</v>
      </c>
      <c r="K257" s="2" t="s">
        <v>334</v>
      </c>
      <c r="L257" s="2" t="s">
        <v>22</v>
      </c>
      <c r="M257" s="2" t="s">
        <v>23</v>
      </c>
      <c r="N257" s="2" t="s">
        <v>24</v>
      </c>
      <c r="O257">
        <v>77002</v>
      </c>
    </row>
    <row r="258" spans="1:15" x14ac:dyDescent="0.2">
      <c r="A258">
        <v>100271</v>
      </c>
      <c r="B258">
        <v>72252921</v>
      </c>
      <c r="C258" s="1">
        <v>44346</v>
      </c>
      <c r="D258">
        <v>8</v>
      </c>
      <c r="E258" s="2" t="s">
        <v>17</v>
      </c>
      <c r="F258" s="2" t="s">
        <v>18</v>
      </c>
      <c r="G258">
        <v>1</v>
      </c>
      <c r="H258" s="2" t="s">
        <v>198</v>
      </c>
      <c r="I258" s="2" t="s">
        <v>20</v>
      </c>
      <c r="J258">
        <v>3342</v>
      </c>
      <c r="K258" s="2" t="s">
        <v>335</v>
      </c>
      <c r="L258" s="2" t="s">
        <v>49</v>
      </c>
      <c r="M258" s="2" t="s">
        <v>23</v>
      </c>
      <c r="N258" s="2" t="s">
        <v>24</v>
      </c>
      <c r="O258">
        <v>77045</v>
      </c>
    </row>
    <row r="259" spans="1:15" x14ac:dyDescent="0.2">
      <c r="A259">
        <v>100657</v>
      </c>
      <c r="B259">
        <v>72782521</v>
      </c>
      <c r="C259" s="1">
        <v>44346</v>
      </c>
      <c r="D259">
        <v>20</v>
      </c>
      <c r="E259" s="2" t="s">
        <v>17</v>
      </c>
      <c r="F259" s="2" t="s">
        <v>18</v>
      </c>
      <c r="G259">
        <v>1</v>
      </c>
      <c r="H259" s="2" t="s">
        <v>83</v>
      </c>
      <c r="I259" s="2" t="s">
        <v>99</v>
      </c>
      <c r="J259">
        <v>702</v>
      </c>
      <c r="K259" s="2" t="s">
        <v>304</v>
      </c>
      <c r="L259" s="2" t="s">
        <v>90</v>
      </c>
      <c r="M259" s="2" t="s">
        <v>36</v>
      </c>
      <c r="N259" s="2" t="s">
        <v>24</v>
      </c>
      <c r="O259">
        <v>77060</v>
      </c>
    </row>
    <row r="260" spans="1:15" x14ac:dyDescent="0.2">
      <c r="A260">
        <v>100674</v>
      </c>
      <c r="B260">
        <v>72542221</v>
      </c>
      <c r="C260" s="1">
        <v>44346</v>
      </c>
      <c r="D260">
        <v>21</v>
      </c>
      <c r="E260" s="2" t="s">
        <v>17</v>
      </c>
      <c r="F260" s="2" t="s">
        <v>18</v>
      </c>
      <c r="G260">
        <v>1</v>
      </c>
      <c r="H260" s="2" t="s">
        <v>76</v>
      </c>
      <c r="I260" s="2" t="s">
        <v>68</v>
      </c>
      <c r="J260">
        <v>8513</v>
      </c>
      <c r="K260" s="2" t="s">
        <v>336</v>
      </c>
      <c r="L260" s="2" t="s">
        <v>22</v>
      </c>
      <c r="M260" s="2" t="s">
        <v>23</v>
      </c>
      <c r="N260" s="2" t="s">
        <v>24</v>
      </c>
      <c r="O260">
        <v>77054</v>
      </c>
    </row>
    <row r="261" spans="1:15" x14ac:dyDescent="0.2">
      <c r="A261">
        <v>100760</v>
      </c>
      <c r="B261">
        <v>72597021</v>
      </c>
      <c r="C261" s="1">
        <v>44346</v>
      </c>
      <c r="D261">
        <v>23</v>
      </c>
      <c r="E261" s="2" t="s">
        <v>17</v>
      </c>
      <c r="F261" s="2" t="s">
        <v>18</v>
      </c>
      <c r="G261">
        <v>1</v>
      </c>
      <c r="H261" s="2" t="s">
        <v>204</v>
      </c>
      <c r="I261" s="2" t="s">
        <v>33</v>
      </c>
      <c r="J261">
        <v>1350</v>
      </c>
      <c r="K261" s="2" t="s">
        <v>196</v>
      </c>
      <c r="L261" s="2" t="s">
        <v>90</v>
      </c>
      <c r="M261" s="2" t="s">
        <v>23</v>
      </c>
      <c r="N261" s="2" t="s">
        <v>24</v>
      </c>
      <c r="O261">
        <v>77067</v>
      </c>
    </row>
    <row r="262" spans="1:15" x14ac:dyDescent="0.2">
      <c r="A262">
        <v>99397</v>
      </c>
      <c r="B262">
        <v>71660721</v>
      </c>
      <c r="C262" s="1">
        <v>44345</v>
      </c>
      <c r="D262">
        <v>2</v>
      </c>
      <c r="E262" s="2" t="s">
        <v>17</v>
      </c>
      <c r="F262" s="2" t="s">
        <v>18</v>
      </c>
      <c r="G262">
        <v>5</v>
      </c>
      <c r="H262" s="2" t="s">
        <v>76</v>
      </c>
      <c r="I262" s="2" t="s">
        <v>30</v>
      </c>
      <c r="J262">
        <v>2265</v>
      </c>
      <c r="K262" s="2" t="s">
        <v>337</v>
      </c>
      <c r="L262" s="2" t="s">
        <v>61</v>
      </c>
      <c r="M262" s="2" t="s">
        <v>123</v>
      </c>
      <c r="N262" s="2" t="s">
        <v>24</v>
      </c>
      <c r="O262">
        <v>77054</v>
      </c>
    </row>
    <row r="263" spans="1:15" x14ac:dyDescent="0.2">
      <c r="A263">
        <v>99792</v>
      </c>
      <c r="B263">
        <v>71946621</v>
      </c>
      <c r="C263" s="1">
        <v>44345</v>
      </c>
      <c r="D263">
        <v>17</v>
      </c>
      <c r="E263" s="2" t="s">
        <v>17</v>
      </c>
      <c r="F263" s="2" t="s">
        <v>18</v>
      </c>
      <c r="G263">
        <v>1</v>
      </c>
      <c r="H263" s="2" t="s">
        <v>97</v>
      </c>
      <c r="I263" s="2" t="s">
        <v>33</v>
      </c>
      <c r="J263">
        <v>3101</v>
      </c>
      <c r="K263" s="2" t="s">
        <v>338</v>
      </c>
      <c r="L263" s="2" t="s">
        <v>44</v>
      </c>
      <c r="M263" s="2" t="s">
        <v>23</v>
      </c>
      <c r="N263" s="2" t="s">
        <v>24</v>
      </c>
      <c r="O263">
        <v>77056</v>
      </c>
    </row>
    <row r="264" spans="1:15" x14ac:dyDescent="0.2">
      <c r="A264">
        <v>99791</v>
      </c>
      <c r="B264">
        <v>71941621</v>
      </c>
      <c r="C264" s="1">
        <v>44345</v>
      </c>
      <c r="D264">
        <v>17</v>
      </c>
      <c r="E264" s="2" t="s">
        <v>17</v>
      </c>
      <c r="F264" s="2" t="s">
        <v>18</v>
      </c>
      <c r="G264">
        <v>1</v>
      </c>
      <c r="H264" s="2" t="s">
        <v>339</v>
      </c>
      <c r="I264" s="2" t="s">
        <v>68</v>
      </c>
      <c r="J264">
        <v>6100</v>
      </c>
      <c r="K264" s="2" t="s">
        <v>340</v>
      </c>
      <c r="L264" s="2" t="s">
        <v>49</v>
      </c>
      <c r="M264" s="2" t="s">
        <v>23</v>
      </c>
      <c r="N264" s="2" t="s">
        <v>24</v>
      </c>
      <c r="O264">
        <v>77048</v>
      </c>
    </row>
    <row r="265" spans="1:15" x14ac:dyDescent="0.2">
      <c r="A265">
        <v>98841</v>
      </c>
      <c r="B265">
        <v>71260221</v>
      </c>
      <c r="C265" s="1">
        <v>44344</v>
      </c>
      <c r="D265">
        <v>11</v>
      </c>
      <c r="E265" s="2" t="s">
        <v>17</v>
      </c>
      <c r="F265" s="2" t="s">
        <v>18</v>
      </c>
      <c r="G265">
        <v>1</v>
      </c>
      <c r="H265" s="2" t="s">
        <v>108</v>
      </c>
      <c r="I265" s="2" t="s">
        <v>33</v>
      </c>
      <c r="J265">
        <v>2151</v>
      </c>
      <c r="K265" s="2" t="s">
        <v>341</v>
      </c>
      <c r="L265" s="2" t="s">
        <v>44</v>
      </c>
      <c r="M265" s="2" t="s">
        <v>123</v>
      </c>
      <c r="N265" s="2" t="s">
        <v>24</v>
      </c>
      <c r="O265">
        <v>77077</v>
      </c>
    </row>
    <row r="266" spans="1:15" x14ac:dyDescent="0.2">
      <c r="A266">
        <v>98731</v>
      </c>
      <c r="B266">
        <v>71190421</v>
      </c>
      <c r="C266" s="1">
        <v>44344</v>
      </c>
      <c r="D266">
        <v>7</v>
      </c>
      <c r="E266" s="2" t="s">
        <v>17</v>
      </c>
      <c r="F266" s="2" t="s">
        <v>18</v>
      </c>
      <c r="G266">
        <v>1</v>
      </c>
      <c r="H266" s="2" t="s">
        <v>52</v>
      </c>
      <c r="I266" s="2" t="s">
        <v>33</v>
      </c>
      <c r="J266">
        <v>6550</v>
      </c>
      <c r="K266" s="2" t="s">
        <v>252</v>
      </c>
      <c r="L266" s="2" t="s">
        <v>95</v>
      </c>
      <c r="M266" s="2" t="s">
        <v>23</v>
      </c>
      <c r="N266" s="2" t="s">
        <v>24</v>
      </c>
      <c r="O266">
        <v>77081</v>
      </c>
    </row>
    <row r="267" spans="1:15" x14ac:dyDescent="0.2">
      <c r="A267">
        <v>98662</v>
      </c>
      <c r="B267">
        <v>71128221</v>
      </c>
      <c r="C267" s="1">
        <v>44344</v>
      </c>
      <c r="D267">
        <v>3</v>
      </c>
      <c r="E267" s="2" t="s">
        <v>17</v>
      </c>
      <c r="F267" s="2" t="s">
        <v>18</v>
      </c>
      <c r="G267">
        <v>1</v>
      </c>
      <c r="H267" s="2" t="s">
        <v>237</v>
      </c>
      <c r="I267" s="2" t="s">
        <v>30</v>
      </c>
      <c r="J267">
        <v>900</v>
      </c>
      <c r="K267" s="2" t="s">
        <v>157</v>
      </c>
      <c r="L267" s="2" t="s">
        <v>22</v>
      </c>
      <c r="M267" s="2" t="s">
        <v>23</v>
      </c>
      <c r="N267" s="2" t="s">
        <v>24</v>
      </c>
      <c r="O267">
        <v>77002</v>
      </c>
    </row>
    <row r="268" spans="1:15" x14ac:dyDescent="0.2">
      <c r="A268">
        <v>99016</v>
      </c>
      <c r="B268">
        <v>71391421</v>
      </c>
      <c r="C268" s="1">
        <v>44344</v>
      </c>
      <c r="D268">
        <v>16</v>
      </c>
      <c r="E268" s="2" t="s">
        <v>17</v>
      </c>
      <c r="F268" s="2" t="s">
        <v>18</v>
      </c>
      <c r="G268">
        <v>1</v>
      </c>
      <c r="H268" s="2" t="s">
        <v>146</v>
      </c>
      <c r="I268" s="2" t="s">
        <v>30</v>
      </c>
      <c r="J268">
        <v>6800</v>
      </c>
      <c r="K268" s="2" t="s">
        <v>176</v>
      </c>
      <c r="L268" s="2" t="s">
        <v>61</v>
      </c>
      <c r="M268" s="2" t="s">
        <v>23</v>
      </c>
      <c r="N268" s="2" t="s">
        <v>24</v>
      </c>
      <c r="O268">
        <v>77076</v>
      </c>
    </row>
    <row r="269" spans="1:15" x14ac:dyDescent="0.2">
      <c r="A269">
        <v>97921</v>
      </c>
      <c r="B269">
        <v>70559521</v>
      </c>
      <c r="C269" s="1">
        <v>44343</v>
      </c>
      <c r="D269">
        <v>3</v>
      </c>
      <c r="E269" s="2" t="s">
        <v>17</v>
      </c>
      <c r="F269" s="2" t="s">
        <v>18</v>
      </c>
      <c r="G269">
        <v>1</v>
      </c>
      <c r="H269" s="2" t="s">
        <v>135</v>
      </c>
      <c r="I269" s="2" t="s">
        <v>20</v>
      </c>
      <c r="J269">
        <v>926</v>
      </c>
      <c r="K269" s="2" t="s">
        <v>342</v>
      </c>
      <c r="L269" s="2" t="s">
        <v>22</v>
      </c>
      <c r="M269" s="2" t="s">
        <v>23</v>
      </c>
      <c r="N269" s="2" t="s">
        <v>24</v>
      </c>
      <c r="O269">
        <v>77007</v>
      </c>
    </row>
    <row r="270" spans="1:15" x14ac:dyDescent="0.2">
      <c r="A270">
        <v>97982</v>
      </c>
      <c r="B270">
        <v>70885221</v>
      </c>
      <c r="C270" s="1">
        <v>44343</v>
      </c>
      <c r="D270">
        <v>7</v>
      </c>
      <c r="E270" s="2" t="s">
        <v>17</v>
      </c>
      <c r="F270" s="2" t="s">
        <v>18</v>
      </c>
      <c r="G270">
        <v>1</v>
      </c>
      <c r="H270" s="2" t="s">
        <v>32</v>
      </c>
      <c r="I270" s="2" t="s">
        <v>20</v>
      </c>
      <c r="J270">
        <v>8826</v>
      </c>
      <c r="K270" s="2" t="s">
        <v>343</v>
      </c>
      <c r="L270" s="2" t="s">
        <v>49</v>
      </c>
      <c r="M270" s="2" t="s">
        <v>23</v>
      </c>
      <c r="N270" s="2" t="s">
        <v>24</v>
      </c>
      <c r="O270">
        <v>77074</v>
      </c>
    </row>
    <row r="271" spans="1:15" x14ac:dyDescent="0.2">
      <c r="A271">
        <v>98496</v>
      </c>
      <c r="B271">
        <v>71038821</v>
      </c>
      <c r="C271" s="1">
        <v>44343</v>
      </c>
      <c r="D271">
        <v>22</v>
      </c>
      <c r="E271" s="2" t="s">
        <v>17</v>
      </c>
      <c r="F271" s="2" t="s">
        <v>18</v>
      </c>
      <c r="G271">
        <v>1</v>
      </c>
      <c r="H271" s="2" t="s">
        <v>79</v>
      </c>
      <c r="I271" s="2" t="s">
        <v>33</v>
      </c>
      <c r="J271">
        <v>1412</v>
      </c>
      <c r="K271" s="2" t="s">
        <v>248</v>
      </c>
      <c r="L271" s="2" t="s">
        <v>22</v>
      </c>
      <c r="M271" s="2" t="s">
        <v>23</v>
      </c>
      <c r="N271" s="2" t="s">
        <v>24</v>
      </c>
      <c r="O271">
        <v>77009</v>
      </c>
    </row>
    <row r="272" spans="1:15" x14ac:dyDescent="0.2">
      <c r="A272">
        <v>98214</v>
      </c>
      <c r="B272">
        <v>70831921</v>
      </c>
      <c r="C272" s="1">
        <v>44343</v>
      </c>
      <c r="D272">
        <v>15</v>
      </c>
      <c r="E272" s="2" t="s">
        <v>17</v>
      </c>
      <c r="F272" s="2" t="s">
        <v>18</v>
      </c>
      <c r="G272">
        <v>1</v>
      </c>
      <c r="H272" s="2" t="s">
        <v>19</v>
      </c>
      <c r="I272" s="2" t="s">
        <v>30</v>
      </c>
      <c r="J272">
        <v>13202</v>
      </c>
      <c r="K272" s="2" t="s">
        <v>344</v>
      </c>
      <c r="L272" s="2" t="s">
        <v>23</v>
      </c>
      <c r="M272" s="2" t="s">
        <v>23</v>
      </c>
      <c r="N272" s="2" t="s">
        <v>24</v>
      </c>
      <c r="O272">
        <v>77015</v>
      </c>
    </row>
    <row r="273" spans="1:15" x14ac:dyDescent="0.2">
      <c r="A273">
        <v>97175</v>
      </c>
      <c r="B273">
        <v>70253721</v>
      </c>
      <c r="C273" s="1">
        <v>44342</v>
      </c>
      <c r="D273">
        <v>0</v>
      </c>
      <c r="E273" s="2" t="s">
        <v>17</v>
      </c>
      <c r="F273" s="2" t="s">
        <v>18</v>
      </c>
      <c r="G273">
        <v>1</v>
      </c>
      <c r="H273" s="2" t="s">
        <v>249</v>
      </c>
      <c r="I273" s="2" t="s">
        <v>30</v>
      </c>
      <c r="J273">
        <v>5500</v>
      </c>
      <c r="K273" s="2" t="s">
        <v>250</v>
      </c>
      <c r="L273" s="2" t="s">
        <v>22</v>
      </c>
      <c r="M273" s="2" t="s">
        <v>23</v>
      </c>
      <c r="N273" s="2" t="s">
        <v>24</v>
      </c>
      <c r="O273">
        <v>77091</v>
      </c>
    </row>
    <row r="274" spans="1:15" x14ac:dyDescent="0.2">
      <c r="A274">
        <v>96779</v>
      </c>
      <c r="B274">
        <v>69671221</v>
      </c>
      <c r="C274" s="1">
        <v>44341</v>
      </c>
      <c r="D274">
        <v>13</v>
      </c>
      <c r="E274" s="2" t="s">
        <v>17</v>
      </c>
      <c r="F274" s="2" t="s">
        <v>18</v>
      </c>
      <c r="G274">
        <v>1</v>
      </c>
      <c r="H274" s="2" t="s">
        <v>210</v>
      </c>
      <c r="I274" s="2" t="s">
        <v>20</v>
      </c>
      <c r="J274">
        <v>1106</v>
      </c>
      <c r="K274" s="2" t="s">
        <v>345</v>
      </c>
      <c r="L274" s="2" t="s">
        <v>49</v>
      </c>
      <c r="M274" s="2" t="s">
        <v>23</v>
      </c>
      <c r="N274" s="2" t="s">
        <v>24</v>
      </c>
      <c r="O274">
        <v>77047</v>
      </c>
    </row>
    <row r="275" spans="1:15" x14ac:dyDescent="0.2">
      <c r="A275">
        <v>96515</v>
      </c>
      <c r="B275">
        <v>69453221</v>
      </c>
      <c r="C275" s="1">
        <v>44341</v>
      </c>
      <c r="D275">
        <v>2</v>
      </c>
      <c r="E275" s="2" t="s">
        <v>17</v>
      </c>
      <c r="F275" s="2" t="s">
        <v>18</v>
      </c>
      <c r="G275">
        <v>1</v>
      </c>
      <c r="H275" s="2" t="s">
        <v>110</v>
      </c>
      <c r="I275" s="2" t="s">
        <v>30</v>
      </c>
      <c r="J275">
        <v>4600</v>
      </c>
      <c r="K275" s="2" t="s">
        <v>334</v>
      </c>
      <c r="L275" s="2" t="s">
        <v>22</v>
      </c>
      <c r="M275" s="2" t="s">
        <v>23</v>
      </c>
      <c r="N275" s="2" t="s">
        <v>24</v>
      </c>
      <c r="O275">
        <v>77002</v>
      </c>
    </row>
    <row r="276" spans="1:15" x14ac:dyDescent="0.2">
      <c r="A276">
        <v>96505</v>
      </c>
      <c r="B276">
        <v>69449421</v>
      </c>
      <c r="C276" s="1">
        <v>44341</v>
      </c>
      <c r="D276">
        <v>1</v>
      </c>
      <c r="E276" s="2" t="s">
        <v>17</v>
      </c>
      <c r="F276" s="2" t="s">
        <v>18</v>
      </c>
      <c r="G276">
        <v>1</v>
      </c>
      <c r="H276" s="2" t="s">
        <v>126</v>
      </c>
      <c r="I276" s="2" t="s">
        <v>68</v>
      </c>
      <c r="J276">
        <v>16502</v>
      </c>
      <c r="K276" s="2" t="s">
        <v>346</v>
      </c>
      <c r="L276" s="2" t="s">
        <v>49</v>
      </c>
      <c r="M276" s="2" t="s">
        <v>23</v>
      </c>
      <c r="N276" s="2" t="s">
        <v>24</v>
      </c>
      <c r="O276">
        <v>77489</v>
      </c>
    </row>
    <row r="277" spans="1:15" x14ac:dyDescent="0.2">
      <c r="A277">
        <v>96840</v>
      </c>
      <c r="B277">
        <v>69737021</v>
      </c>
      <c r="C277" s="1">
        <v>44341</v>
      </c>
      <c r="D277">
        <v>15</v>
      </c>
      <c r="E277" s="2" t="s">
        <v>17</v>
      </c>
      <c r="F277" s="2" t="s">
        <v>18</v>
      </c>
      <c r="G277">
        <v>1</v>
      </c>
      <c r="H277" s="2" t="s">
        <v>50</v>
      </c>
      <c r="I277" s="2" t="s">
        <v>20</v>
      </c>
      <c r="J277">
        <v>9502</v>
      </c>
      <c r="K277" s="2" t="s">
        <v>347</v>
      </c>
      <c r="L277" s="2" t="s">
        <v>49</v>
      </c>
      <c r="M277" s="2" t="s">
        <v>23</v>
      </c>
      <c r="N277" s="2" t="s">
        <v>24</v>
      </c>
      <c r="O277">
        <v>77036</v>
      </c>
    </row>
    <row r="278" spans="1:15" x14ac:dyDescent="0.2">
      <c r="A278">
        <v>96452</v>
      </c>
      <c r="B278">
        <v>69419421</v>
      </c>
      <c r="C278" s="1">
        <v>44340</v>
      </c>
      <c r="D278">
        <v>23</v>
      </c>
      <c r="E278" s="2" t="s">
        <v>17</v>
      </c>
      <c r="F278" s="2" t="s">
        <v>18</v>
      </c>
      <c r="G278">
        <v>1</v>
      </c>
      <c r="H278" s="2" t="s">
        <v>175</v>
      </c>
      <c r="I278" s="2" t="s">
        <v>30</v>
      </c>
      <c r="J278">
        <v>4350</v>
      </c>
      <c r="K278" s="2" t="s">
        <v>102</v>
      </c>
      <c r="L278" s="2" t="s">
        <v>49</v>
      </c>
      <c r="M278" s="2" t="s">
        <v>23</v>
      </c>
      <c r="N278" s="2" t="s">
        <v>24</v>
      </c>
      <c r="O278">
        <v>77022</v>
      </c>
    </row>
    <row r="279" spans="1:15" x14ac:dyDescent="0.2">
      <c r="A279">
        <v>94977</v>
      </c>
      <c r="B279">
        <v>68393621</v>
      </c>
      <c r="C279" s="1">
        <v>44338</v>
      </c>
      <c r="D279">
        <v>18</v>
      </c>
      <c r="E279" s="2" t="s">
        <v>17</v>
      </c>
      <c r="F279" s="2" t="s">
        <v>18</v>
      </c>
      <c r="G279">
        <v>1</v>
      </c>
      <c r="H279" s="2" t="s">
        <v>348</v>
      </c>
      <c r="I279" s="2" t="s">
        <v>20</v>
      </c>
      <c r="J279">
        <v>2006</v>
      </c>
      <c r="K279" s="2" t="s">
        <v>349</v>
      </c>
      <c r="L279" s="2" t="s">
        <v>22</v>
      </c>
      <c r="M279" s="2" t="s">
        <v>78</v>
      </c>
      <c r="N279" s="2" t="s">
        <v>24</v>
      </c>
      <c r="O279">
        <v>77018</v>
      </c>
    </row>
    <row r="280" spans="1:15" x14ac:dyDescent="0.2">
      <c r="A280">
        <v>93030</v>
      </c>
      <c r="B280">
        <v>67013121</v>
      </c>
      <c r="C280" s="1">
        <v>44335</v>
      </c>
      <c r="D280">
        <v>23</v>
      </c>
      <c r="E280" s="2" t="s">
        <v>17</v>
      </c>
      <c r="F280" s="2" t="s">
        <v>18</v>
      </c>
      <c r="G280">
        <v>1</v>
      </c>
      <c r="H280" s="2" t="s">
        <v>124</v>
      </c>
      <c r="I280" s="2" t="s">
        <v>33</v>
      </c>
      <c r="J280">
        <v>9808</v>
      </c>
      <c r="K280" s="2" t="s">
        <v>350</v>
      </c>
      <c r="L280" s="2" t="s">
        <v>44</v>
      </c>
      <c r="M280" s="2" t="s">
        <v>23</v>
      </c>
      <c r="N280" s="2" t="s">
        <v>24</v>
      </c>
      <c r="O280">
        <v>77076</v>
      </c>
    </row>
    <row r="281" spans="1:15" x14ac:dyDescent="0.2">
      <c r="A281">
        <v>91249</v>
      </c>
      <c r="B281">
        <v>65761721</v>
      </c>
      <c r="C281" s="1">
        <v>44333</v>
      </c>
      <c r="D281">
        <v>12</v>
      </c>
      <c r="E281" s="2" t="s">
        <v>17</v>
      </c>
      <c r="F281" s="2" t="s">
        <v>18</v>
      </c>
      <c r="G281">
        <v>1</v>
      </c>
      <c r="H281" s="2" t="s">
        <v>81</v>
      </c>
      <c r="I281" s="2" t="s">
        <v>30</v>
      </c>
      <c r="J281">
        <v>6300</v>
      </c>
      <c r="K281" s="2" t="s">
        <v>177</v>
      </c>
      <c r="L281" s="2" t="s">
        <v>61</v>
      </c>
      <c r="M281" s="2" t="s">
        <v>23</v>
      </c>
      <c r="N281" s="2" t="s">
        <v>24</v>
      </c>
      <c r="O281">
        <v>77023</v>
      </c>
    </row>
    <row r="282" spans="1:15" x14ac:dyDescent="0.2">
      <c r="A282">
        <v>91513</v>
      </c>
      <c r="B282">
        <v>65962121</v>
      </c>
      <c r="C282" s="1">
        <v>44333</v>
      </c>
      <c r="D282">
        <v>19</v>
      </c>
      <c r="E282" s="2" t="s">
        <v>17</v>
      </c>
      <c r="F282" s="2" t="s">
        <v>18</v>
      </c>
      <c r="G282">
        <v>3</v>
      </c>
      <c r="H282" s="2" t="s">
        <v>150</v>
      </c>
      <c r="I282" s="2" t="s">
        <v>20</v>
      </c>
      <c r="J282">
        <v>1550</v>
      </c>
      <c r="K282" s="2" t="s">
        <v>351</v>
      </c>
      <c r="L282" s="2" t="s">
        <v>44</v>
      </c>
      <c r="M282" s="2" t="s">
        <v>23</v>
      </c>
      <c r="N282" s="2" t="s">
        <v>24</v>
      </c>
      <c r="O282">
        <v>77080</v>
      </c>
    </row>
    <row r="283" spans="1:15" x14ac:dyDescent="0.2">
      <c r="A283">
        <v>90481</v>
      </c>
      <c r="B283">
        <v>65234821</v>
      </c>
      <c r="C283" s="1">
        <v>44332</v>
      </c>
      <c r="D283">
        <v>5</v>
      </c>
      <c r="E283" s="2" t="s">
        <v>17</v>
      </c>
      <c r="F283" s="2" t="s">
        <v>18</v>
      </c>
      <c r="G283">
        <v>1</v>
      </c>
      <c r="H283" s="2" t="s">
        <v>262</v>
      </c>
      <c r="I283" s="2" t="s">
        <v>33</v>
      </c>
      <c r="J283">
        <v>11211</v>
      </c>
      <c r="K283" s="2" t="s">
        <v>352</v>
      </c>
      <c r="L283" s="2" t="s">
        <v>44</v>
      </c>
      <c r="M283" s="2" t="s">
        <v>123</v>
      </c>
      <c r="N283" s="2" t="s">
        <v>24</v>
      </c>
      <c r="O283">
        <v>77035</v>
      </c>
    </row>
    <row r="284" spans="1:15" x14ac:dyDescent="0.2">
      <c r="A284">
        <v>90948</v>
      </c>
      <c r="B284">
        <v>65627621</v>
      </c>
      <c r="C284" s="1">
        <v>44332</v>
      </c>
      <c r="D284">
        <v>23</v>
      </c>
      <c r="E284" s="2" t="s">
        <v>17</v>
      </c>
      <c r="F284" s="2" t="s">
        <v>18</v>
      </c>
      <c r="G284">
        <v>1</v>
      </c>
      <c r="H284" s="2" t="s">
        <v>228</v>
      </c>
      <c r="I284" s="2" t="s">
        <v>63</v>
      </c>
      <c r="J284">
        <v>6729</v>
      </c>
      <c r="K284" s="2" t="s">
        <v>353</v>
      </c>
      <c r="L284" s="2" t="s">
        <v>49</v>
      </c>
      <c r="M284" s="2" t="s">
        <v>23</v>
      </c>
      <c r="N284" s="2" t="s">
        <v>24</v>
      </c>
      <c r="O284">
        <v>77028</v>
      </c>
    </row>
    <row r="285" spans="1:15" x14ac:dyDescent="0.2">
      <c r="A285">
        <v>89277</v>
      </c>
      <c r="B285">
        <v>64428921</v>
      </c>
      <c r="C285" s="1">
        <v>44330</v>
      </c>
      <c r="D285">
        <v>14</v>
      </c>
      <c r="E285" s="2" t="s">
        <v>17</v>
      </c>
      <c r="F285" s="2" t="s">
        <v>18</v>
      </c>
      <c r="G285">
        <v>1</v>
      </c>
      <c r="H285" s="2" t="s">
        <v>25</v>
      </c>
      <c r="I285" s="2" t="s">
        <v>30</v>
      </c>
      <c r="J285">
        <v>1900</v>
      </c>
      <c r="K285" s="2" t="s">
        <v>270</v>
      </c>
      <c r="L285" s="2" t="s">
        <v>49</v>
      </c>
      <c r="M285" s="2" t="s">
        <v>23</v>
      </c>
      <c r="N285" s="2" t="s">
        <v>24</v>
      </c>
      <c r="O285">
        <v>77026</v>
      </c>
    </row>
    <row r="286" spans="1:15" x14ac:dyDescent="0.2">
      <c r="A286">
        <v>88322</v>
      </c>
      <c r="B286">
        <v>63614521</v>
      </c>
      <c r="C286" s="1">
        <v>44329</v>
      </c>
      <c r="D286">
        <v>1</v>
      </c>
      <c r="E286" s="2" t="s">
        <v>17</v>
      </c>
      <c r="F286" s="2" t="s">
        <v>18</v>
      </c>
      <c r="G286">
        <v>1</v>
      </c>
      <c r="H286" s="2" t="s">
        <v>106</v>
      </c>
      <c r="I286" s="2" t="s">
        <v>20</v>
      </c>
      <c r="J286">
        <v>10910</v>
      </c>
      <c r="K286" s="2" t="s">
        <v>177</v>
      </c>
      <c r="L286" s="2" t="s">
        <v>61</v>
      </c>
      <c r="M286" s="2" t="s">
        <v>23</v>
      </c>
      <c r="N286" s="2" t="s">
        <v>24</v>
      </c>
      <c r="O286">
        <v>77075</v>
      </c>
    </row>
    <row r="287" spans="1:15" x14ac:dyDescent="0.2">
      <c r="A287">
        <v>88738</v>
      </c>
      <c r="B287">
        <v>64039121</v>
      </c>
      <c r="C287" s="1">
        <v>44329</v>
      </c>
      <c r="D287">
        <v>18</v>
      </c>
      <c r="E287" s="2" t="s">
        <v>17</v>
      </c>
      <c r="F287" s="2" t="s">
        <v>18</v>
      </c>
      <c r="G287">
        <v>1</v>
      </c>
      <c r="H287" s="2" t="s">
        <v>226</v>
      </c>
      <c r="I287" s="2" t="s">
        <v>30</v>
      </c>
      <c r="J287">
        <v>12501</v>
      </c>
      <c r="K287" s="2" t="s">
        <v>354</v>
      </c>
      <c r="L287" s="2" t="s">
        <v>61</v>
      </c>
      <c r="M287" s="2" t="s">
        <v>23</v>
      </c>
      <c r="N287" s="2" t="s">
        <v>24</v>
      </c>
    </row>
    <row r="288" spans="1:15" x14ac:dyDescent="0.2">
      <c r="A288">
        <v>87664</v>
      </c>
      <c r="B288">
        <v>63117921</v>
      </c>
      <c r="C288" s="1">
        <v>44328</v>
      </c>
      <c r="D288">
        <v>3</v>
      </c>
      <c r="E288" s="2" t="s">
        <v>17</v>
      </c>
      <c r="F288" s="2" t="s">
        <v>18</v>
      </c>
      <c r="G288">
        <v>1</v>
      </c>
      <c r="H288" s="2" t="s">
        <v>91</v>
      </c>
      <c r="I288" s="2" t="s">
        <v>33</v>
      </c>
      <c r="J288">
        <v>3200</v>
      </c>
      <c r="K288" s="2" t="s">
        <v>304</v>
      </c>
      <c r="L288" s="2" t="s">
        <v>90</v>
      </c>
      <c r="M288" s="2" t="s">
        <v>78</v>
      </c>
      <c r="N288" s="2" t="s">
        <v>24</v>
      </c>
      <c r="O288">
        <v>77042</v>
      </c>
    </row>
    <row r="289" spans="1:15" x14ac:dyDescent="0.2">
      <c r="A289">
        <v>88024</v>
      </c>
      <c r="B289">
        <v>63444821</v>
      </c>
      <c r="C289" s="1">
        <v>44328</v>
      </c>
      <c r="D289">
        <v>17</v>
      </c>
      <c r="E289" s="2" t="s">
        <v>17</v>
      </c>
      <c r="F289" s="2" t="s">
        <v>18</v>
      </c>
      <c r="G289">
        <v>1</v>
      </c>
      <c r="H289" s="2" t="s">
        <v>76</v>
      </c>
      <c r="I289" s="2" t="s">
        <v>20</v>
      </c>
      <c r="J289">
        <v>2501</v>
      </c>
      <c r="K289" s="2" t="s">
        <v>355</v>
      </c>
      <c r="L289" s="2" t="s">
        <v>22</v>
      </c>
      <c r="M289" s="2" t="s">
        <v>23</v>
      </c>
      <c r="N289" s="2" t="s">
        <v>24</v>
      </c>
      <c r="O289">
        <v>77054</v>
      </c>
    </row>
    <row r="290" spans="1:15" x14ac:dyDescent="0.2">
      <c r="A290">
        <v>88103</v>
      </c>
      <c r="B290">
        <v>63494421</v>
      </c>
      <c r="C290" s="1">
        <v>44328</v>
      </c>
      <c r="D290">
        <v>19</v>
      </c>
      <c r="E290" s="2" t="s">
        <v>17</v>
      </c>
      <c r="F290" s="2" t="s">
        <v>18</v>
      </c>
      <c r="G290">
        <v>1</v>
      </c>
      <c r="H290" s="2" t="s">
        <v>45</v>
      </c>
      <c r="I290" s="2" t="s">
        <v>20</v>
      </c>
      <c r="J290">
        <v>3830</v>
      </c>
      <c r="K290" s="2" t="s">
        <v>356</v>
      </c>
      <c r="L290" s="2" t="s">
        <v>22</v>
      </c>
      <c r="M290" s="2" t="s">
        <v>23</v>
      </c>
      <c r="N290" s="2" t="s">
        <v>24</v>
      </c>
      <c r="O290">
        <v>77021</v>
      </c>
    </row>
    <row r="291" spans="1:15" x14ac:dyDescent="0.2">
      <c r="A291">
        <v>86975</v>
      </c>
      <c r="B291">
        <v>62603721</v>
      </c>
      <c r="C291" s="1">
        <v>44327</v>
      </c>
      <c r="D291">
        <v>4</v>
      </c>
      <c r="E291" s="2" t="s">
        <v>17</v>
      </c>
      <c r="F291" s="2" t="s">
        <v>18</v>
      </c>
      <c r="G291">
        <v>1</v>
      </c>
      <c r="H291" s="2" t="s">
        <v>226</v>
      </c>
      <c r="I291" s="2" t="s">
        <v>20</v>
      </c>
      <c r="J291">
        <v>4000</v>
      </c>
      <c r="K291" s="2" t="s">
        <v>357</v>
      </c>
      <c r="L291" s="2" t="s">
        <v>35</v>
      </c>
      <c r="M291" s="2" t="s">
        <v>23</v>
      </c>
      <c r="N291" s="2" t="s">
        <v>24</v>
      </c>
      <c r="O291">
        <v>77092</v>
      </c>
    </row>
    <row r="292" spans="1:15" x14ac:dyDescent="0.2">
      <c r="A292">
        <v>85089</v>
      </c>
      <c r="B292">
        <v>61309521</v>
      </c>
      <c r="C292" s="1">
        <v>44324</v>
      </c>
      <c r="D292">
        <v>11</v>
      </c>
      <c r="E292" s="2" t="s">
        <v>17</v>
      </c>
      <c r="F292" s="2" t="s">
        <v>18</v>
      </c>
      <c r="G292">
        <v>1</v>
      </c>
      <c r="H292" s="2" t="s">
        <v>106</v>
      </c>
      <c r="I292" s="2" t="s">
        <v>20</v>
      </c>
      <c r="J292">
        <v>9220</v>
      </c>
      <c r="K292" s="2" t="s">
        <v>179</v>
      </c>
      <c r="L292" s="2" t="s">
        <v>23</v>
      </c>
      <c r="M292" s="2" t="s">
        <v>23</v>
      </c>
      <c r="N292" s="2" t="s">
        <v>24</v>
      </c>
      <c r="O292">
        <v>77075</v>
      </c>
    </row>
    <row r="293" spans="1:15" x14ac:dyDescent="0.2">
      <c r="A293">
        <v>84812</v>
      </c>
      <c r="B293">
        <v>61124621</v>
      </c>
      <c r="C293" s="1">
        <v>44324</v>
      </c>
      <c r="D293">
        <v>0</v>
      </c>
      <c r="E293" s="2" t="s">
        <v>17</v>
      </c>
      <c r="F293" s="2" t="s">
        <v>18</v>
      </c>
      <c r="G293">
        <v>1</v>
      </c>
      <c r="H293" s="2" t="s">
        <v>45</v>
      </c>
      <c r="I293" s="2" t="s">
        <v>33</v>
      </c>
      <c r="J293">
        <v>5050</v>
      </c>
      <c r="K293" s="2" t="s">
        <v>358</v>
      </c>
      <c r="L293" s="2" t="s">
        <v>22</v>
      </c>
      <c r="M293" s="2" t="s">
        <v>23</v>
      </c>
      <c r="N293" s="2" t="s">
        <v>24</v>
      </c>
      <c r="O293">
        <v>77033</v>
      </c>
    </row>
    <row r="294" spans="1:15" x14ac:dyDescent="0.2">
      <c r="A294">
        <v>84173</v>
      </c>
      <c r="B294">
        <v>61671521</v>
      </c>
      <c r="C294" s="1">
        <v>44323</v>
      </c>
      <c r="D294">
        <v>4</v>
      </c>
      <c r="E294" s="2" t="s">
        <v>17</v>
      </c>
      <c r="F294" s="2" t="s">
        <v>18</v>
      </c>
      <c r="G294">
        <v>1</v>
      </c>
      <c r="H294" s="2" t="s">
        <v>74</v>
      </c>
      <c r="I294" s="2" t="s">
        <v>20</v>
      </c>
      <c r="J294">
        <v>5457</v>
      </c>
      <c r="K294" s="2" t="s">
        <v>359</v>
      </c>
      <c r="L294" s="2" t="s">
        <v>23</v>
      </c>
      <c r="M294" s="2" t="s">
        <v>23</v>
      </c>
      <c r="N294" s="2" t="s">
        <v>24</v>
      </c>
      <c r="O294">
        <v>77026</v>
      </c>
    </row>
    <row r="295" spans="1:15" x14ac:dyDescent="0.2">
      <c r="A295">
        <v>84666</v>
      </c>
      <c r="B295">
        <v>61042321</v>
      </c>
      <c r="C295" s="1">
        <v>44323</v>
      </c>
      <c r="D295">
        <v>21</v>
      </c>
      <c r="E295" s="2" t="s">
        <v>17</v>
      </c>
      <c r="F295" s="2" t="s">
        <v>18</v>
      </c>
      <c r="G295">
        <v>1</v>
      </c>
      <c r="H295" s="2" t="s">
        <v>262</v>
      </c>
      <c r="I295" s="2" t="s">
        <v>20</v>
      </c>
      <c r="J295">
        <v>3920</v>
      </c>
      <c r="K295" s="2" t="s">
        <v>360</v>
      </c>
      <c r="L295" s="2" t="s">
        <v>49</v>
      </c>
      <c r="M295" s="2" t="s">
        <v>23</v>
      </c>
      <c r="N295" s="2" t="s">
        <v>24</v>
      </c>
      <c r="O295">
        <v>77025</v>
      </c>
    </row>
    <row r="296" spans="1:15" x14ac:dyDescent="0.2">
      <c r="A296">
        <v>83389</v>
      </c>
      <c r="B296">
        <v>60055721</v>
      </c>
      <c r="C296" s="1">
        <v>44322</v>
      </c>
      <c r="D296">
        <v>0</v>
      </c>
      <c r="E296" s="2" t="s">
        <v>17</v>
      </c>
      <c r="F296" s="2" t="s">
        <v>18</v>
      </c>
      <c r="G296">
        <v>1</v>
      </c>
      <c r="H296" s="2" t="s">
        <v>101</v>
      </c>
      <c r="I296" s="2" t="s">
        <v>30</v>
      </c>
      <c r="J296">
        <v>7722</v>
      </c>
      <c r="K296" s="2" t="s">
        <v>361</v>
      </c>
      <c r="L296" s="2" t="s">
        <v>23</v>
      </c>
      <c r="M296" s="2" t="s">
        <v>23</v>
      </c>
      <c r="N296" s="2" t="s">
        <v>24</v>
      </c>
      <c r="O296">
        <v>77022</v>
      </c>
    </row>
    <row r="297" spans="1:15" x14ac:dyDescent="0.2">
      <c r="A297">
        <v>83295</v>
      </c>
      <c r="B297">
        <v>59996121</v>
      </c>
      <c r="C297" s="1">
        <v>44321</v>
      </c>
      <c r="D297">
        <v>22</v>
      </c>
      <c r="E297" s="2" t="s">
        <v>17</v>
      </c>
      <c r="F297" s="2" t="s">
        <v>18</v>
      </c>
      <c r="G297">
        <v>1</v>
      </c>
      <c r="H297" s="2" t="s">
        <v>204</v>
      </c>
      <c r="I297" s="2" t="s">
        <v>33</v>
      </c>
      <c r="J297">
        <v>925</v>
      </c>
      <c r="K297" s="2" t="s">
        <v>196</v>
      </c>
      <c r="L297" s="2" t="s">
        <v>44</v>
      </c>
      <c r="M297" s="2" t="s">
        <v>23</v>
      </c>
      <c r="N297" s="2" t="s">
        <v>24</v>
      </c>
      <c r="O297">
        <v>77060</v>
      </c>
    </row>
    <row r="298" spans="1:15" x14ac:dyDescent="0.2">
      <c r="A298">
        <v>83188</v>
      </c>
      <c r="B298">
        <v>59939921</v>
      </c>
      <c r="C298" s="1">
        <v>44321</v>
      </c>
      <c r="D298">
        <v>19</v>
      </c>
      <c r="E298" s="2" t="s">
        <v>17</v>
      </c>
      <c r="F298" s="2" t="s">
        <v>18</v>
      </c>
      <c r="G298">
        <v>1</v>
      </c>
      <c r="H298" s="2" t="s">
        <v>126</v>
      </c>
      <c r="I298" s="2" t="s">
        <v>33</v>
      </c>
      <c r="J298">
        <v>15898</v>
      </c>
      <c r="K298" s="2" t="s">
        <v>352</v>
      </c>
      <c r="L298" s="2" t="s">
        <v>44</v>
      </c>
      <c r="M298" s="2" t="s">
        <v>123</v>
      </c>
      <c r="N298" s="2" t="s">
        <v>24</v>
      </c>
      <c r="O298">
        <v>77053</v>
      </c>
    </row>
    <row r="299" spans="1:15" x14ac:dyDescent="0.2">
      <c r="A299">
        <v>82015</v>
      </c>
      <c r="B299">
        <v>58993321</v>
      </c>
      <c r="C299" s="1">
        <v>44320</v>
      </c>
      <c r="D299">
        <v>1</v>
      </c>
      <c r="E299" s="2" t="s">
        <v>17</v>
      </c>
      <c r="F299" s="2" t="s">
        <v>18</v>
      </c>
      <c r="G299">
        <v>1</v>
      </c>
      <c r="H299" s="2" t="s">
        <v>212</v>
      </c>
      <c r="I299" s="2" t="s">
        <v>30</v>
      </c>
      <c r="J299">
        <v>10101</v>
      </c>
      <c r="K299" s="2" t="s">
        <v>362</v>
      </c>
      <c r="L299" s="2" t="s">
        <v>49</v>
      </c>
      <c r="M299" s="2" t="s">
        <v>23</v>
      </c>
      <c r="N299" s="2" t="s">
        <v>24</v>
      </c>
      <c r="O299">
        <v>77036</v>
      </c>
    </row>
    <row r="300" spans="1:15" x14ac:dyDescent="0.2">
      <c r="A300">
        <v>80826</v>
      </c>
      <c r="B300">
        <v>58195721</v>
      </c>
      <c r="C300" s="1">
        <v>44318</v>
      </c>
      <c r="D300">
        <v>13</v>
      </c>
      <c r="E300" s="2" t="s">
        <v>17</v>
      </c>
      <c r="F300" s="2" t="s">
        <v>18</v>
      </c>
      <c r="G300">
        <v>1</v>
      </c>
      <c r="H300" s="2" t="s">
        <v>363</v>
      </c>
      <c r="I300" s="2" t="s">
        <v>93</v>
      </c>
      <c r="J300">
        <v>2002</v>
      </c>
      <c r="K300" s="2" t="s">
        <v>364</v>
      </c>
      <c r="L300" s="2" t="s">
        <v>23</v>
      </c>
      <c r="M300" s="2" t="s">
        <v>23</v>
      </c>
      <c r="N300" s="2" t="s">
        <v>24</v>
      </c>
      <c r="O300">
        <v>77003</v>
      </c>
    </row>
    <row r="301" spans="1:15" x14ac:dyDescent="0.2">
      <c r="A301">
        <v>81004</v>
      </c>
      <c r="B301">
        <v>58329221</v>
      </c>
      <c r="C301" s="1">
        <v>44318</v>
      </c>
      <c r="D301">
        <v>18</v>
      </c>
      <c r="E301" s="2" t="s">
        <v>17</v>
      </c>
      <c r="F301" s="2" t="s">
        <v>18</v>
      </c>
      <c r="G301">
        <v>1</v>
      </c>
      <c r="H301" s="2" t="s">
        <v>129</v>
      </c>
      <c r="I301" s="2" t="s">
        <v>20</v>
      </c>
      <c r="J301">
        <v>1415</v>
      </c>
      <c r="K301" s="2" t="s">
        <v>255</v>
      </c>
      <c r="L301" s="2" t="s">
        <v>44</v>
      </c>
      <c r="M301" s="2" t="s">
        <v>78</v>
      </c>
      <c r="N301" s="2" t="s">
        <v>24</v>
      </c>
      <c r="O301">
        <v>77088</v>
      </c>
    </row>
    <row r="302" spans="1:15" x14ac:dyDescent="0.2">
      <c r="A302">
        <v>79635</v>
      </c>
      <c r="B302">
        <v>57449221</v>
      </c>
      <c r="C302" s="1">
        <v>44316</v>
      </c>
      <c r="D302">
        <v>21</v>
      </c>
      <c r="E302" s="2" t="s">
        <v>17</v>
      </c>
      <c r="F302" s="2" t="s">
        <v>18</v>
      </c>
      <c r="G302">
        <v>1</v>
      </c>
      <c r="H302" s="2" t="s">
        <v>226</v>
      </c>
      <c r="I302" s="2" t="s">
        <v>33</v>
      </c>
      <c r="J302">
        <v>5723</v>
      </c>
      <c r="K302" s="2" t="s">
        <v>365</v>
      </c>
      <c r="L302" s="2" t="s">
        <v>44</v>
      </c>
      <c r="M302" s="2" t="s">
        <v>23</v>
      </c>
      <c r="N302" s="2" t="s">
        <v>24</v>
      </c>
      <c r="O302">
        <v>77092</v>
      </c>
    </row>
    <row r="303" spans="1:15" x14ac:dyDescent="0.2">
      <c r="A303">
        <v>78704</v>
      </c>
      <c r="B303">
        <v>56742121</v>
      </c>
      <c r="C303" s="1">
        <v>44315</v>
      </c>
      <c r="D303">
        <v>13</v>
      </c>
      <c r="E303" s="2" t="s">
        <v>17</v>
      </c>
      <c r="F303" s="2" t="s">
        <v>18</v>
      </c>
      <c r="G303">
        <v>1</v>
      </c>
      <c r="H303" s="2" t="s">
        <v>54</v>
      </c>
      <c r="I303" s="2" t="s">
        <v>33</v>
      </c>
      <c r="J303">
        <v>3322</v>
      </c>
      <c r="K303" s="2" t="s">
        <v>366</v>
      </c>
      <c r="L303" s="2" t="s">
        <v>35</v>
      </c>
      <c r="M303" s="2" t="s">
        <v>23</v>
      </c>
      <c r="N303" s="2" t="s">
        <v>24</v>
      </c>
      <c r="O303">
        <v>77021</v>
      </c>
    </row>
    <row r="304" spans="1:15" x14ac:dyDescent="0.2">
      <c r="A304">
        <v>78292</v>
      </c>
      <c r="B304">
        <v>56475821</v>
      </c>
      <c r="C304" s="1">
        <v>44314</v>
      </c>
      <c r="D304">
        <v>21</v>
      </c>
      <c r="E304" s="2" t="s">
        <v>17</v>
      </c>
      <c r="F304" s="2" t="s">
        <v>18</v>
      </c>
      <c r="G304">
        <v>1</v>
      </c>
      <c r="H304" s="2" t="s">
        <v>39</v>
      </c>
      <c r="I304" s="2" t="s">
        <v>30</v>
      </c>
      <c r="J304">
        <v>11575</v>
      </c>
      <c r="K304" s="2" t="s">
        <v>41</v>
      </c>
      <c r="L304" s="2" t="s">
        <v>22</v>
      </c>
      <c r="M304" s="2" t="s">
        <v>23</v>
      </c>
      <c r="N304" s="2" t="s">
        <v>24</v>
      </c>
      <c r="O304">
        <v>77099</v>
      </c>
    </row>
    <row r="305" spans="1:15" x14ac:dyDescent="0.2">
      <c r="A305">
        <v>78182</v>
      </c>
      <c r="B305">
        <v>56401921</v>
      </c>
      <c r="C305" s="1">
        <v>44314</v>
      </c>
      <c r="D305">
        <v>18</v>
      </c>
      <c r="E305" s="2" t="s">
        <v>17</v>
      </c>
      <c r="F305" s="2" t="s">
        <v>18</v>
      </c>
      <c r="G305">
        <v>1</v>
      </c>
      <c r="H305" s="2" t="s">
        <v>185</v>
      </c>
      <c r="I305" s="2" t="s">
        <v>20</v>
      </c>
      <c r="J305">
        <v>11201</v>
      </c>
      <c r="K305" s="2" t="s">
        <v>367</v>
      </c>
      <c r="L305" s="2" t="s">
        <v>35</v>
      </c>
      <c r="M305" s="2" t="s">
        <v>23</v>
      </c>
      <c r="N305" s="2" t="s">
        <v>24</v>
      </c>
      <c r="O305">
        <v>77072</v>
      </c>
    </row>
    <row r="306" spans="1:15" x14ac:dyDescent="0.2">
      <c r="A306">
        <v>77408</v>
      </c>
      <c r="B306">
        <v>55845221</v>
      </c>
      <c r="C306" s="1">
        <v>44313</v>
      </c>
      <c r="D306">
        <v>16</v>
      </c>
      <c r="E306" s="2" t="s">
        <v>17</v>
      </c>
      <c r="F306" s="2" t="s">
        <v>18</v>
      </c>
      <c r="G306">
        <v>1</v>
      </c>
      <c r="H306" s="2" t="s">
        <v>118</v>
      </c>
      <c r="I306" s="2" t="s">
        <v>99</v>
      </c>
      <c r="J306">
        <v>12700</v>
      </c>
      <c r="K306" s="2" t="s">
        <v>368</v>
      </c>
      <c r="L306" s="2" t="s">
        <v>49</v>
      </c>
      <c r="M306" s="2" t="s">
        <v>23</v>
      </c>
      <c r="N306" s="2" t="s">
        <v>24</v>
      </c>
    </row>
    <row r="307" spans="1:15" x14ac:dyDescent="0.2">
      <c r="A307">
        <v>75862</v>
      </c>
      <c r="B307">
        <v>54728721</v>
      </c>
      <c r="C307" s="1">
        <v>44311</v>
      </c>
      <c r="D307">
        <v>12</v>
      </c>
      <c r="E307" s="2" t="s">
        <v>17</v>
      </c>
      <c r="F307" s="2" t="s">
        <v>18</v>
      </c>
      <c r="G307">
        <v>1</v>
      </c>
      <c r="H307" s="2" t="s">
        <v>226</v>
      </c>
      <c r="I307" s="2" t="s">
        <v>30</v>
      </c>
      <c r="J307">
        <v>5810</v>
      </c>
      <c r="K307" s="2" t="s">
        <v>369</v>
      </c>
      <c r="L307" s="2" t="s">
        <v>49</v>
      </c>
      <c r="M307" s="2" t="s">
        <v>23</v>
      </c>
      <c r="N307" s="2" t="s">
        <v>24</v>
      </c>
      <c r="O307">
        <v>77092</v>
      </c>
    </row>
    <row r="308" spans="1:15" x14ac:dyDescent="0.2">
      <c r="A308">
        <v>75924</v>
      </c>
      <c r="B308">
        <v>54767221</v>
      </c>
      <c r="C308" s="1">
        <v>44311</v>
      </c>
      <c r="D308">
        <v>14</v>
      </c>
      <c r="E308" s="2" t="s">
        <v>17</v>
      </c>
      <c r="F308" s="2" t="s">
        <v>18</v>
      </c>
      <c r="G308">
        <v>1</v>
      </c>
      <c r="H308" s="2" t="s">
        <v>249</v>
      </c>
      <c r="I308" s="2" t="s">
        <v>20</v>
      </c>
      <c r="J308">
        <v>6407</v>
      </c>
      <c r="K308" s="2" t="s">
        <v>227</v>
      </c>
      <c r="L308" s="2" t="s">
        <v>49</v>
      </c>
      <c r="M308" s="2" t="s">
        <v>23</v>
      </c>
      <c r="N308" s="2" t="s">
        <v>24</v>
      </c>
      <c r="O308">
        <v>77091</v>
      </c>
    </row>
    <row r="309" spans="1:15" x14ac:dyDescent="0.2">
      <c r="A309">
        <v>74958</v>
      </c>
      <c r="B309">
        <v>54037121</v>
      </c>
      <c r="C309" s="1">
        <v>44310</v>
      </c>
      <c r="D309">
        <v>2</v>
      </c>
      <c r="E309" s="2" t="s">
        <v>17</v>
      </c>
      <c r="F309" s="2" t="s">
        <v>18</v>
      </c>
      <c r="G309">
        <v>1</v>
      </c>
      <c r="H309" s="2" t="s">
        <v>37</v>
      </c>
      <c r="I309" s="2" t="s">
        <v>30</v>
      </c>
      <c r="J309">
        <v>8201</v>
      </c>
      <c r="K309" s="2" t="s">
        <v>370</v>
      </c>
      <c r="L309" s="2" t="s">
        <v>23</v>
      </c>
      <c r="M309" s="2" t="s">
        <v>23</v>
      </c>
      <c r="N309" s="2" t="s">
        <v>24</v>
      </c>
      <c r="O309">
        <v>77028</v>
      </c>
    </row>
    <row r="310" spans="1:15" x14ac:dyDescent="0.2">
      <c r="A310">
        <v>75356</v>
      </c>
      <c r="B310">
        <v>54373021</v>
      </c>
      <c r="C310" s="1">
        <v>44310</v>
      </c>
      <c r="D310">
        <v>18</v>
      </c>
      <c r="E310" s="2" t="s">
        <v>17</v>
      </c>
      <c r="F310" s="2" t="s">
        <v>18</v>
      </c>
      <c r="G310">
        <v>1</v>
      </c>
      <c r="H310" s="2" t="s">
        <v>180</v>
      </c>
      <c r="I310" s="2" t="s">
        <v>371</v>
      </c>
      <c r="J310">
        <v>1106</v>
      </c>
      <c r="K310" s="2" t="s">
        <v>372</v>
      </c>
      <c r="L310" s="2" t="s">
        <v>49</v>
      </c>
      <c r="M310" s="2" t="s">
        <v>23</v>
      </c>
      <c r="N310" s="2" t="s">
        <v>24</v>
      </c>
      <c r="O310">
        <v>77043</v>
      </c>
    </row>
    <row r="311" spans="1:15" x14ac:dyDescent="0.2">
      <c r="A311">
        <v>74781</v>
      </c>
      <c r="B311">
        <v>53936721</v>
      </c>
      <c r="C311" s="1">
        <v>44309</v>
      </c>
      <c r="D311">
        <v>21</v>
      </c>
      <c r="E311" s="2" t="s">
        <v>17</v>
      </c>
      <c r="F311" s="2" t="s">
        <v>18</v>
      </c>
      <c r="G311">
        <v>1</v>
      </c>
      <c r="H311" s="2" t="s">
        <v>271</v>
      </c>
      <c r="I311" s="2" t="s">
        <v>121</v>
      </c>
      <c r="J311">
        <v>8609</v>
      </c>
      <c r="K311" s="2" t="s">
        <v>128</v>
      </c>
      <c r="L311" s="2" t="s">
        <v>44</v>
      </c>
      <c r="M311" s="2" t="s">
        <v>23</v>
      </c>
      <c r="N311" s="2" t="s">
        <v>24</v>
      </c>
      <c r="O311">
        <v>77063</v>
      </c>
    </row>
    <row r="312" spans="1:15" x14ac:dyDescent="0.2">
      <c r="A312">
        <v>73622</v>
      </c>
      <c r="B312">
        <v>53022821</v>
      </c>
      <c r="C312" s="1">
        <v>44308</v>
      </c>
      <c r="D312">
        <v>2</v>
      </c>
      <c r="E312" s="2" t="s">
        <v>17</v>
      </c>
      <c r="F312" s="2" t="s">
        <v>18</v>
      </c>
      <c r="G312">
        <v>1</v>
      </c>
      <c r="H312" s="2" t="s">
        <v>262</v>
      </c>
      <c r="I312" s="2" t="s">
        <v>30</v>
      </c>
      <c r="J312">
        <v>4590</v>
      </c>
      <c r="K312" s="2" t="s">
        <v>373</v>
      </c>
      <c r="L312" s="2" t="s">
        <v>23</v>
      </c>
      <c r="M312" s="2" t="s">
        <v>123</v>
      </c>
      <c r="N312" s="2" t="s">
        <v>24</v>
      </c>
      <c r="O312">
        <v>77096</v>
      </c>
    </row>
    <row r="313" spans="1:15" x14ac:dyDescent="0.2">
      <c r="A313">
        <v>73193</v>
      </c>
      <c r="B313">
        <v>52755721</v>
      </c>
      <c r="C313" s="1">
        <v>44307</v>
      </c>
      <c r="D313">
        <v>14</v>
      </c>
      <c r="E313" s="2" t="s">
        <v>17</v>
      </c>
      <c r="F313" s="2" t="s">
        <v>18</v>
      </c>
      <c r="G313">
        <v>1</v>
      </c>
      <c r="H313" s="2" t="s">
        <v>29</v>
      </c>
      <c r="I313" s="2" t="s">
        <v>30</v>
      </c>
      <c r="J313">
        <v>5101</v>
      </c>
      <c r="K313" s="2" t="s">
        <v>374</v>
      </c>
      <c r="L313" s="2" t="s">
        <v>22</v>
      </c>
      <c r="M313" s="2" t="s">
        <v>23</v>
      </c>
      <c r="N313" s="2" t="s">
        <v>24</v>
      </c>
      <c r="O313">
        <v>77033</v>
      </c>
    </row>
    <row r="314" spans="1:15" x14ac:dyDescent="0.2">
      <c r="A314">
        <v>72914</v>
      </c>
      <c r="B314">
        <v>52514221</v>
      </c>
      <c r="C314" s="1">
        <v>44307</v>
      </c>
      <c r="D314">
        <v>1</v>
      </c>
      <c r="E314" s="2" t="s">
        <v>17</v>
      </c>
      <c r="F314" s="2" t="s">
        <v>18</v>
      </c>
      <c r="G314">
        <v>1</v>
      </c>
      <c r="H314" s="2" t="s">
        <v>212</v>
      </c>
      <c r="I314" s="2" t="s">
        <v>99</v>
      </c>
      <c r="J314">
        <v>11744</v>
      </c>
      <c r="K314" s="2" t="s">
        <v>60</v>
      </c>
      <c r="L314" s="2" t="s">
        <v>61</v>
      </c>
      <c r="M314" s="2" t="s">
        <v>23</v>
      </c>
      <c r="N314" s="2" t="s">
        <v>24</v>
      </c>
      <c r="O314">
        <v>77031</v>
      </c>
    </row>
    <row r="315" spans="1:15" x14ac:dyDescent="0.2">
      <c r="A315">
        <v>73513</v>
      </c>
      <c r="B315">
        <v>52980621</v>
      </c>
      <c r="C315" s="1">
        <v>44307</v>
      </c>
      <c r="D315">
        <v>22</v>
      </c>
      <c r="E315" s="2" t="s">
        <v>17</v>
      </c>
      <c r="F315" s="2" t="s">
        <v>18</v>
      </c>
      <c r="G315">
        <v>1</v>
      </c>
      <c r="H315" s="2" t="s">
        <v>143</v>
      </c>
      <c r="I315" s="2" t="s">
        <v>33</v>
      </c>
      <c r="J315">
        <v>8405</v>
      </c>
      <c r="K315" s="2" t="s">
        <v>375</v>
      </c>
      <c r="L315" s="2" t="s">
        <v>22</v>
      </c>
      <c r="M315" s="2" t="s">
        <v>23</v>
      </c>
      <c r="N315" s="2" t="s">
        <v>24</v>
      </c>
      <c r="O315">
        <v>77061</v>
      </c>
    </row>
    <row r="316" spans="1:15" x14ac:dyDescent="0.2">
      <c r="A316">
        <v>72654</v>
      </c>
      <c r="B316">
        <v>52348321</v>
      </c>
      <c r="C316" s="1">
        <v>44306</v>
      </c>
      <c r="D316">
        <v>17</v>
      </c>
      <c r="E316" s="2" t="s">
        <v>17</v>
      </c>
      <c r="F316" s="2" t="s">
        <v>18</v>
      </c>
      <c r="G316">
        <v>1</v>
      </c>
      <c r="H316" s="2" t="s">
        <v>25</v>
      </c>
      <c r="I316" s="2" t="s">
        <v>63</v>
      </c>
      <c r="J316">
        <v>1302</v>
      </c>
      <c r="K316" s="2" t="s">
        <v>376</v>
      </c>
      <c r="L316" s="2" t="s">
        <v>61</v>
      </c>
      <c r="M316" s="2" t="s">
        <v>23</v>
      </c>
      <c r="N316" s="2" t="s">
        <v>24</v>
      </c>
      <c r="O316">
        <v>77020</v>
      </c>
    </row>
    <row r="317" spans="1:15" x14ac:dyDescent="0.2">
      <c r="A317">
        <v>71602</v>
      </c>
      <c r="B317">
        <v>51503321</v>
      </c>
      <c r="C317" s="1">
        <v>44305</v>
      </c>
      <c r="D317">
        <v>0</v>
      </c>
      <c r="E317" s="2" t="s">
        <v>17</v>
      </c>
      <c r="F317" s="2" t="s">
        <v>18</v>
      </c>
      <c r="G317">
        <v>2</v>
      </c>
      <c r="H317" s="2" t="s">
        <v>175</v>
      </c>
      <c r="I317" s="2" t="s">
        <v>68</v>
      </c>
      <c r="J317">
        <v>700</v>
      </c>
      <c r="K317" s="2" t="s">
        <v>377</v>
      </c>
      <c r="L317" s="2" t="s">
        <v>22</v>
      </c>
      <c r="M317" s="2" t="s">
        <v>156</v>
      </c>
      <c r="N317" s="2" t="s">
        <v>24</v>
      </c>
      <c r="O317">
        <v>77022</v>
      </c>
    </row>
    <row r="318" spans="1:15" x14ac:dyDescent="0.2">
      <c r="A318">
        <v>71689</v>
      </c>
      <c r="B318">
        <v>51555221</v>
      </c>
      <c r="C318" s="1">
        <v>44305</v>
      </c>
      <c r="D318">
        <v>4</v>
      </c>
      <c r="E318" s="2" t="s">
        <v>17</v>
      </c>
      <c r="F318" s="2" t="s">
        <v>18</v>
      </c>
      <c r="G318">
        <v>1</v>
      </c>
      <c r="H318" s="2" t="s">
        <v>45</v>
      </c>
      <c r="I318" s="2" t="s">
        <v>20</v>
      </c>
      <c r="J318">
        <v>3833</v>
      </c>
      <c r="K318" s="2" t="s">
        <v>378</v>
      </c>
      <c r="L318" s="2" t="s">
        <v>22</v>
      </c>
      <c r="M318" s="2" t="s">
        <v>23</v>
      </c>
      <c r="N318" s="2" t="s">
        <v>24</v>
      </c>
      <c r="O318">
        <v>77021</v>
      </c>
    </row>
    <row r="319" spans="1:15" x14ac:dyDescent="0.2">
      <c r="A319">
        <v>71089</v>
      </c>
      <c r="B319">
        <v>51149321</v>
      </c>
      <c r="C319" s="1">
        <v>44304</v>
      </c>
      <c r="D319">
        <v>3</v>
      </c>
      <c r="E319" s="2" t="s">
        <v>17</v>
      </c>
      <c r="F319" s="2" t="s">
        <v>18</v>
      </c>
      <c r="G319">
        <v>1</v>
      </c>
      <c r="H319" s="2" t="s">
        <v>116</v>
      </c>
      <c r="I319" s="2" t="s">
        <v>20</v>
      </c>
      <c r="J319">
        <v>2900</v>
      </c>
      <c r="K319" s="2" t="s">
        <v>122</v>
      </c>
      <c r="L319" s="2" t="s">
        <v>44</v>
      </c>
      <c r="M319" s="2" t="s">
        <v>123</v>
      </c>
      <c r="N319" s="2" t="s">
        <v>24</v>
      </c>
      <c r="O319">
        <v>77063</v>
      </c>
    </row>
    <row r="320" spans="1:15" x14ac:dyDescent="0.2">
      <c r="A320">
        <v>71418</v>
      </c>
      <c r="B320">
        <v>51380721</v>
      </c>
      <c r="C320" s="1">
        <v>44304</v>
      </c>
      <c r="D320">
        <v>18</v>
      </c>
      <c r="E320" s="2" t="s">
        <v>17</v>
      </c>
      <c r="F320" s="2" t="s">
        <v>18</v>
      </c>
      <c r="G320">
        <v>1</v>
      </c>
      <c r="H320" s="2" t="s">
        <v>175</v>
      </c>
      <c r="I320" s="2" t="s">
        <v>30</v>
      </c>
      <c r="J320">
        <v>905</v>
      </c>
      <c r="K320" s="2" t="s">
        <v>379</v>
      </c>
      <c r="L320" s="2" t="s">
        <v>22</v>
      </c>
      <c r="M320" s="2" t="s">
        <v>156</v>
      </c>
      <c r="N320" s="2" t="s">
        <v>24</v>
      </c>
      <c r="O320">
        <v>77022</v>
      </c>
    </row>
    <row r="321" spans="1:15" x14ac:dyDescent="0.2">
      <c r="A321">
        <v>70858</v>
      </c>
      <c r="B321">
        <v>50968121</v>
      </c>
      <c r="C321" s="1">
        <v>44303</v>
      </c>
      <c r="D321">
        <v>19</v>
      </c>
      <c r="E321" s="2" t="s">
        <v>17</v>
      </c>
      <c r="F321" s="2" t="s">
        <v>18</v>
      </c>
      <c r="G321">
        <v>1</v>
      </c>
      <c r="H321" s="2" t="s">
        <v>47</v>
      </c>
      <c r="I321" s="2" t="s">
        <v>33</v>
      </c>
      <c r="J321">
        <v>1455</v>
      </c>
      <c r="K321" s="2" t="s">
        <v>48</v>
      </c>
      <c r="L321" s="2" t="s">
        <v>49</v>
      </c>
      <c r="M321" s="2" t="s">
        <v>23</v>
      </c>
      <c r="N321" s="2" t="s">
        <v>24</v>
      </c>
      <c r="O321">
        <v>77042</v>
      </c>
    </row>
    <row r="322" spans="1:15" x14ac:dyDescent="0.2">
      <c r="A322">
        <v>70737</v>
      </c>
      <c r="B322">
        <v>50874521</v>
      </c>
      <c r="C322" s="1">
        <v>44303</v>
      </c>
      <c r="D322">
        <v>15</v>
      </c>
      <c r="E322" s="2" t="s">
        <v>17</v>
      </c>
      <c r="F322" s="2" t="s">
        <v>18</v>
      </c>
      <c r="G322">
        <v>1</v>
      </c>
      <c r="H322" s="2" t="s">
        <v>245</v>
      </c>
      <c r="I322" s="2" t="s">
        <v>20</v>
      </c>
      <c r="J322">
        <v>155</v>
      </c>
      <c r="K322" s="2" t="s">
        <v>380</v>
      </c>
      <c r="L322" s="2" t="s">
        <v>22</v>
      </c>
      <c r="M322" s="2" t="s">
        <v>23</v>
      </c>
      <c r="N322" s="2" t="s">
        <v>24</v>
      </c>
      <c r="O322">
        <v>77029</v>
      </c>
    </row>
    <row r="323" spans="1:15" x14ac:dyDescent="0.2">
      <c r="A323">
        <v>69800</v>
      </c>
      <c r="B323">
        <v>50199121</v>
      </c>
      <c r="C323" s="1">
        <v>44302</v>
      </c>
      <c r="D323">
        <v>6</v>
      </c>
      <c r="E323" s="2" t="s">
        <v>17</v>
      </c>
      <c r="F323" s="2" t="s">
        <v>18</v>
      </c>
      <c r="G323">
        <v>1</v>
      </c>
      <c r="H323" s="2" t="s">
        <v>146</v>
      </c>
      <c r="I323" s="2" t="s">
        <v>33</v>
      </c>
      <c r="J323">
        <v>1000</v>
      </c>
      <c r="K323" s="2" t="s">
        <v>381</v>
      </c>
      <c r="L323" s="2" t="s">
        <v>49</v>
      </c>
      <c r="M323" s="2" t="s">
        <v>23</v>
      </c>
      <c r="N323" s="2" t="s">
        <v>24</v>
      </c>
      <c r="O323">
        <v>77091</v>
      </c>
    </row>
    <row r="324" spans="1:15" x14ac:dyDescent="0.2">
      <c r="A324">
        <v>69213</v>
      </c>
      <c r="B324">
        <v>49819021</v>
      </c>
      <c r="C324" s="1">
        <v>44301</v>
      </c>
      <c r="D324">
        <v>11</v>
      </c>
      <c r="E324" s="2" t="s">
        <v>17</v>
      </c>
      <c r="F324" s="2" t="s">
        <v>18</v>
      </c>
      <c r="G324">
        <v>2</v>
      </c>
      <c r="H324" s="2" t="s">
        <v>143</v>
      </c>
      <c r="I324" s="2" t="s">
        <v>33</v>
      </c>
      <c r="J324">
        <v>8400</v>
      </c>
      <c r="K324" s="2" t="s">
        <v>375</v>
      </c>
      <c r="L324" s="2" t="s">
        <v>22</v>
      </c>
      <c r="M324" s="2" t="s">
        <v>23</v>
      </c>
      <c r="N324" s="2" t="s">
        <v>24</v>
      </c>
      <c r="O324">
        <v>77061</v>
      </c>
    </row>
    <row r="325" spans="1:15" x14ac:dyDescent="0.2">
      <c r="A325">
        <v>68378</v>
      </c>
      <c r="B325">
        <v>49177421</v>
      </c>
      <c r="C325" s="1">
        <v>44300</v>
      </c>
      <c r="D325">
        <v>0</v>
      </c>
      <c r="E325" s="2" t="s">
        <v>17</v>
      </c>
      <c r="F325" s="2" t="s">
        <v>18</v>
      </c>
      <c r="G325">
        <v>1</v>
      </c>
      <c r="H325" s="2" t="s">
        <v>101</v>
      </c>
      <c r="I325" s="2" t="s">
        <v>99</v>
      </c>
      <c r="J325">
        <v>5006</v>
      </c>
      <c r="K325" s="2" t="s">
        <v>176</v>
      </c>
      <c r="L325" s="2" t="s">
        <v>61</v>
      </c>
      <c r="M325" s="2" t="s">
        <v>23</v>
      </c>
      <c r="N325" s="2" t="s">
        <v>24</v>
      </c>
      <c r="O325">
        <v>77022</v>
      </c>
    </row>
    <row r="326" spans="1:15" x14ac:dyDescent="0.2">
      <c r="A326">
        <v>66359</v>
      </c>
      <c r="B326">
        <v>47690121</v>
      </c>
      <c r="C326" s="1">
        <v>44297</v>
      </c>
      <c r="D326">
        <v>2</v>
      </c>
      <c r="E326" s="2" t="s">
        <v>17</v>
      </c>
      <c r="F326" s="2" t="s">
        <v>18</v>
      </c>
      <c r="G326">
        <v>1</v>
      </c>
      <c r="H326" s="2" t="s">
        <v>50</v>
      </c>
      <c r="I326" s="2" t="s">
        <v>30</v>
      </c>
      <c r="J326">
        <v>9418</v>
      </c>
      <c r="K326" s="2" t="s">
        <v>382</v>
      </c>
      <c r="L326" s="2" t="s">
        <v>49</v>
      </c>
      <c r="M326" s="2" t="s">
        <v>23</v>
      </c>
      <c r="N326" s="2" t="s">
        <v>24</v>
      </c>
      <c r="O326">
        <v>77036</v>
      </c>
    </row>
    <row r="327" spans="1:15" x14ac:dyDescent="0.2">
      <c r="A327">
        <v>66636</v>
      </c>
      <c r="B327">
        <v>47894521</v>
      </c>
      <c r="C327" s="1">
        <v>44297</v>
      </c>
      <c r="D327">
        <v>15</v>
      </c>
      <c r="E327" s="2" t="s">
        <v>17</v>
      </c>
      <c r="F327" s="2" t="s">
        <v>18</v>
      </c>
      <c r="G327">
        <v>1</v>
      </c>
      <c r="H327" s="2" t="s">
        <v>348</v>
      </c>
      <c r="I327" s="2" t="s">
        <v>33</v>
      </c>
      <c r="J327">
        <v>4831</v>
      </c>
      <c r="K327" s="2" t="s">
        <v>383</v>
      </c>
      <c r="L327" s="2" t="s">
        <v>49</v>
      </c>
      <c r="M327" s="2" t="s">
        <v>36</v>
      </c>
      <c r="N327" s="2" t="s">
        <v>24</v>
      </c>
      <c r="O327">
        <v>77018</v>
      </c>
    </row>
    <row r="328" spans="1:15" x14ac:dyDescent="0.2">
      <c r="A328">
        <v>66156</v>
      </c>
      <c r="B328">
        <v>47556821</v>
      </c>
      <c r="C328" s="1">
        <v>44296</v>
      </c>
      <c r="D328">
        <v>21</v>
      </c>
      <c r="E328" s="2" t="s">
        <v>17</v>
      </c>
      <c r="F328" s="2" t="s">
        <v>18</v>
      </c>
      <c r="G328">
        <v>1</v>
      </c>
      <c r="H328" s="2" t="s">
        <v>91</v>
      </c>
      <c r="I328" s="2" t="s">
        <v>63</v>
      </c>
      <c r="J328">
        <v>2901</v>
      </c>
      <c r="K328" s="2" t="s">
        <v>384</v>
      </c>
      <c r="L328" s="2" t="s">
        <v>73</v>
      </c>
      <c r="M328" s="2" t="s">
        <v>23</v>
      </c>
      <c r="N328" s="2" t="s">
        <v>24</v>
      </c>
      <c r="O328">
        <v>77042</v>
      </c>
    </row>
    <row r="329" spans="1:15" x14ac:dyDescent="0.2">
      <c r="A329">
        <v>66217</v>
      </c>
      <c r="B329">
        <v>47602521</v>
      </c>
      <c r="C329" s="1">
        <v>44296</v>
      </c>
      <c r="D329">
        <v>22</v>
      </c>
      <c r="E329" s="2" t="s">
        <v>17</v>
      </c>
      <c r="F329" s="2" t="s">
        <v>18</v>
      </c>
      <c r="G329">
        <v>1</v>
      </c>
      <c r="H329" s="2" t="s">
        <v>52</v>
      </c>
      <c r="I329" s="2" t="s">
        <v>63</v>
      </c>
      <c r="J329">
        <v>6001</v>
      </c>
      <c r="K329" s="2" t="s">
        <v>41</v>
      </c>
      <c r="L329" s="2" t="s">
        <v>22</v>
      </c>
      <c r="M329" s="2" t="s">
        <v>23</v>
      </c>
      <c r="N329" s="2" t="s">
        <v>24</v>
      </c>
      <c r="O329">
        <v>77081</v>
      </c>
    </row>
    <row r="330" spans="1:15" x14ac:dyDescent="0.2">
      <c r="A330">
        <v>65966</v>
      </c>
      <c r="B330">
        <v>47403621</v>
      </c>
      <c r="C330" s="1">
        <v>44296</v>
      </c>
      <c r="D330">
        <v>15</v>
      </c>
      <c r="E330" s="2" t="s">
        <v>17</v>
      </c>
      <c r="F330" s="2" t="s">
        <v>18</v>
      </c>
      <c r="G330">
        <v>1</v>
      </c>
      <c r="H330" s="2" t="s">
        <v>249</v>
      </c>
      <c r="I330" s="2" t="s">
        <v>20</v>
      </c>
      <c r="J330">
        <v>6200</v>
      </c>
      <c r="K330" s="2" t="s">
        <v>182</v>
      </c>
      <c r="L330" s="2" t="s">
        <v>44</v>
      </c>
      <c r="M330" s="2" t="s">
        <v>78</v>
      </c>
      <c r="N330" s="2" t="s">
        <v>24</v>
      </c>
      <c r="O330">
        <v>77092</v>
      </c>
    </row>
    <row r="331" spans="1:15" x14ac:dyDescent="0.2">
      <c r="A331">
        <v>65315</v>
      </c>
      <c r="B331">
        <v>46980221</v>
      </c>
      <c r="C331" s="1">
        <v>44295</v>
      </c>
      <c r="D331">
        <v>18</v>
      </c>
      <c r="E331" s="2" t="s">
        <v>17</v>
      </c>
      <c r="F331" s="2" t="s">
        <v>18</v>
      </c>
      <c r="G331">
        <v>1</v>
      </c>
      <c r="H331" s="2" t="s">
        <v>45</v>
      </c>
      <c r="I331" s="2" t="s">
        <v>30</v>
      </c>
      <c r="J331">
        <v>9310</v>
      </c>
      <c r="K331" s="2" t="s">
        <v>385</v>
      </c>
      <c r="L331" s="2" t="s">
        <v>44</v>
      </c>
      <c r="M331" s="2" t="s">
        <v>23</v>
      </c>
      <c r="N331" s="2" t="s">
        <v>24</v>
      </c>
      <c r="O331">
        <v>77033</v>
      </c>
    </row>
    <row r="332" spans="1:15" x14ac:dyDescent="0.2">
      <c r="A332">
        <v>62369</v>
      </c>
      <c r="B332">
        <v>44729821</v>
      </c>
      <c r="C332" s="1">
        <v>44291</v>
      </c>
      <c r="D332">
        <v>13</v>
      </c>
      <c r="E332" s="2" t="s">
        <v>17</v>
      </c>
      <c r="F332" s="2" t="s">
        <v>18</v>
      </c>
      <c r="G332">
        <v>1</v>
      </c>
      <c r="H332" s="2" t="s">
        <v>25</v>
      </c>
      <c r="I332" s="2" t="s">
        <v>30</v>
      </c>
      <c r="J332">
        <v>1800</v>
      </c>
      <c r="K332" s="2" t="s">
        <v>386</v>
      </c>
      <c r="L332" s="2" t="s">
        <v>23</v>
      </c>
      <c r="M332" s="2" t="s">
        <v>23</v>
      </c>
      <c r="N332" s="2" t="s">
        <v>24</v>
      </c>
      <c r="O332">
        <v>77020</v>
      </c>
    </row>
    <row r="333" spans="1:15" x14ac:dyDescent="0.2">
      <c r="A333">
        <v>62435</v>
      </c>
      <c r="B333">
        <v>44784521</v>
      </c>
      <c r="C333" s="1">
        <v>44291</v>
      </c>
      <c r="D333">
        <v>15</v>
      </c>
      <c r="E333" s="2" t="s">
        <v>17</v>
      </c>
      <c r="F333" s="2" t="s">
        <v>18</v>
      </c>
      <c r="G333">
        <v>1</v>
      </c>
      <c r="H333" s="2" t="s">
        <v>129</v>
      </c>
      <c r="I333" s="2" t="s">
        <v>20</v>
      </c>
      <c r="J333">
        <v>1415</v>
      </c>
      <c r="K333" s="2" t="s">
        <v>255</v>
      </c>
      <c r="L333" s="2" t="s">
        <v>44</v>
      </c>
      <c r="M333" s="2" t="s">
        <v>78</v>
      </c>
      <c r="N333" s="2" t="s">
        <v>24</v>
      </c>
      <c r="O333">
        <v>77088</v>
      </c>
    </row>
    <row r="334" spans="1:15" x14ac:dyDescent="0.2">
      <c r="A334">
        <v>61640</v>
      </c>
      <c r="B334">
        <v>44231821</v>
      </c>
      <c r="C334" s="1">
        <v>44290</v>
      </c>
      <c r="D334">
        <v>12</v>
      </c>
      <c r="E334" s="2" t="s">
        <v>17</v>
      </c>
      <c r="F334" s="2" t="s">
        <v>18</v>
      </c>
      <c r="G334">
        <v>2</v>
      </c>
      <c r="H334" s="2" t="s">
        <v>91</v>
      </c>
      <c r="I334" s="2" t="s">
        <v>30</v>
      </c>
      <c r="J334">
        <v>11100</v>
      </c>
      <c r="K334" s="2" t="s">
        <v>94</v>
      </c>
      <c r="L334" s="2" t="s">
        <v>95</v>
      </c>
      <c r="M334" s="2" t="s">
        <v>23</v>
      </c>
      <c r="N334" s="2" t="s">
        <v>24</v>
      </c>
      <c r="O334">
        <v>77082</v>
      </c>
    </row>
    <row r="335" spans="1:15" x14ac:dyDescent="0.2">
      <c r="A335">
        <v>61933</v>
      </c>
      <c r="B335">
        <v>44432721</v>
      </c>
      <c r="C335" s="1">
        <v>44290</v>
      </c>
      <c r="D335">
        <v>21</v>
      </c>
      <c r="E335" s="2" t="s">
        <v>17</v>
      </c>
      <c r="F335" s="2" t="s">
        <v>18</v>
      </c>
      <c r="G335">
        <v>1</v>
      </c>
      <c r="H335" s="2" t="s">
        <v>187</v>
      </c>
      <c r="I335" s="2" t="s">
        <v>33</v>
      </c>
      <c r="J335">
        <v>7620</v>
      </c>
      <c r="K335" s="2" t="s">
        <v>387</v>
      </c>
      <c r="L335" s="2" t="s">
        <v>61</v>
      </c>
      <c r="M335" s="2" t="s">
        <v>23</v>
      </c>
      <c r="N335" s="2" t="s">
        <v>24</v>
      </c>
      <c r="O335">
        <v>77055</v>
      </c>
    </row>
    <row r="336" spans="1:15" x14ac:dyDescent="0.2">
      <c r="A336">
        <v>60397</v>
      </c>
      <c r="B336">
        <v>43401721</v>
      </c>
      <c r="C336" s="1">
        <v>44288</v>
      </c>
      <c r="D336">
        <v>16</v>
      </c>
      <c r="E336" s="2" t="s">
        <v>17</v>
      </c>
      <c r="F336" s="2" t="s">
        <v>18</v>
      </c>
      <c r="G336">
        <v>1</v>
      </c>
      <c r="H336" s="2" t="s">
        <v>318</v>
      </c>
      <c r="I336" s="2" t="s">
        <v>30</v>
      </c>
      <c r="J336">
        <v>13800</v>
      </c>
      <c r="K336" s="2" t="s">
        <v>177</v>
      </c>
      <c r="L336" s="2" t="s">
        <v>61</v>
      </c>
      <c r="M336" s="2" t="s">
        <v>23</v>
      </c>
      <c r="N336" s="2" t="s">
        <v>24</v>
      </c>
      <c r="O336">
        <v>77089</v>
      </c>
    </row>
    <row r="337" spans="1:15" x14ac:dyDescent="0.2">
      <c r="A337">
        <v>60442</v>
      </c>
      <c r="B337">
        <v>43434921</v>
      </c>
      <c r="C337" s="1">
        <v>44288</v>
      </c>
      <c r="D337">
        <v>17</v>
      </c>
      <c r="E337" s="2" t="s">
        <v>17</v>
      </c>
      <c r="F337" s="2" t="s">
        <v>18</v>
      </c>
      <c r="G337">
        <v>1</v>
      </c>
      <c r="H337" s="2" t="s">
        <v>313</v>
      </c>
      <c r="I337" s="2" t="s">
        <v>33</v>
      </c>
      <c r="J337">
        <v>14838</v>
      </c>
      <c r="K337" s="2" t="s">
        <v>388</v>
      </c>
      <c r="L337" s="2" t="s">
        <v>49</v>
      </c>
      <c r="M337" s="2" t="s">
        <v>23</v>
      </c>
      <c r="N337" s="2" t="s">
        <v>24</v>
      </c>
      <c r="O337">
        <v>77084</v>
      </c>
    </row>
    <row r="338" spans="1:15" x14ac:dyDescent="0.2">
      <c r="A338">
        <v>58093</v>
      </c>
      <c r="B338">
        <v>41676121</v>
      </c>
      <c r="C338" s="1">
        <v>44285</v>
      </c>
      <c r="D338">
        <v>6</v>
      </c>
      <c r="E338" s="2" t="s">
        <v>17</v>
      </c>
      <c r="F338" s="2" t="s">
        <v>18</v>
      </c>
      <c r="G338">
        <v>1</v>
      </c>
      <c r="H338" s="2" t="s">
        <v>116</v>
      </c>
      <c r="I338" s="2" t="s">
        <v>170</v>
      </c>
      <c r="J338">
        <v>10000</v>
      </c>
      <c r="K338" s="2" t="s">
        <v>280</v>
      </c>
      <c r="L338" s="2" t="s">
        <v>49</v>
      </c>
      <c r="M338" s="2" t="s">
        <v>23</v>
      </c>
      <c r="N338" s="2" t="s">
        <v>24</v>
      </c>
      <c r="O338">
        <v>77036</v>
      </c>
    </row>
    <row r="339" spans="1:15" x14ac:dyDescent="0.2">
      <c r="A339">
        <v>57814</v>
      </c>
      <c r="B339">
        <v>41503021</v>
      </c>
      <c r="C339" s="1">
        <v>44284</v>
      </c>
      <c r="D339">
        <v>18</v>
      </c>
      <c r="E339" s="2" t="s">
        <v>17</v>
      </c>
      <c r="F339" s="2" t="s">
        <v>18</v>
      </c>
      <c r="G339">
        <v>1</v>
      </c>
      <c r="H339" s="2" t="s">
        <v>198</v>
      </c>
      <c r="I339" s="2" t="s">
        <v>33</v>
      </c>
      <c r="J339">
        <v>3815</v>
      </c>
      <c r="K339" s="2" t="s">
        <v>119</v>
      </c>
      <c r="L339" s="2" t="s">
        <v>22</v>
      </c>
      <c r="M339" s="2" t="s">
        <v>78</v>
      </c>
      <c r="N339" s="2" t="s">
        <v>24</v>
      </c>
      <c r="O339">
        <v>77053</v>
      </c>
    </row>
    <row r="340" spans="1:15" x14ac:dyDescent="0.2">
      <c r="A340">
        <v>56683</v>
      </c>
      <c r="B340">
        <v>40697521</v>
      </c>
      <c r="C340" s="1">
        <v>44283</v>
      </c>
      <c r="D340">
        <v>0</v>
      </c>
      <c r="E340" s="2" t="s">
        <v>17</v>
      </c>
      <c r="F340" s="2" t="s">
        <v>18</v>
      </c>
      <c r="G340">
        <v>1</v>
      </c>
      <c r="H340" s="2" t="s">
        <v>131</v>
      </c>
      <c r="I340" s="2" t="s">
        <v>33</v>
      </c>
      <c r="J340">
        <v>3354</v>
      </c>
      <c r="K340" s="2" t="s">
        <v>389</v>
      </c>
      <c r="L340" s="2" t="s">
        <v>49</v>
      </c>
      <c r="M340" s="2" t="s">
        <v>23</v>
      </c>
      <c r="N340" s="2" t="s">
        <v>24</v>
      </c>
      <c r="O340">
        <v>77021</v>
      </c>
    </row>
    <row r="341" spans="1:15" x14ac:dyDescent="0.2">
      <c r="A341">
        <v>54141</v>
      </c>
      <c r="B341">
        <v>38869821</v>
      </c>
      <c r="C341" s="1">
        <v>44279</v>
      </c>
      <c r="D341">
        <v>12</v>
      </c>
      <c r="E341" s="2" t="s">
        <v>17</v>
      </c>
      <c r="F341" s="2" t="s">
        <v>18</v>
      </c>
      <c r="G341">
        <v>1</v>
      </c>
      <c r="H341" s="2" t="s">
        <v>45</v>
      </c>
      <c r="I341" s="2" t="s">
        <v>20</v>
      </c>
      <c r="J341">
        <v>4112</v>
      </c>
      <c r="K341" s="2" t="s">
        <v>390</v>
      </c>
      <c r="L341" s="2" t="s">
        <v>22</v>
      </c>
      <c r="M341" s="2" t="s">
        <v>23</v>
      </c>
      <c r="N341" s="2" t="s">
        <v>24</v>
      </c>
      <c r="O341">
        <v>77051</v>
      </c>
    </row>
    <row r="342" spans="1:15" x14ac:dyDescent="0.2">
      <c r="A342">
        <v>53805</v>
      </c>
      <c r="B342">
        <v>38624321</v>
      </c>
      <c r="C342" s="1">
        <v>44278</v>
      </c>
      <c r="D342">
        <v>23</v>
      </c>
      <c r="E342" s="2" t="s">
        <v>17</v>
      </c>
      <c r="F342" s="2" t="s">
        <v>18</v>
      </c>
      <c r="G342">
        <v>1</v>
      </c>
      <c r="H342" s="2" t="s">
        <v>91</v>
      </c>
      <c r="I342" s="2" t="s">
        <v>99</v>
      </c>
      <c r="J342">
        <v>2930</v>
      </c>
      <c r="K342" s="2" t="s">
        <v>304</v>
      </c>
      <c r="L342" s="2" t="s">
        <v>90</v>
      </c>
      <c r="M342" s="2" t="s">
        <v>78</v>
      </c>
      <c r="N342" s="2" t="s">
        <v>24</v>
      </c>
      <c r="O342">
        <v>77042</v>
      </c>
    </row>
    <row r="343" spans="1:15" x14ac:dyDescent="0.2">
      <c r="A343">
        <v>51382</v>
      </c>
      <c r="B343">
        <v>36936721</v>
      </c>
      <c r="C343" s="1">
        <v>44275</v>
      </c>
      <c r="D343">
        <v>10</v>
      </c>
      <c r="E343" s="2" t="s">
        <v>17</v>
      </c>
      <c r="F343" s="2" t="s">
        <v>18</v>
      </c>
      <c r="G343">
        <v>1</v>
      </c>
      <c r="H343" s="2" t="s">
        <v>50</v>
      </c>
      <c r="I343" s="2" t="s">
        <v>33</v>
      </c>
      <c r="J343">
        <v>8405</v>
      </c>
      <c r="K343" s="2" t="s">
        <v>51</v>
      </c>
      <c r="L343" s="2" t="s">
        <v>49</v>
      </c>
      <c r="M343" s="2" t="s">
        <v>23</v>
      </c>
      <c r="N343" s="2" t="s">
        <v>24</v>
      </c>
      <c r="O343">
        <v>77072</v>
      </c>
    </row>
    <row r="344" spans="1:15" x14ac:dyDescent="0.2">
      <c r="A344">
        <v>50660</v>
      </c>
      <c r="B344">
        <v>36410021</v>
      </c>
      <c r="C344" s="1">
        <v>44274</v>
      </c>
      <c r="D344">
        <v>9</v>
      </c>
      <c r="E344" s="2" t="s">
        <v>17</v>
      </c>
      <c r="F344" s="2" t="s">
        <v>18</v>
      </c>
      <c r="G344">
        <v>1</v>
      </c>
      <c r="H344" s="2" t="s">
        <v>58</v>
      </c>
      <c r="I344" s="2" t="s">
        <v>99</v>
      </c>
      <c r="J344">
        <v>8200</v>
      </c>
      <c r="K344" s="2" t="s">
        <v>60</v>
      </c>
      <c r="L344" s="2" t="s">
        <v>61</v>
      </c>
      <c r="M344" s="2" t="s">
        <v>23</v>
      </c>
      <c r="N344" s="2" t="s">
        <v>24</v>
      </c>
      <c r="O344">
        <v>77036</v>
      </c>
    </row>
    <row r="345" spans="1:15" x14ac:dyDescent="0.2">
      <c r="A345">
        <v>51140</v>
      </c>
      <c r="B345">
        <v>36930721</v>
      </c>
      <c r="C345" s="1">
        <v>44274</v>
      </c>
      <c r="D345">
        <v>23</v>
      </c>
      <c r="E345" s="2" t="s">
        <v>17</v>
      </c>
      <c r="F345" s="2" t="s">
        <v>18</v>
      </c>
      <c r="G345">
        <v>1</v>
      </c>
      <c r="H345" s="2" t="s">
        <v>91</v>
      </c>
      <c r="I345" s="2" t="s">
        <v>33</v>
      </c>
      <c r="J345">
        <v>12360</v>
      </c>
      <c r="K345" s="2" t="s">
        <v>94</v>
      </c>
      <c r="L345" s="2" t="s">
        <v>95</v>
      </c>
      <c r="M345" s="2" t="s">
        <v>23</v>
      </c>
      <c r="N345" s="2" t="s">
        <v>24</v>
      </c>
      <c r="O345">
        <v>77082</v>
      </c>
    </row>
    <row r="346" spans="1:15" x14ac:dyDescent="0.2">
      <c r="A346">
        <v>50283</v>
      </c>
      <c r="B346">
        <v>36095821</v>
      </c>
      <c r="C346" s="1">
        <v>44273</v>
      </c>
      <c r="D346">
        <v>15</v>
      </c>
      <c r="E346" s="2" t="s">
        <v>17</v>
      </c>
      <c r="F346" s="2" t="s">
        <v>18</v>
      </c>
      <c r="G346">
        <v>1</v>
      </c>
      <c r="H346" s="2" t="s">
        <v>391</v>
      </c>
      <c r="I346" s="2" t="s">
        <v>30</v>
      </c>
      <c r="J346">
        <v>801</v>
      </c>
      <c r="K346" s="2" t="s">
        <v>57</v>
      </c>
      <c r="L346" s="2" t="s">
        <v>44</v>
      </c>
      <c r="M346" s="2" t="s">
        <v>23</v>
      </c>
      <c r="N346" s="2" t="s">
        <v>24</v>
      </c>
      <c r="O346">
        <v>77023</v>
      </c>
    </row>
    <row r="347" spans="1:15" x14ac:dyDescent="0.2">
      <c r="A347">
        <v>48630</v>
      </c>
      <c r="B347">
        <v>34859021</v>
      </c>
      <c r="C347" s="1">
        <v>44271</v>
      </c>
      <c r="D347">
        <v>3</v>
      </c>
      <c r="E347" s="2" t="s">
        <v>17</v>
      </c>
      <c r="F347" s="2" t="s">
        <v>18</v>
      </c>
      <c r="G347">
        <v>1</v>
      </c>
      <c r="H347" s="2" t="s">
        <v>74</v>
      </c>
      <c r="I347" s="2" t="s">
        <v>33</v>
      </c>
      <c r="J347">
        <v>4914</v>
      </c>
      <c r="K347" s="2" t="s">
        <v>392</v>
      </c>
      <c r="L347" s="2" t="s">
        <v>22</v>
      </c>
      <c r="M347" s="2" t="s">
        <v>23</v>
      </c>
      <c r="N347" s="2" t="s">
        <v>24</v>
      </c>
      <c r="O347">
        <v>77026</v>
      </c>
    </row>
    <row r="348" spans="1:15" x14ac:dyDescent="0.2">
      <c r="A348">
        <v>48208</v>
      </c>
      <c r="B348">
        <v>34521621</v>
      </c>
      <c r="C348" s="1">
        <v>44270</v>
      </c>
      <c r="D348">
        <v>13</v>
      </c>
      <c r="E348" s="2" t="s">
        <v>17</v>
      </c>
      <c r="F348" s="2" t="s">
        <v>18</v>
      </c>
      <c r="G348">
        <v>1</v>
      </c>
      <c r="H348" s="2" t="s">
        <v>58</v>
      </c>
      <c r="I348" s="2" t="s">
        <v>63</v>
      </c>
      <c r="J348">
        <v>8200</v>
      </c>
      <c r="K348" s="2" t="s">
        <v>60</v>
      </c>
      <c r="L348" s="2" t="s">
        <v>61</v>
      </c>
      <c r="M348" s="2" t="s">
        <v>23</v>
      </c>
      <c r="N348" s="2" t="s">
        <v>24</v>
      </c>
      <c r="O348">
        <v>77036</v>
      </c>
    </row>
    <row r="349" spans="1:15" x14ac:dyDescent="0.2">
      <c r="A349">
        <v>48493</v>
      </c>
      <c r="B349">
        <v>34798221</v>
      </c>
      <c r="C349" s="1">
        <v>44270</v>
      </c>
      <c r="D349">
        <v>22</v>
      </c>
      <c r="E349" s="2" t="s">
        <v>17</v>
      </c>
      <c r="F349" s="2" t="s">
        <v>18</v>
      </c>
      <c r="G349">
        <v>1</v>
      </c>
      <c r="H349" s="2" t="s">
        <v>83</v>
      </c>
      <c r="I349" s="2" t="s">
        <v>30</v>
      </c>
      <c r="J349">
        <v>720</v>
      </c>
      <c r="K349" s="2" t="s">
        <v>304</v>
      </c>
      <c r="L349" s="2" t="s">
        <v>90</v>
      </c>
      <c r="M349" s="2" t="s">
        <v>36</v>
      </c>
      <c r="N349" s="2" t="s">
        <v>24</v>
      </c>
      <c r="O349">
        <v>77060</v>
      </c>
    </row>
    <row r="350" spans="1:15" x14ac:dyDescent="0.2">
      <c r="A350">
        <v>46796</v>
      </c>
      <c r="B350">
        <v>33666621</v>
      </c>
      <c r="C350" s="1">
        <v>44268</v>
      </c>
      <c r="D350">
        <v>8</v>
      </c>
      <c r="E350" s="2" t="s">
        <v>17</v>
      </c>
      <c r="F350" s="2" t="s">
        <v>18</v>
      </c>
      <c r="G350">
        <v>1</v>
      </c>
      <c r="H350" s="2" t="s">
        <v>339</v>
      </c>
      <c r="I350" s="2" t="s">
        <v>40</v>
      </c>
      <c r="J350">
        <v>5300</v>
      </c>
      <c r="K350" s="2" t="s">
        <v>393</v>
      </c>
      <c r="L350" s="2" t="s">
        <v>44</v>
      </c>
      <c r="M350" s="2" t="s">
        <v>23</v>
      </c>
      <c r="N350" s="2" t="s">
        <v>24</v>
      </c>
      <c r="O350">
        <v>77048</v>
      </c>
    </row>
    <row r="351" spans="1:15" x14ac:dyDescent="0.2">
      <c r="A351">
        <v>46613</v>
      </c>
      <c r="B351">
        <v>33461321</v>
      </c>
      <c r="C351" s="1">
        <v>44268</v>
      </c>
      <c r="D351">
        <v>0</v>
      </c>
      <c r="E351" s="2" t="s">
        <v>17</v>
      </c>
      <c r="F351" s="2" t="s">
        <v>18</v>
      </c>
      <c r="G351">
        <v>1</v>
      </c>
      <c r="H351" s="2" t="s">
        <v>106</v>
      </c>
      <c r="I351" s="2" t="s">
        <v>30</v>
      </c>
      <c r="J351">
        <v>9809</v>
      </c>
      <c r="K351" s="2" t="s">
        <v>394</v>
      </c>
      <c r="L351" s="2" t="s">
        <v>49</v>
      </c>
      <c r="M351" s="2" t="s">
        <v>23</v>
      </c>
      <c r="N351" s="2" t="s">
        <v>24</v>
      </c>
      <c r="O351">
        <v>77075</v>
      </c>
    </row>
    <row r="352" spans="1:15" x14ac:dyDescent="0.2">
      <c r="A352">
        <v>46752</v>
      </c>
      <c r="B352">
        <v>33543921</v>
      </c>
      <c r="C352" s="1">
        <v>44268</v>
      </c>
      <c r="D352">
        <v>6</v>
      </c>
      <c r="E352" s="2" t="s">
        <v>17</v>
      </c>
      <c r="F352" s="2" t="s">
        <v>18</v>
      </c>
      <c r="G352">
        <v>1</v>
      </c>
      <c r="H352" s="2" t="s">
        <v>54</v>
      </c>
      <c r="I352" s="2" t="s">
        <v>30</v>
      </c>
      <c r="J352">
        <v>6812</v>
      </c>
      <c r="K352" s="2" t="s">
        <v>395</v>
      </c>
      <c r="L352" s="2" t="s">
        <v>22</v>
      </c>
      <c r="M352" s="2" t="s">
        <v>23</v>
      </c>
      <c r="N352" s="2" t="s">
        <v>24</v>
      </c>
      <c r="O352">
        <v>77021</v>
      </c>
    </row>
    <row r="353" spans="1:15" x14ac:dyDescent="0.2">
      <c r="A353">
        <v>46092</v>
      </c>
      <c r="B353">
        <v>33082121</v>
      </c>
      <c r="C353" s="1">
        <v>44267</v>
      </c>
      <c r="D353">
        <v>9</v>
      </c>
      <c r="E353" s="2" t="s">
        <v>17</v>
      </c>
      <c r="F353" s="2" t="s">
        <v>18</v>
      </c>
      <c r="G353">
        <v>1</v>
      </c>
      <c r="H353" s="2" t="s">
        <v>146</v>
      </c>
      <c r="I353" s="2" t="s">
        <v>20</v>
      </c>
      <c r="J353">
        <v>838</v>
      </c>
      <c r="K353" s="2" t="s">
        <v>147</v>
      </c>
      <c r="L353" s="2" t="s">
        <v>73</v>
      </c>
      <c r="M353" s="2" t="s">
        <v>23</v>
      </c>
      <c r="N353" s="2" t="s">
        <v>24</v>
      </c>
      <c r="O353">
        <v>77091</v>
      </c>
    </row>
    <row r="354" spans="1:15" x14ac:dyDescent="0.2">
      <c r="A354">
        <v>46577</v>
      </c>
      <c r="B354">
        <v>33424121</v>
      </c>
      <c r="C354" s="1">
        <v>44267</v>
      </c>
      <c r="D354">
        <v>23</v>
      </c>
      <c r="E354" s="2" t="s">
        <v>17</v>
      </c>
      <c r="F354" s="2" t="s">
        <v>18</v>
      </c>
      <c r="G354">
        <v>1</v>
      </c>
      <c r="H354" s="2" t="s">
        <v>110</v>
      </c>
      <c r="I354" s="2" t="s">
        <v>30</v>
      </c>
      <c r="J354">
        <v>2017</v>
      </c>
      <c r="K354" s="2" t="s">
        <v>334</v>
      </c>
      <c r="L354" s="2" t="s">
        <v>22</v>
      </c>
      <c r="M354" s="2" t="s">
        <v>23</v>
      </c>
      <c r="N354" s="2" t="s">
        <v>24</v>
      </c>
      <c r="O354">
        <v>77002</v>
      </c>
    </row>
    <row r="355" spans="1:15" x14ac:dyDescent="0.2">
      <c r="A355">
        <v>46587</v>
      </c>
      <c r="B355">
        <v>33450621</v>
      </c>
      <c r="C355" s="1">
        <v>44267</v>
      </c>
      <c r="D355">
        <v>23</v>
      </c>
      <c r="E355" s="2" t="s">
        <v>17</v>
      </c>
      <c r="F355" s="2" t="s">
        <v>18</v>
      </c>
      <c r="G355">
        <v>1</v>
      </c>
      <c r="H355" s="2" t="s">
        <v>188</v>
      </c>
      <c r="I355" s="2" t="s">
        <v>59</v>
      </c>
      <c r="J355">
        <v>7698</v>
      </c>
      <c r="K355" s="2" t="s">
        <v>396</v>
      </c>
      <c r="L355" s="2" t="s">
        <v>95</v>
      </c>
      <c r="M355" s="2" t="s">
        <v>23</v>
      </c>
      <c r="N355" s="2" t="s">
        <v>24</v>
      </c>
      <c r="O355">
        <v>77020</v>
      </c>
    </row>
    <row r="356" spans="1:15" x14ac:dyDescent="0.2">
      <c r="A356">
        <v>45195</v>
      </c>
      <c r="B356">
        <v>32418821</v>
      </c>
      <c r="C356" s="1">
        <v>44265</v>
      </c>
      <c r="D356">
        <v>23</v>
      </c>
      <c r="E356" s="2" t="s">
        <v>17</v>
      </c>
      <c r="F356" s="2" t="s">
        <v>18</v>
      </c>
      <c r="G356">
        <v>3</v>
      </c>
      <c r="H356" s="2" t="s">
        <v>116</v>
      </c>
      <c r="I356" s="2" t="s">
        <v>33</v>
      </c>
      <c r="J356">
        <v>6300</v>
      </c>
      <c r="K356" s="2" t="s">
        <v>397</v>
      </c>
      <c r="L356" s="2" t="s">
        <v>49</v>
      </c>
      <c r="M356" s="2" t="s">
        <v>23</v>
      </c>
      <c r="N356" s="2" t="s">
        <v>24</v>
      </c>
      <c r="O356">
        <v>77036</v>
      </c>
    </row>
    <row r="357" spans="1:15" x14ac:dyDescent="0.2">
      <c r="A357">
        <v>45144</v>
      </c>
      <c r="B357">
        <v>32376321</v>
      </c>
      <c r="C357" s="1">
        <v>44265</v>
      </c>
      <c r="D357">
        <v>22</v>
      </c>
      <c r="E357" s="2" t="s">
        <v>17</v>
      </c>
      <c r="F357" s="2" t="s">
        <v>18</v>
      </c>
      <c r="G357">
        <v>1</v>
      </c>
      <c r="H357" s="2" t="s">
        <v>39</v>
      </c>
      <c r="I357" s="2" t="s">
        <v>33</v>
      </c>
      <c r="J357">
        <v>11303</v>
      </c>
      <c r="K357" s="2" t="s">
        <v>41</v>
      </c>
      <c r="L357" s="2" t="s">
        <v>22</v>
      </c>
      <c r="M357" s="2" t="s">
        <v>23</v>
      </c>
      <c r="N357" s="2" t="s">
        <v>24</v>
      </c>
      <c r="O357">
        <v>77099</v>
      </c>
    </row>
    <row r="358" spans="1:15" x14ac:dyDescent="0.2">
      <c r="A358">
        <v>44514</v>
      </c>
      <c r="B358">
        <v>31907221</v>
      </c>
      <c r="C358" s="1">
        <v>44264</v>
      </c>
      <c r="D358">
        <v>23</v>
      </c>
      <c r="E358" s="2" t="s">
        <v>17</v>
      </c>
      <c r="F358" s="2" t="s">
        <v>18</v>
      </c>
      <c r="G358">
        <v>2</v>
      </c>
      <c r="H358" s="2" t="s">
        <v>161</v>
      </c>
      <c r="I358" s="2" t="s">
        <v>20</v>
      </c>
      <c r="J358">
        <v>900</v>
      </c>
      <c r="K358" s="2" t="s">
        <v>398</v>
      </c>
      <c r="L358" s="2" t="s">
        <v>23</v>
      </c>
      <c r="M358" s="2" t="s">
        <v>23</v>
      </c>
      <c r="N358" s="2" t="s">
        <v>24</v>
      </c>
      <c r="O358">
        <v>77019</v>
      </c>
    </row>
    <row r="359" spans="1:15" x14ac:dyDescent="0.2">
      <c r="A359">
        <v>44261</v>
      </c>
      <c r="B359">
        <v>31749621</v>
      </c>
      <c r="C359" s="1">
        <v>44264</v>
      </c>
      <c r="D359">
        <v>16</v>
      </c>
      <c r="E359" s="2" t="s">
        <v>17</v>
      </c>
      <c r="F359" s="2" t="s">
        <v>18</v>
      </c>
      <c r="G359">
        <v>1</v>
      </c>
      <c r="H359" s="2" t="s">
        <v>118</v>
      </c>
      <c r="I359" s="2" t="s">
        <v>20</v>
      </c>
      <c r="J359">
        <v>12115</v>
      </c>
      <c r="K359" s="2" t="s">
        <v>399</v>
      </c>
      <c r="L359" s="2" t="s">
        <v>23</v>
      </c>
      <c r="M359" s="2" t="s">
        <v>23</v>
      </c>
      <c r="N359" s="2" t="s">
        <v>24</v>
      </c>
      <c r="O359">
        <v>77034</v>
      </c>
    </row>
    <row r="360" spans="1:15" x14ac:dyDescent="0.2">
      <c r="A360">
        <v>43250</v>
      </c>
      <c r="B360">
        <v>30964421</v>
      </c>
      <c r="C360" s="1">
        <v>44263</v>
      </c>
      <c r="D360">
        <v>2</v>
      </c>
      <c r="E360" s="2" t="s">
        <v>17</v>
      </c>
      <c r="F360" s="2" t="s">
        <v>18</v>
      </c>
      <c r="G360">
        <v>1</v>
      </c>
      <c r="H360" s="2" t="s">
        <v>110</v>
      </c>
      <c r="I360" s="2" t="s">
        <v>30</v>
      </c>
      <c r="J360">
        <v>2900</v>
      </c>
      <c r="K360" s="2" t="s">
        <v>120</v>
      </c>
      <c r="L360" s="2" t="s">
        <v>22</v>
      </c>
      <c r="M360" s="2" t="s">
        <v>23</v>
      </c>
      <c r="N360" s="2" t="s">
        <v>24</v>
      </c>
      <c r="O360">
        <v>77002</v>
      </c>
    </row>
    <row r="361" spans="1:15" x14ac:dyDescent="0.2">
      <c r="A361">
        <v>42001</v>
      </c>
      <c r="B361">
        <v>30120921</v>
      </c>
      <c r="C361" s="1">
        <v>44261</v>
      </c>
      <c r="D361">
        <v>4</v>
      </c>
      <c r="E361" s="2" t="s">
        <v>17</v>
      </c>
      <c r="F361" s="2" t="s">
        <v>18</v>
      </c>
      <c r="G361">
        <v>1</v>
      </c>
      <c r="H361" s="2" t="s">
        <v>212</v>
      </c>
      <c r="I361" s="2" t="s">
        <v>99</v>
      </c>
      <c r="J361">
        <v>9610</v>
      </c>
      <c r="K361" s="2" t="s">
        <v>304</v>
      </c>
      <c r="L361" s="2" t="s">
        <v>90</v>
      </c>
      <c r="M361" s="2" t="s">
        <v>78</v>
      </c>
      <c r="N361" s="2" t="s">
        <v>24</v>
      </c>
      <c r="O361">
        <v>77099</v>
      </c>
    </row>
    <row r="362" spans="1:15" x14ac:dyDescent="0.2">
      <c r="A362">
        <v>42201</v>
      </c>
      <c r="B362">
        <v>30280721</v>
      </c>
      <c r="C362" s="1">
        <v>44261</v>
      </c>
      <c r="D362">
        <v>14</v>
      </c>
      <c r="E362" s="2" t="s">
        <v>17</v>
      </c>
      <c r="F362" s="2" t="s">
        <v>18</v>
      </c>
      <c r="G362">
        <v>1</v>
      </c>
      <c r="H362" s="2" t="s">
        <v>101</v>
      </c>
      <c r="I362" s="2" t="s">
        <v>33</v>
      </c>
      <c r="J362">
        <v>4710</v>
      </c>
      <c r="K362" s="2" t="s">
        <v>176</v>
      </c>
      <c r="L362" s="2" t="s">
        <v>61</v>
      </c>
      <c r="M362" s="2" t="s">
        <v>23</v>
      </c>
      <c r="N362" s="2" t="s">
        <v>24</v>
      </c>
      <c r="O362">
        <v>77022</v>
      </c>
    </row>
    <row r="363" spans="1:15" x14ac:dyDescent="0.2">
      <c r="A363">
        <v>41242</v>
      </c>
      <c r="B363">
        <v>30746621</v>
      </c>
      <c r="C363" s="1">
        <v>44260</v>
      </c>
      <c r="D363">
        <v>0</v>
      </c>
      <c r="E363" s="2" t="s">
        <v>17</v>
      </c>
      <c r="F363" s="2" t="s">
        <v>18</v>
      </c>
      <c r="G363">
        <v>1</v>
      </c>
      <c r="H363" s="2" t="s">
        <v>76</v>
      </c>
      <c r="I363" s="2" t="s">
        <v>30</v>
      </c>
      <c r="J363">
        <v>812</v>
      </c>
      <c r="K363" s="2" t="s">
        <v>400</v>
      </c>
      <c r="L363" s="2" t="s">
        <v>44</v>
      </c>
      <c r="M363" s="2" t="s">
        <v>23</v>
      </c>
      <c r="N363" s="2" t="s">
        <v>24</v>
      </c>
      <c r="O363">
        <v>77045</v>
      </c>
    </row>
    <row r="364" spans="1:15" x14ac:dyDescent="0.2">
      <c r="A364">
        <v>41630</v>
      </c>
      <c r="B364">
        <v>29864921</v>
      </c>
      <c r="C364" s="1">
        <v>44260</v>
      </c>
      <c r="D364">
        <v>16</v>
      </c>
      <c r="E364" s="2" t="s">
        <v>17</v>
      </c>
      <c r="F364" s="2" t="s">
        <v>18</v>
      </c>
      <c r="G364">
        <v>1</v>
      </c>
      <c r="H364" s="2" t="s">
        <v>172</v>
      </c>
      <c r="I364" s="2" t="s">
        <v>30</v>
      </c>
      <c r="J364">
        <v>11300</v>
      </c>
      <c r="K364" s="2" t="s">
        <v>232</v>
      </c>
      <c r="L364" s="2" t="s">
        <v>49</v>
      </c>
      <c r="M364" s="2" t="s">
        <v>23</v>
      </c>
      <c r="N364" s="2" t="s">
        <v>24</v>
      </c>
      <c r="O364">
        <v>77035</v>
      </c>
    </row>
    <row r="365" spans="1:15" x14ac:dyDescent="0.2">
      <c r="A365">
        <v>40609</v>
      </c>
      <c r="B365">
        <v>29052521</v>
      </c>
      <c r="C365" s="1">
        <v>44259</v>
      </c>
      <c r="D365">
        <v>0</v>
      </c>
      <c r="E365" s="2" t="s">
        <v>17</v>
      </c>
      <c r="F365" s="2" t="s">
        <v>18</v>
      </c>
      <c r="G365">
        <v>1</v>
      </c>
      <c r="H365" s="2" t="s">
        <v>261</v>
      </c>
      <c r="I365" s="2" t="s">
        <v>20</v>
      </c>
      <c r="J365">
        <v>2990</v>
      </c>
      <c r="K365" s="2" t="s">
        <v>41</v>
      </c>
      <c r="L365" s="2" t="s">
        <v>22</v>
      </c>
      <c r="M365" s="2" t="s">
        <v>23</v>
      </c>
      <c r="N365" s="2" t="s">
        <v>24</v>
      </c>
      <c r="O365">
        <v>77005</v>
      </c>
    </row>
    <row r="366" spans="1:15" x14ac:dyDescent="0.2">
      <c r="A366">
        <v>39510</v>
      </c>
      <c r="B366">
        <v>28233321</v>
      </c>
      <c r="C366" s="1">
        <v>44257</v>
      </c>
      <c r="D366">
        <v>10</v>
      </c>
      <c r="E366" s="2" t="s">
        <v>17</v>
      </c>
      <c r="F366" s="2" t="s">
        <v>18</v>
      </c>
      <c r="G366">
        <v>2</v>
      </c>
      <c r="H366" s="2" t="s">
        <v>106</v>
      </c>
      <c r="I366" s="2" t="s">
        <v>20</v>
      </c>
      <c r="J366">
        <v>11150</v>
      </c>
      <c r="K366" s="2" t="s">
        <v>401</v>
      </c>
      <c r="L366" s="2" t="s">
        <v>49</v>
      </c>
      <c r="M366" s="2" t="s">
        <v>23</v>
      </c>
      <c r="N366" s="2" t="s">
        <v>24</v>
      </c>
      <c r="O366">
        <v>77075</v>
      </c>
    </row>
    <row r="367" spans="1:15" x14ac:dyDescent="0.2">
      <c r="A367">
        <v>39565</v>
      </c>
      <c r="B367">
        <v>28284921</v>
      </c>
      <c r="C367" s="1">
        <v>44257</v>
      </c>
      <c r="D367">
        <v>12</v>
      </c>
      <c r="E367" s="2" t="s">
        <v>17</v>
      </c>
      <c r="F367" s="2" t="s">
        <v>18</v>
      </c>
      <c r="G367">
        <v>1</v>
      </c>
      <c r="H367" s="2" t="s">
        <v>294</v>
      </c>
      <c r="I367" s="2" t="s">
        <v>20</v>
      </c>
      <c r="J367">
        <v>8702</v>
      </c>
      <c r="K367" s="2" t="s">
        <v>402</v>
      </c>
      <c r="L367" s="2" t="s">
        <v>35</v>
      </c>
      <c r="M367" s="2" t="s">
        <v>23</v>
      </c>
      <c r="N367" s="2" t="s">
        <v>24</v>
      </c>
      <c r="O367">
        <v>77078</v>
      </c>
    </row>
    <row r="368" spans="1:15" x14ac:dyDescent="0.2">
      <c r="A368">
        <v>38542</v>
      </c>
      <c r="B368">
        <v>27616221</v>
      </c>
      <c r="C368" s="1">
        <v>44256</v>
      </c>
      <c r="D368">
        <v>0</v>
      </c>
      <c r="E368" s="2" t="s">
        <v>17</v>
      </c>
      <c r="F368" s="2" t="s">
        <v>18</v>
      </c>
      <c r="G368">
        <v>1</v>
      </c>
      <c r="H368" s="2" t="s">
        <v>131</v>
      </c>
      <c r="I368" s="2" t="s">
        <v>30</v>
      </c>
      <c r="J368">
        <v>2409</v>
      </c>
      <c r="K368" s="2" t="s">
        <v>403</v>
      </c>
      <c r="L368" s="2" t="s">
        <v>22</v>
      </c>
      <c r="M368" s="2" t="s">
        <v>23</v>
      </c>
      <c r="N368" s="2" t="s">
        <v>24</v>
      </c>
      <c r="O368">
        <v>77004</v>
      </c>
    </row>
    <row r="369" spans="1:15" x14ac:dyDescent="0.2">
      <c r="A369">
        <v>37854</v>
      </c>
      <c r="B369">
        <v>27201521</v>
      </c>
      <c r="C369" s="1">
        <v>44255</v>
      </c>
      <c r="D369">
        <v>1</v>
      </c>
      <c r="E369" s="2" t="s">
        <v>17</v>
      </c>
      <c r="F369" s="2" t="s">
        <v>18</v>
      </c>
      <c r="G369">
        <v>1</v>
      </c>
      <c r="H369" s="2" t="s">
        <v>32</v>
      </c>
      <c r="I369" s="2" t="s">
        <v>93</v>
      </c>
      <c r="J369">
        <v>9000</v>
      </c>
      <c r="K369" s="2" t="s">
        <v>404</v>
      </c>
      <c r="L369" s="2" t="s">
        <v>49</v>
      </c>
      <c r="M369" s="2" t="s">
        <v>23</v>
      </c>
      <c r="N369" s="2" t="s">
        <v>24</v>
      </c>
      <c r="O369">
        <v>77096</v>
      </c>
    </row>
    <row r="370" spans="1:15" x14ac:dyDescent="0.2">
      <c r="A370">
        <v>37533</v>
      </c>
      <c r="B370">
        <v>26992021</v>
      </c>
      <c r="C370" s="1">
        <v>44254</v>
      </c>
      <c r="D370">
        <v>17</v>
      </c>
      <c r="E370" s="2" t="s">
        <v>17</v>
      </c>
      <c r="F370" s="2" t="s">
        <v>18</v>
      </c>
      <c r="G370">
        <v>1</v>
      </c>
      <c r="H370" s="2" t="s">
        <v>137</v>
      </c>
      <c r="I370" s="2" t="s">
        <v>20</v>
      </c>
      <c r="J370">
        <v>2700</v>
      </c>
      <c r="K370" s="2" t="s">
        <v>405</v>
      </c>
      <c r="L370" s="2" t="s">
        <v>44</v>
      </c>
      <c r="M370" s="2" t="s">
        <v>123</v>
      </c>
      <c r="N370" s="2" t="s">
        <v>24</v>
      </c>
      <c r="O370">
        <v>77082</v>
      </c>
    </row>
    <row r="371" spans="1:15" x14ac:dyDescent="0.2">
      <c r="A371">
        <v>36959</v>
      </c>
      <c r="B371">
        <v>26626421</v>
      </c>
      <c r="C371" s="1">
        <v>44253</v>
      </c>
      <c r="D371">
        <v>21</v>
      </c>
      <c r="E371" s="2" t="s">
        <v>17</v>
      </c>
      <c r="F371" s="2" t="s">
        <v>18</v>
      </c>
      <c r="G371">
        <v>1</v>
      </c>
      <c r="H371" s="2" t="s">
        <v>58</v>
      </c>
      <c r="I371" s="2" t="s">
        <v>68</v>
      </c>
      <c r="J371">
        <v>8708</v>
      </c>
      <c r="K371" s="2" t="s">
        <v>66</v>
      </c>
      <c r="L371" s="2" t="s">
        <v>22</v>
      </c>
      <c r="M371" s="2" t="s">
        <v>23</v>
      </c>
      <c r="N371" s="2" t="s">
        <v>24</v>
      </c>
      <c r="O371">
        <v>77036</v>
      </c>
    </row>
    <row r="372" spans="1:15" x14ac:dyDescent="0.2">
      <c r="A372">
        <v>36273</v>
      </c>
      <c r="B372">
        <v>26134421</v>
      </c>
      <c r="C372" s="1">
        <v>44252</v>
      </c>
      <c r="D372">
        <v>21</v>
      </c>
      <c r="E372" s="2" t="s">
        <v>17</v>
      </c>
      <c r="F372" s="2" t="s">
        <v>18</v>
      </c>
      <c r="G372">
        <v>1</v>
      </c>
      <c r="H372" s="2" t="s">
        <v>124</v>
      </c>
      <c r="I372" s="2" t="s">
        <v>20</v>
      </c>
      <c r="J372">
        <v>330</v>
      </c>
      <c r="K372" s="2" t="s">
        <v>316</v>
      </c>
      <c r="L372" s="2" t="s">
        <v>23</v>
      </c>
      <c r="M372" s="2" t="s">
        <v>23</v>
      </c>
      <c r="N372" s="2" t="s">
        <v>24</v>
      </c>
      <c r="O372">
        <v>77076</v>
      </c>
    </row>
    <row r="373" spans="1:15" x14ac:dyDescent="0.2">
      <c r="A373">
        <v>36107</v>
      </c>
      <c r="B373">
        <v>26038021</v>
      </c>
      <c r="C373" s="1">
        <v>44252</v>
      </c>
      <c r="D373">
        <v>17</v>
      </c>
      <c r="E373" s="2" t="s">
        <v>17</v>
      </c>
      <c r="F373" s="2" t="s">
        <v>18</v>
      </c>
      <c r="G373">
        <v>1</v>
      </c>
      <c r="H373" s="2" t="s">
        <v>67</v>
      </c>
      <c r="I373" s="2" t="s">
        <v>63</v>
      </c>
      <c r="J373">
        <v>3341</v>
      </c>
      <c r="K373" s="2" t="s">
        <v>406</v>
      </c>
      <c r="L373" s="2" t="s">
        <v>23</v>
      </c>
      <c r="M373" s="2" t="s">
        <v>23</v>
      </c>
      <c r="N373" s="2" t="s">
        <v>24</v>
      </c>
      <c r="O373">
        <v>77004</v>
      </c>
    </row>
    <row r="374" spans="1:15" x14ac:dyDescent="0.2">
      <c r="A374">
        <v>35225</v>
      </c>
      <c r="B374">
        <v>25357721</v>
      </c>
      <c r="C374" s="1">
        <v>44251</v>
      </c>
      <c r="D374">
        <v>10</v>
      </c>
      <c r="E374" s="2" t="s">
        <v>17</v>
      </c>
      <c r="F374" s="2" t="s">
        <v>18</v>
      </c>
      <c r="G374">
        <v>1</v>
      </c>
      <c r="H374" s="2" t="s">
        <v>62</v>
      </c>
      <c r="I374" s="2" t="s">
        <v>68</v>
      </c>
      <c r="J374">
        <v>7250</v>
      </c>
      <c r="K374" s="2" t="s">
        <v>280</v>
      </c>
      <c r="L374" s="2" t="s">
        <v>49</v>
      </c>
      <c r="M374" s="2" t="s">
        <v>23</v>
      </c>
      <c r="N374" s="2" t="s">
        <v>24</v>
      </c>
      <c r="O374">
        <v>77036</v>
      </c>
    </row>
    <row r="375" spans="1:15" x14ac:dyDescent="0.2">
      <c r="A375">
        <v>35090</v>
      </c>
      <c r="B375">
        <v>25238221</v>
      </c>
      <c r="C375" s="1">
        <v>44251</v>
      </c>
      <c r="D375">
        <v>3</v>
      </c>
      <c r="E375" s="2" t="s">
        <v>17</v>
      </c>
      <c r="F375" s="2" t="s">
        <v>18</v>
      </c>
      <c r="G375">
        <v>1</v>
      </c>
      <c r="H375" s="2" t="s">
        <v>91</v>
      </c>
      <c r="I375" s="2" t="s">
        <v>33</v>
      </c>
      <c r="J375">
        <v>2929</v>
      </c>
      <c r="K375" s="2" t="s">
        <v>407</v>
      </c>
      <c r="L375" s="2" t="s">
        <v>44</v>
      </c>
      <c r="M375" s="2" t="s">
        <v>23</v>
      </c>
      <c r="N375" s="2" t="s">
        <v>24</v>
      </c>
      <c r="O375">
        <v>77082</v>
      </c>
    </row>
    <row r="376" spans="1:15" x14ac:dyDescent="0.2">
      <c r="A376">
        <v>35038</v>
      </c>
      <c r="B376">
        <v>25214621</v>
      </c>
      <c r="C376" s="1">
        <v>44251</v>
      </c>
      <c r="D376">
        <v>0</v>
      </c>
      <c r="E376" s="2" t="s">
        <v>17</v>
      </c>
      <c r="F376" s="2" t="s">
        <v>18</v>
      </c>
      <c r="G376">
        <v>1</v>
      </c>
      <c r="H376" s="2" t="s">
        <v>74</v>
      </c>
      <c r="I376" s="2" t="s">
        <v>63</v>
      </c>
      <c r="J376">
        <v>5001</v>
      </c>
      <c r="K376" s="2" t="s">
        <v>408</v>
      </c>
      <c r="L376" s="2" t="s">
        <v>22</v>
      </c>
      <c r="M376" s="2" t="s">
        <v>23</v>
      </c>
      <c r="N376" s="2" t="s">
        <v>24</v>
      </c>
      <c r="O376">
        <v>77026</v>
      </c>
    </row>
    <row r="377" spans="1:15" x14ac:dyDescent="0.2">
      <c r="A377">
        <v>35030</v>
      </c>
      <c r="B377">
        <v>25211321</v>
      </c>
      <c r="C377" s="1">
        <v>44251</v>
      </c>
      <c r="D377">
        <v>0</v>
      </c>
      <c r="E377" s="2" t="s">
        <v>17</v>
      </c>
      <c r="F377" s="2" t="s">
        <v>18</v>
      </c>
      <c r="G377">
        <v>1</v>
      </c>
      <c r="H377" s="2" t="s">
        <v>409</v>
      </c>
      <c r="I377" s="2" t="s">
        <v>20</v>
      </c>
      <c r="J377">
        <v>11911</v>
      </c>
      <c r="K377" s="2" t="s">
        <v>264</v>
      </c>
      <c r="L377" s="2" t="s">
        <v>35</v>
      </c>
      <c r="M377" s="2" t="s">
        <v>23</v>
      </c>
      <c r="N377" s="2" t="s">
        <v>24</v>
      </c>
      <c r="O377">
        <v>77048</v>
      </c>
    </row>
    <row r="378" spans="1:15" x14ac:dyDescent="0.2">
      <c r="A378">
        <v>35025</v>
      </c>
      <c r="B378">
        <v>25205821</v>
      </c>
      <c r="C378" s="1">
        <v>44251</v>
      </c>
      <c r="D378">
        <v>0</v>
      </c>
      <c r="E378" s="2" t="s">
        <v>17</v>
      </c>
      <c r="F378" s="2" t="s">
        <v>18</v>
      </c>
      <c r="G378">
        <v>1</v>
      </c>
      <c r="H378" s="2" t="s">
        <v>45</v>
      </c>
      <c r="I378" s="2" t="s">
        <v>33</v>
      </c>
      <c r="J378">
        <v>3901</v>
      </c>
      <c r="K378" s="2" t="s">
        <v>410</v>
      </c>
      <c r="L378" s="2" t="s">
        <v>22</v>
      </c>
      <c r="M378" s="2" t="s">
        <v>23</v>
      </c>
      <c r="N378" s="2" t="s">
        <v>24</v>
      </c>
      <c r="O378">
        <v>77051</v>
      </c>
    </row>
    <row r="379" spans="1:15" x14ac:dyDescent="0.2">
      <c r="A379">
        <v>35637</v>
      </c>
      <c r="B379">
        <v>25668521</v>
      </c>
      <c r="C379" s="1">
        <v>44251</v>
      </c>
      <c r="D379">
        <v>22</v>
      </c>
      <c r="E379" s="2" t="s">
        <v>17</v>
      </c>
      <c r="F379" s="2" t="s">
        <v>18</v>
      </c>
      <c r="G379">
        <v>1</v>
      </c>
      <c r="H379" s="2" t="s">
        <v>126</v>
      </c>
      <c r="I379" s="2" t="s">
        <v>20</v>
      </c>
      <c r="J379">
        <v>15130</v>
      </c>
      <c r="K379" s="2" t="s">
        <v>411</v>
      </c>
      <c r="L379" s="2" t="s">
        <v>49</v>
      </c>
      <c r="M379" s="2" t="s">
        <v>23</v>
      </c>
      <c r="N379" s="2" t="s">
        <v>24</v>
      </c>
      <c r="O379">
        <v>77489</v>
      </c>
    </row>
    <row r="380" spans="1:15" x14ac:dyDescent="0.2">
      <c r="A380">
        <v>34381</v>
      </c>
      <c r="B380">
        <v>24732721</v>
      </c>
      <c r="C380" s="1">
        <v>44250</v>
      </c>
      <c r="D380">
        <v>0</v>
      </c>
      <c r="E380" s="2" t="s">
        <v>17</v>
      </c>
      <c r="F380" s="2" t="s">
        <v>18</v>
      </c>
      <c r="G380">
        <v>1</v>
      </c>
      <c r="H380" s="2" t="s">
        <v>262</v>
      </c>
      <c r="I380" s="2" t="s">
        <v>20</v>
      </c>
      <c r="J380">
        <v>4045</v>
      </c>
      <c r="K380" s="2" t="s">
        <v>412</v>
      </c>
      <c r="L380" s="2" t="s">
        <v>49</v>
      </c>
      <c r="M380" s="2" t="s">
        <v>23</v>
      </c>
      <c r="N380" s="2" t="s">
        <v>24</v>
      </c>
      <c r="O380">
        <v>77025</v>
      </c>
    </row>
    <row r="381" spans="1:15" x14ac:dyDescent="0.2">
      <c r="A381">
        <v>32600</v>
      </c>
      <c r="B381">
        <v>23518721</v>
      </c>
      <c r="C381" s="1">
        <v>44247</v>
      </c>
      <c r="D381">
        <v>11</v>
      </c>
      <c r="E381" s="2" t="s">
        <v>17</v>
      </c>
      <c r="F381" s="2" t="s">
        <v>18</v>
      </c>
      <c r="G381">
        <v>1</v>
      </c>
      <c r="H381" s="2" t="s">
        <v>137</v>
      </c>
      <c r="I381" s="2" t="s">
        <v>20</v>
      </c>
      <c r="J381">
        <v>12601</v>
      </c>
      <c r="K381" s="2" t="s">
        <v>413</v>
      </c>
      <c r="L381" s="2" t="s">
        <v>49</v>
      </c>
      <c r="M381" s="2" t="s">
        <v>23</v>
      </c>
      <c r="N381" s="2" t="s">
        <v>24</v>
      </c>
      <c r="O381">
        <v>77082</v>
      </c>
    </row>
    <row r="382" spans="1:15" x14ac:dyDescent="0.2">
      <c r="A382">
        <v>32417</v>
      </c>
      <c r="B382">
        <v>23407021</v>
      </c>
      <c r="C382" s="1">
        <v>44247</v>
      </c>
      <c r="D382">
        <v>2</v>
      </c>
      <c r="E382" s="2" t="s">
        <v>17</v>
      </c>
      <c r="F382" s="2" t="s">
        <v>18</v>
      </c>
      <c r="G382">
        <v>1</v>
      </c>
      <c r="H382" s="2" t="s">
        <v>273</v>
      </c>
      <c r="I382" s="2" t="s">
        <v>59</v>
      </c>
      <c r="J382">
        <v>11095</v>
      </c>
      <c r="K382" s="2" t="s">
        <v>134</v>
      </c>
      <c r="L382" s="2" t="s">
        <v>61</v>
      </c>
      <c r="M382" s="2" t="s">
        <v>23</v>
      </c>
      <c r="N382" s="2" t="s">
        <v>24</v>
      </c>
      <c r="O382">
        <v>77013</v>
      </c>
    </row>
    <row r="383" spans="1:15" x14ac:dyDescent="0.2">
      <c r="A383">
        <v>32121</v>
      </c>
      <c r="B383">
        <v>23185621</v>
      </c>
      <c r="C383" s="1">
        <v>44246</v>
      </c>
      <c r="D383">
        <v>17</v>
      </c>
      <c r="E383" s="2" t="s">
        <v>17</v>
      </c>
      <c r="F383" s="2" t="s">
        <v>18</v>
      </c>
      <c r="G383">
        <v>1</v>
      </c>
      <c r="H383" s="2" t="s">
        <v>29</v>
      </c>
      <c r="I383" s="2" t="s">
        <v>20</v>
      </c>
      <c r="J383">
        <v>5402</v>
      </c>
      <c r="K383" s="2" t="s">
        <v>414</v>
      </c>
      <c r="L383" s="2" t="s">
        <v>44</v>
      </c>
      <c r="M383" s="2" t="s">
        <v>23</v>
      </c>
      <c r="N383" s="2" t="s">
        <v>24</v>
      </c>
      <c r="O383">
        <v>77033</v>
      </c>
    </row>
    <row r="384" spans="1:15" x14ac:dyDescent="0.2">
      <c r="A384">
        <v>31063</v>
      </c>
      <c r="B384">
        <v>22225521</v>
      </c>
      <c r="C384" s="1">
        <v>44244</v>
      </c>
      <c r="D384">
        <v>13</v>
      </c>
      <c r="E384" s="2" t="s">
        <v>17</v>
      </c>
      <c r="F384" s="2" t="s">
        <v>18</v>
      </c>
      <c r="G384">
        <v>1</v>
      </c>
      <c r="H384" s="2" t="s">
        <v>74</v>
      </c>
      <c r="I384" s="2" t="s">
        <v>415</v>
      </c>
      <c r="J384">
        <v>5656</v>
      </c>
      <c r="K384" s="2" t="s">
        <v>416</v>
      </c>
      <c r="L384" s="2" t="s">
        <v>22</v>
      </c>
      <c r="M384" s="2" t="s">
        <v>23</v>
      </c>
      <c r="N384" s="2" t="s">
        <v>24</v>
      </c>
      <c r="O384">
        <v>77026</v>
      </c>
    </row>
    <row r="385" spans="1:15" x14ac:dyDescent="0.2">
      <c r="A385">
        <v>31102</v>
      </c>
      <c r="B385">
        <v>22260221</v>
      </c>
      <c r="C385" s="1">
        <v>44244</v>
      </c>
      <c r="D385">
        <v>15</v>
      </c>
      <c r="E385" s="2" t="s">
        <v>17</v>
      </c>
      <c r="F385" s="2" t="s">
        <v>18</v>
      </c>
      <c r="G385">
        <v>1</v>
      </c>
      <c r="H385" s="2" t="s">
        <v>110</v>
      </c>
      <c r="I385" s="2" t="s">
        <v>30</v>
      </c>
      <c r="J385">
        <v>2000</v>
      </c>
      <c r="K385" s="2" t="s">
        <v>120</v>
      </c>
      <c r="L385" s="2" t="s">
        <v>22</v>
      </c>
      <c r="M385" s="2" t="s">
        <v>23</v>
      </c>
      <c r="N385" s="2" t="s">
        <v>24</v>
      </c>
      <c r="O385">
        <v>77002</v>
      </c>
    </row>
    <row r="386" spans="1:15" x14ac:dyDescent="0.2">
      <c r="A386">
        <v>31132</v>
      </c>
      <c r="B386">
        <v>22291021</v>
      </c>
      <c r="C386" s="1">
        <v>44244</v>
      </c>
      <c r="D386">
        <v>17</v>
      </c>
      <c r="E386" s="2" t="s">
        <v>17</v>
      </c>
      <c r="F386" s="2" t="s">
        <v>18</v>
      </c>
      <c r="G386">
        <v>1</v>
      </c>
      <c r="H386" s="2" t="s">
        <v>42</v>
      </c>
      <c r="I386" s="2" t="s">
        <v>30</v>
      </c>
      <c r="J386">
        <v>7501</v>
      </c>
      <c r="K386" s="2" t="s">
        <v>417</v>
      </c>
      <c r="L386" s="2" t="s">
        <v>22</v>
      </c>
      <c r="M386" s="2" t="s">
        <v>23</v>
      </c>
      <c r="N386" s="2" t="s">
        <v>24</v>
      </c>
      <c r="O386">
        <v>77016</v>
      </c>
    </row>
    <row r="387" spans="1:15" x14ac:dyDescent="0.2">
      <c r="A387">
        <v>30469</v>
      </c>
      <c r="B387">
        <v>21577021</v>
      </c>
      <c r="C387" s="1">
        <v>44243</v>
      </c>
      <c r="D387">
        <v>2</v>
      </c>
      <c r="E387" s="2" t="s">
        <v>17</v>
      </c>
      <c r="F387" s="2" t="s">
        <v>18</v>
      </c>
      <c r="G387">
        <v>1</v>
      </c>
      <c r="H387" s="2" t="s">
        <v>56</v>
      </c>
      <c r="I387" s="2" t="s">
        <v>93</v>
      </c>
      <c r="J387">
        <v>7240</v>
      </c>
      <c r="K387" s="2" t="s">
        <v>418</v>
      </c>
      <c r="L387" s="2" t="s">
        <v>49</v>
      </c>
      <c r="M387" s="2" t="s">
        <v>23</v>
      </c>
      <c r="N387" s="2" t="s">
        <v>24</v>
      </c>
      <c r="O387">
        <v>77087</v>
      </c>
    </row>
    <row r="388" spans="1:15" x14ac:dyDescent="0.2">
      <c r="A388">
        <v>30131</v>
      </c>
      <c r="B388">
        <v>21146321</v>
      </c>
      <c r="C388" s="1">
        <v>44242</v>
      </c>
      <c r="D388">
        <v>1</v>
      </c>
      <c r="E388" s="2" t="s">
        <v>17</v>
      </c>
      <c r="F388" s="2" t="s">
        <v>18</v>
      </c>
      <c r="G388">
        <v>1</v>
      </c>
      <c r="H388" s="2" t="s">
        <v>27</v>
      </c>
      <c r="I388" s="2" t="s">
        <v>20</v>
      </c>
      <c r="J388">
        <v>7575</v>
      </c>
      <c r="K388" s="2" t="s">
        <v>419</v>
      </c>
      <c r="L388" s="2" t="s">
        <v>49</v>
      </c>
      <c r="M388" s="2" t="s">
        <v>23</v>
      </c>
      <c r="N388" s="2" t="s">
        <v>24</v>
      </c>
      <c r="O388">
        <v>77012</v>
      </c>
    </row>
    <row r="389" spans="1:15" x14ac:dyDescent="0.2">
      <c r="A389">
        <v>29657</v>
      </c>
      <c r="B389">
        <v>20812521</v>
      </c>
      <c r="C389" s="1">
        <v>44241</v>
      </c>
      <c r="D389">
        <v>3</v>
      </c>
      <c r="E389" s="2" t="s">
        <v>17</v>
      </c>
      <c r="F389" s="2" t="s">
        <v>18</v>
      </c>
      <c r="G389">
        <v>1</v>
      </c>
      <c r="H389" s="2" t="s">
        <v>58</v>
      </c>
      <c r="I389" s="2" t="s">
        <v>30</v>
      </c>
      <c r="J389">
        <v>9422</v>
      </c>
      <c r="K389" s="2" t="s">
        <v>280</v>
      </c>
      <c r="L389" s="2" t="s">
        <v>49</v>
      </c>
      <c r="M389" s="2" t="s">
        <v>23</v>
      </c>
      <c r="N389" s="2" t="s">
        <v>24</v>
      </c>
      <c r="O389">
        <v>77036</v>
      </c>
    </row>
    <row r="390" spans="1:15" x14ac:dyDescent="0.2">
      <c r="A390">
        <v>27755</v>
      </c>
      <c r="B390">
        <v>19493021</v>
      </c>
      <c r="C390" s="1">
        <v>44238</v>
      </c>
      <c r="D390">
        <v>7</v>
      </c>
      <c r="E390" s="2" t="s">
        <v>17</v>
      </c>
      <c r="F390" s="2" t="s">
        <v>18</v>
      </c>
      <c r="G390">
        <v>1</v>
      </c>
      <c r="H390" s="2" t="s">
        <v>204</v>
      </c>
      <c r="I390" s="2" t="s">
        <v>68</v>
      </c>
      <c r="J390">
        <v>1303</v>
      </c>
      <c r="K390" s="2" t="s">
        <v>420</v>
      </c>
      <c r="L390" s="2" t="s">
        <v>44</v>
      </c>
      <c r="M390" s="2" t="s">
        <v>23</v>
      </c>
      <c r="N390" s="2" t="s">
        <v>24</v>
      </c>
      <c r="O390">
        <v>77067</v>
      </c>
    </row>
    <row r="391" spans="1:15" x14ac:dyDescent="0.2">
      <c r="A391">
        <v>27161</v>
      </c>
      <c r="B391">
        <v>19102421</v>
      </c>
      <c r="C391" s="1">
        <v>44237</v>
      </c>
      <c r="D391">
        <v>9</v>
      </c>
      <c r="E391" s="2" t="s">
        <v>17</v>
      </c>
      <c r="F391" s="2" t="s">
        <v>18</v>
      </c>
      <c r="G391">
        <v>1</v>
      </c>
      <c r="H391" s="2" t="s">
        <v>273</v>
      </c>
      <c r="I391" s="2" t="s">
        <v>415</v>
      </c>
      <c r="J391">
        <v>10950</v>
      </c>
      <c r="K391" s="2" t="s">
        <v>421</v>
      </c>
      <c r="L391" s="2" t="s">
        <v>422</v>
      </c>
      <c r="M391" s="2" t="s">
        <v>23</v>
      </c>
      <c r="N391" s="2" t="s">
        <v>24</v>
      </c>
      <c r="O391">
        <v>77013</v>
      </c>
    </row>
    <row r="392" spans="1:15" x14ac:dyDescent="0.2">
      <c r="A392">
        <v>27562</v>
      </c>
      <c r="B392">
        <v>19370821</v>
      </c>
      <c r="C392" s="1">
        <v>44237</v>
      </c>
      <c r="D392">
        <v>21</v>
      </c>
      <c r="E392" s="2" t="s">
        <v>17</v>
      </c>
      <c r="F392" s="2" t="s">
        <v>18</v>
      </c>
      <c r="G392">
        <v>1</v>
      </c>
      <c r="H392" s="2" t="s">
        <v>363</v>
      </c>
      <c r="I392" s="2" t="s">
        <v>20</v>
      </c>
      <c r="J392">
        <v>305</v>
      </c>
      <c r="K392" s="2" t="s">
        <v>423</v>
      </c>
      <c r="L392" s="2" t="s">
        <v>23</v>
      </c>
      <c r="M392" s="2" t="s">
        <v>36</v>
      </c>
      <c r="N392" s="2" t="s">
        <v>24</v>
      </c>
      <c r="O392">
        <v>77011</v>
      </c>
    </row>
    <row r="393" spans="1:15" x14ac:dyDescent="0.2">
      <c r="A393">
        <v>27576</v>
      </c>
      <c r="B393">
        <v>19380021</v>
      </c>
      <c r="C393" s="1">
        <v>44237</v>
      </c>
      <c r="D393">
        <v>21</v>
      </c>
      <c r="E393" s="2" t="s">
        <v>17</v>
      </c>
      <c r="F393" s="2" t="s">
        <v>18</v>
      </c>
      <c r="G393">
        <v>1</v>
      </c>
      <c r="H393" s="2" t="s">
        <v>175</v>
      </c>
      <c r="I393" s="2" t="s">
        <v>30</v>
      </c>
      <c r="J393">
        <v>311</v>
      </c>
      <c r="K393" s="2" t="s">
        <v>424</v>
      </c>
      <c r="L393" s="2" t="s">
        <v>49</v>
      </c>
      <c r="M393" s="2" t="s">
        <v>156</v>
      </c>
      <c r="N393" s="2" t="s">
        <v>24</v>
      </c>
      <c r="O393">
        <v>77022</v>
      </c>
    </row>
    <row r="394" spans="1:15" x14ac:dyDescent="0.2">
      <c r="A394">
        <v>26478</v>
      </c>
      <c r="B394">
        <v>18599421</v>
      </c>
      <c r="C394" s="1">
        <v>44236</v>
      </c>
      <c r="D394">
        <v>9</v>
      </c>
      <c r="E394" s="2" t="s">
        <v>17</v>
      </c>
      <c r="F394" s="2" t="s">
        <v>18</v>
      </c>
      <c r="G394">
        <v>1</v>
      </c>
      <c r="H394" s="2" t="s">
        <v>172</v>
      </c>
      <c r="I394" s="2" t="s">
        <v>33</v>
      </c>
      <c r="J394">
        <v>12304</v>
      </c>
      <c r="K394" s="2" t="s">
        <v>127</v>
      </c>
      <c r="L394" s="2" t="s">
        <v>44</v>
      </c>
      <c r="M394" s="2" t="s">
        <v>23</v>
      </c>
      <c r="N394" s="2" t="s">
        <v>24</v>
      </c>
      <c r="O394">
        <v>77071</v>
      </c>
    </row>
    <row r="395" spans="1:15" x14ac:dyDescent="0.2">
      <c r="A395">
        <v>25036</v>
      </c>
      <c r="B395">
        <v>17648321</v>
      </c>
      <c r="C395" s="1">
        <v>44234</v>
      </c>
      <c r="D395">
        <v>3</v>
      </c>
      <c r="E395" s="2" t="s">
        <v>17</v>
      </c>
      <c r="F395" s="2" t="s">
        <v>18</v>
      </c>
      <c r="G395">
        <v>1</v>
      </c>
      <c r="H395" s="2" t="s">
        <v>54</v>
      </c>
      <c r="I395" s="2" t="s">
        <v>59</v>
      </c>
      <c r="J395">
        <v>4822</v>
      </c>
      <c r="K395" s="2" t="s">
        <v>264</v>
      </c>
      <c r="L395" s="2" t="s">
        <v>35</v>
      </c>
      <c r="M395" s="2" t="s">
        <v>23</v>
      </c>
      <c r="N395" s="2" t="s">
        <v>24</v>
      </c>
      <c r="O395">
        <v>77021</v>
      </c>
    </row>
    <row r="396" spans="1:15" x14ac:dyDescent="0.2">
      <c r="A396">
        <v>25463</v>
      </c>
      <c r="B396">
        <v>17935221</v>
      </c>
      <c r="C396" s="1">
        <v>44234</v>
      </c>
      <c r="D396">
        <v>20</v>
      </c>
      <c r="E396" s="2" t="s">
        <v>17</v>
      </c>
      <c r="F396" s="2" t="s">
        <v>18</v>
      </c>
      <c r="G396">
        <v>1</v>
      </c>
      <c r="H396" s="2" t="s">
        <v>137</v>
      </c>
      <c r="I396" s="2" t="s">
        <v>20</v>
      </c>
      <c r="J396">
        <v>1910</v>
      </c>
      <c r="K396" s="2" t="s">
        <v>425</v>
      </c>
      <c r="L396" s="2" t="s">
        <v>49</v>
      </c>
      <c r="M396" s="2" t="s">
        <v>23</v>
      </c>
      <c r="N396" s="2" t="s">
        <v>24</v>
      </c>
      <c r="O396">
        <v>77077</v>
      </c>
    </row>
    <row r="397" spans="1:15" x14ac:dyDescent="0.2">
      <c r="A397">
        <v>24509</v>
      </c>
      <c r="B397">
        <v>17324421</v>
      </c>
      <c r="C397" s="1">
        <v>44233</v>
      </c>
      <c r="D397">
        <v>13</v>
      </c>
      <c r="E397" s="2" t="s">
        <v>17</v>
      </c>
      <c r="F397" s="2" t="s">
        <v>18</v>
      </c>
      <c r="G397">
        <v>1</v>
      </c>
      <c r="H397" s="2" t="s">
        <v>281</v>
      </c>
      <c r="I397" s="2" t="s">
        <v>33</v>
      </c>
      <c r="J397">
        <v>8600</v>
      </c>
      <c r="K397" s="2" t="s">
        <v>426</v>
      </c>
      <c r="L397" s="2" t="s">
        <v>23</v>
      </c>
      <c r="M397" s="2" t="s">
        <v>23</v>
      </c>
      <c r="N397" s="2" t="s">
        <v>24</v>
      </c>
      <c r="O397">
        <v>77078</v>
      </c>
    </row>
    <row r="398" spans="1:15" x14ac:dyDescent="0.2">
      <c r="A398">
        <v>24332</v>
      </c>
      <c r="B398">
        <v>17199621</v>
      </c>
      <c r="C398" s="1">
        <v>44233</v>
      </c>
      <c r="D398">
        <v>4</v>
      </c>
      <c r="E398" s="2" t="s">
        <v>17</v>
      </c>
      <c r="F398" s="2" t="s">
        <v>18</v>
      </c>
      <c r="G398">
        <v>1</v>
      </c>
      <c r="H398" s="2" t="s">
        <v>150</v>
      </c>
      <c r="I398" s="2" t="s">
        <v>30</v>
      </c>
      <c r="J398">
        <v>8500</v>
      </c>
      <c r="K398" s="2" t="s">
        <v>427</v>
      </c>
      <c r="L398" s="2" t="s">
        <v>44</v>
      </c>
      <c r="M398" s="2" t="s">
        <v>23</v>
      </c>
      <c r="N398" s="2" t="s">
        <v>24</v>
      </c>
      <c r="O398">
        <v>77080</v>
      </c>
    </row>
    <row r="399" spans="1:15" x14ac:dyDescent="0.2">
      <c r="A399">
        <v>24753</v>
      </c>
      <c r="B399">
        <v>17485721</v>
      </c>
      <c r="C399" s="1">
        <v>44233</v>
      </c>
      <c r="D399">
        <v>20</v>
      </c>
      <c r="E399" s="2" t="s">
        <v>17</v>
      </c>
      <c r="F399" s="2" t="s">
        <v>18</v>
      </c>
      <c r="G399">
        <v>1</v>
      </c>
      <c r="H399" s="2" t="s">
        <v>50</v>
      </c>
      <c r="I399" s="2" t="s">
        <v>33</v>
      </c>
      <c r="J399">
        <v>7911</v>
      </c>
      <c r="K399" s="2" t="s">
        <v>51</v>
      </c>
      <c r="L399" s="2" t="s">
        <v>49</v>
      </c>
      <c r="M399" s="2" t="s">
        <v>23</v>
      </c>
      <c r="N399" s="2" t="s">
        <v>24</v>
      </c>
      <c r="O399">
        <v>77072</v>
      </c>
    </row>
    <row r="400" spans="1:15" x14ac:dyDescent="0.2">
      <c r="A400">
        <v>24766</v>
      </c>
      <c r="B400">
        <v>17500821</v>
      </c>
      <c r="C400" s="1">
        <v>44233</v>
      </c>
      <c r="D400">
        <v>20</v>
      </c>
      <c r="E400" s="2" t="s">
        <v>17</v>
      </c>
      <c r="F400" s="2" t="s">
        <v>18</v>
      </c>
      <c r="G400">
        <v>1</v>
      </c>
      <c r="H400" s="2" t="s">
        <v>143</v>
      </c>
      <c r="I400" s="2" t="s">
        <v>30</v>
      </c>
      <c r="J400">
        <v>6358</v>
      </c>
      <c r="K400" s="2" t="s">
        <v>57</v>
      </c>
      <c r="L400" s="2" t="s">
        <v>44</v>
      </c>
      <c r="M400" s="2" t="s">
        <v>23</v>
      </c>
      <c r="N400" s="2" t="s">
        <v>24</v>
      </c>
      <c r="O400">
        <v>77087</v>
      </c>
    </row>
    <row r="401" spans="1:15" x14ac:dyDescent="0.2">
      <c r="A401">
        <v>24111</v>
      </c>
      <c r="B401">
        <v>17085121</v>
      </c>
      <c r="C401" s="1">
        <v>44232</v>
      </c>
      <c r="D401">
        <v>21</v>
      </c>
      <c r="E401" s="2" t="s">
        <v>17</v>
      </c>
      <c r="F401" s="2" t="s">
        <v>18</v>
      </c>
      <c r="G401">
        <v>1</v>
      </c>
      <c r="H401" s="2" t="s">
        <v>273</v>
      </c>
      <c r="I401" s="2" t="s">
        <v>99</v>
      </c>
      <c r="J401">
        <v>10801</v>
      </c>
      <c r="K401" s="2" t="s">
        <v>134</v>
      </c>
      <c r="L401" s="2" t="s">
        <v>61</v>
      </c>
      <c r="M401" s="2" t="s">
        <v>23</v>
      </c>
      <c r="N401" s="2" t="s">
        <v>24</v>
      </c>
      <c r="O401">
        <v>77013</v>
      </c>
    </row>
    <row r="402" spans="1:15" x14ac:dyDescent="0.2">
      <c r="A402">
        <v>21167</v>
      </c>
      <c r="B402">
        <v>14952021</v>
      </c>
      <c r="C402" s="1">
        <v>44228</v>
      </c>
      <c r="D402">
        <v>11</v>
      </c>
      <c r="E402" s="2" t="s">
        <v>17</v>
      </c>
      <c r="F402" s="2" t="s">
        <v>18</v>
      </c>
      <c r="G402">
        <v>1</v>
      </c>
      <c r="H402" s="2" t="s">
        <v>245</v>
      </c>
      <c r="I402" s="2" t="s">
        <v>103</v>
      </c>
      <c r="J402">
        <v>164</v>
      </c>
      <c r="K402" s="2" t="s">
        <v>428</v>
      </c>
      <c r="L402" s="2" t="s">
        <v>22</v>
      </c>
      <c r="M402" s="2" t="s">
        <v>36</v>
      </c>
      <c r="N402" s="2" t="s">
        <v>24</v>
      </c>
      <c r="O402">
        <v>77029</v>
      </c>
    </row>
    <row r="403" spans="1:15" x14ac:dyDescent="0.2">
      <c r="A403">
        <v>21461</v>
      </c>
      <c r="B403">
        <v>15132421</v>
      </c>
      <c r="C403" s="1">
        <v>44228</v>
      </c>
      <c r="D403">
        <v>18</v>
      </c>
      <c r="E403" s="2" t="s">
        <v>17</v>
      </c>
      <c r="F403" s="2" t="s">
        <v>18</v>
      </c>
      <c r="G403">
        <v>1</v>
      </c>
      <c r="H403" s="2" t="s">
        <v>124</v>
      </c>
      <c r="I403" s="2" t="s">
        <v>20</v>
      </c>
      <c r="J403">
        <v>398</v>
      </c>
      <c r="K403" s="2" t="s">
        <v>316</v>
      </c>
      <c r="L403" s="2" t="s">
        <v>23</v>
      </c>
      <c r="M403" s="2" t="s">
        <v>23</v>
      </c>
      <c r="N403" s="2" t="s">
        <v>24</v>
      </c>
      <c r="O403">
        <v>77076</v>
      </c>
    </row>
    <row r="404" spans="1:15" x14ac:dyDescent="0.2">
      <c r="A404">
        <v>20608</v>
      </c>
      <c r="B404">
        <v>14584921</v>
      </c>
      <c r="C404" s="1">
        <v>44227</v>
      </c>
      <c r="D404">
        <v>16</v>
      </c>
      <c r="E404" s="2" t="s">
        <v>17</v>
      </c>
      <c r="F404" s="2" t="s">
        <v>18</v>
      </c>
      <c r="G404">
        <v>1</v>
      </c>
      <c r="H404" s="2" t="s">
        <v>45</v>
      </c>
      <c r="I404" s="2" t="s">
        <v>68</v>
      </c>
      <c r="J404">
        <v>4400</v>
      </c>
      <c r="K404" s="2" t="s">
        <v>373</v>
      </c>
      <c r="L404" s="2" t="s">
        <v>23</v>
      </c>
      <c r="M404" s="2" t="s">
        <v>123</v>
      </c>
      <c r="N404" s="2" t="s">
        <v>24</v>
      </c>
      <c r="O404">
        <v>77033</v>
      </c>
    </row>
    <row r="405" spans="1:15" x14ac:dyDescent="0.2">
      <c r="A405">
        <v>18349</v>
      </c>
      <c r="B405">
        <v>12835621</v>
      </c>
      <c r="C405" s="1">
        <v>44224</v>
      </c>
      <c r="D405">
        <v>4</v>
      </c>
      <c r="E405" s="2" t="s">
        <v>17</v>
      </c>
      <c r="F405" s="2" t="s">
        <v>18</v>
      </c>
      <c r="G405">
        <v>1</v>
      </c>
      <c r="H405" s="2" t="s">
        <v>106</v>
      </c>
      <c r="I405" s="2" t="s">
        <v>33</v>
      </c>
      <c r="J405">
        <v>1221</v>
      </c>
      <c r="K405" s="2" t="s">
        <v>429</v>
      </c>
      <c r="L405" s="2" t="s">
        <v>22</v>
      </c>
      <c r="M405" s="2" t="s">
        <v>23</v>
      </c>
      <c r="N405" s="2" t="s">
        <v>24</v>
      </c>
      <c r="O405">
        <v>77034</v>
      </c>
    </row>
    <row r="406" spans="1:15" x14ac:dyDescent="0.2">
      <c r="A406">
        <v>18733</v>
      </c>
      <c r="B406">
        <v>13234421</v>
      </c>
      <c r="C406" s="1">
        <v>44224</v>
      </c>
      <c r="D406">
        <v>19</v>
      </c>
      <c r="E406" s="2" t="s">
        <v>17</v>
      </c>
      <c r="F406" s="2" t="s">
        <v>18</v>
      </c>
      <c r="G406">
        <v>1</v>
      </c>
      <c r="H406" s="2" t="s">
        <v>106</v>
      </c>
      <c r="I406" s="2" t="s">
        <v>20</v>
      </c>
      <c r="J406">
        <v>10909</v>
      </c>
      <c r="K406" s="2" t="s">
        <v>177</v>
      </c>
      <c r="L406" s="2" t="s">
        <v>61</v>
      </c>
      <c r="M406" s="2" t="s">
        <v>23</v>
      </c>
      <c r="N406" s="2" t="s">
        <v>24</v>
      </c>
      <c r="O406">
        <v>77034</v>
      </c>
    </row>
    <row r="407" spans="1:15" x14ac:dyDescent="0.2">
      <c r="A407">
        <v>17093</v>
      </c>
      <c r="B407">
        <v>11851321</v>
      </c>
      <c r="C407" s="1">
        <v>44222</v>
      </c>
      <c r="D407">
        <v>7</v>
      </c>
      <c r="E407" s="2" t="s">
        <v>17</v>
      </c>
      <c r="F407" s="2" t="s">
        <v>18</v>
      </c>
      <c r="G407">
        <v>1</v>
      </c>
      <c r="H407" s="2" t="s">
        <v>163</v>
      </c>
      <c r="I407" s="2" t="s">
        <v>103</v>
      </c>
      <c r="J407">
        <v>6198</v>
      </c>
      <c r="K407" s="2" t="s">
        <v>430</v>
      </c>
      <c r="L407" s="2" t="s">
        <v>49</v>
      </c>
      <c r="M407" s="2" t="s">
        <v>23</v>
      </c>
      <c r="N407" s="2" t="s">
        <v>24</v>
      </c>
      <c r="O407">
        <v>77396</v>
      </c>
    </row>
    <row r="408" spans="1:15" x14ac:dyDescent="0.2">
      <c r="A408">
        <v>17540</v>
      </c>
      <c r="B408">
        <v>12220821</v>
      </c>
      <c r="C408" s="1">
        <v>44222</v>
      </c>
      <c r="D408">
        <v>20</v>
      </c>
      <c r="E408" s="2" t="s">
        <v>17</v>
      </c>
      <c r="F408" s="2" t="s">
        <v>18</v>
      </c>
      <c r="G408">
        <v>1</v>
      </c>
      <c r="H408" s="2" t="s">
        <v>245</v>
      </c>
      <c r="I408" s="2" t="s">
        <v>30</v>
      </c>
      <c r="J408">
        <v>798</v>
      </c>
      <c r="K408" s="2" t="s">
        <v>315</v>
      </c>
      <c r="L408" s="2" t="s">
        <v>22</v>
      </c>
      <c r="M408" s="2" t="s">
        <v>23</v>
      </c>
      <c r="N408" s="2" t="s">
        <v>24</v>
      </c>
      <c r="O408">
        <v>77029</v>
      </c>
    </row>
    <row r="409" spans="1:15" x14ac:dyDescent="0.2">
      <c r="A409">
        <v>16530</v>
      </c>
      <c r="B409">
        <v>11505021</v>
      </c>
      <c r="C409" s="1">
        <v>44221</v>
      </c>
      <c r="D409">
        <v>12</v>
      </c>
      <c r="E409" s="2" t="s">
        <v>17</v>
      </c>
      <c r="F409" s="2" t="s">
        <v>18</v>
      </c>
      <c r="G409">
        <v>1</v>
      </c>
      <c r="H409" s="2" t="s">
        <v>143</v>
      </c>
      <c r="I409" s="2" t="s">
        <v>33</v>
      </c>
      <c r="J409">
        <v>8326</v>
      </c>
      <c r="K409" s="2" t="s">
        <v>375</v>
      </c>
      <c r="L409" s="2" t="s">
        <v>22</v>
      </c>
      <c r="M409" s="2" t="s">
        <v>23</v>
      </c>
      <c r="N409" s="2" t="s">
        <v>24</v>
      </c>
      <c r="O409">
        <v>77061</v>
      </c>
    </row>
    <row r="410" spans="1:15" x14ac:dyDescent="0.2">
      <c r="A410">
        <v>16622</v>
      </c>
      <c r="B410">
        <v>11552521</v>
      </c>
      <c r="C410" s="1">
        <v>44221</v>
      </c>
      <c r="D410">
        <v>14</v>
      </c>
      <c r="E410" s="2" t="s">
        <v>17</v>
      </c>
      <c r="F410" s="2" t="s">
        <v>18</v>
      </c>
      <c r="G410">
        <v>1</v>
      </c>
      <c r="H410" s="2" t="s">
        <v>175</v>
      </c>
      <c r="I410" s="2" t="s">
        <v>30</v>
      </c>
      <c r="J410">
        <v>8502</v>
      </c>
      <c r="K410" s="2" t="s">
        <v>334</v>
      </c>
      <c r="L410" s="2" t="s">
        <v>22</v>
      </c>
      <c r="M410" s="2" t="s">
        <v>36</v>
      </c>
      <c r="N410" s="2" t="s">
        <v>24</v>
      </c>
      <c r="O410">
        <v>77022</v>
      </c>
    </row>
    <row r="411" spans="1:15" x14ac:dyDescent="0.2">
      <c r="A411">
        <v>16088</v>
      </c>
      <c r="B411">
        <v>11219221</v>
      </c>
      <c r="C411" s="1">
        <v>44220</v>
      </c>
      <c r="D411">
        <v>21</v>
      </c>
      <c r="E411" s="2" t="s">
        <v>17</v>
      </c>
      <c r="F411" s="2" t="s">
        <v>18</v>
      </c>
      <c r="G411">
        <v>1</v>
      </c>
      <c r="H411" s="2" t="s">
        <v>143</v>
      </c>
      <c r="I411" s="2" t="s">
        <v>33</v>
      </c>
      <c r="J411">
        <v>8405</v>
      </c>
      <c r="K411" s="2" t="s">
        <v>375</v>
      </c>
      <c r="L411" s="2" t="s">
        <v>22</v>
      </c>
      <c r="M411" s="2" t="s">
        <v>23</v>
      </c>
      <c r="N411" s="2" t="s">
        <v>24</v>
      </c>
      <c r="O411">
        <v>77061</v>
      </c>
    </row>
    <row r="412" spans="1:15" x14ac:dyDescent="0.2">
      <c r="A412">
        <v>16047</v>
      </c>
      <c r="B412">
        <v>11201321</v>
      </c>
      <c r="C412" s="1">
        <v>44220</v>
      </c>
      <c r="D412">
        <v>20</v>
      </c>
      <c r="E412" s="2" t="s">
        <v>17</v>
      </c>
      <c r="F412" s="2" t="s">
        <v>18</v>
      </c>
      <c r="G412">
        <v>1</v>
      </c>
      <c r="H412" s="2" t="s">
        <v>45</v>
      </c>
      <c r="I412" s="2" t="s">
        <v>30</v>
      </c>
      <c r="J412">
        <v>5200</v>
      </c>
      <c r="K412" s="2" t="s">
        <v>431</v>
      </c>
      <c r="L412" s="2" t="s">
        <v>44</v>
      </c>
      <c r="M412" s="2" t="s">
        <v>23</v>
      </c>
      <c r="N412" s="2" t="s">
        <v>24</v>
      </c>
      <c r="O412">
        <v>77033</v>
      </c>
    </row>
    <row r="413" spans="1:15" x14ac:dyDescent="0.2">
      <c r="A413">
        <v>14458</v>
      </c>
      <c r="B413">
        <v>10184921</v>
      </c>
      <c r="C413" s="1">
        <v>44218</v>
      </c>
      <c r="D413">
        <v>15</v>
      </c>
      <c r="E413" s="2" t="s">
        <v>17</v>
      </c>
      <c r="F413" s="2" t="s">
        <v>18</v>
      </c>
      <c r="G413">
        <v>1</v>
      </c>
      <c r="H413" s="2" t="s">
        <v>409</v>
      </c>
      <c r="I413" s="2" t="s">
        <v>30</v>
      </c>
      <c r="J413">
        <v>11398</v>
      </c>
      <c r="K413" s="2" t="s">
        <v>264</v>
      </c>
      <c r="L413" s="2" t="s">
        <v>35</v>
      </c>
      <c r="M413" s="2" t="s">
        <v>23</v>
      </c>
      <c r="N413" s="2" t="s">
        <v>24</v>
      </c>
      <c r="O413">
        <v>77048</v>
      </c>
    </row>
    <row r="414" spans="1:15" x14ac:dyDescent="0.2">
      <c r="A414">
        <v>14585</v>
      </c>
      <c r="B414">
        <v>10272721</v>
      </c>
      <c r="C414" s="1">
        <v>44218</v>
      </c>
      <c r="D414">
        <v>18</v>
      </c>
      <c r="E414" s="2" t="s">
        <v>17</v>
      </c>
      <c r="F414" s="2" t="s">
        <v>18</v>
      </c>
      <c r="G414">
        <v>1</v>
      </c>
      <c r="H414" s="2" t="s">
        <v>67</v>
      </c>
      <c r="I414" s="2" t="s">
        <v>20</v>
      </c>
      <c r="J414">
        <v>2211</v>
      </c>
      <c r="K414" s="2" t="s">
        <v>432</v>
      </c>
      <c r="L414" s="2" t="s">
        <v>22</v>
      </c>
      <c r="M414" s="2" t="s">
        <v>23</v>
      </c>
      <c r="N414" s="2" t="s">
        <v>24</v>
      </c>
      <c r="O414">
        <v>77003</v>
      </c>
    </row>
    <row r="415" spans="1:15" x14ac:dyDescent="0.2">
      <c r="A415">
        <v>11502</v>
      </c>
      <c r="B415">
        <v>8062521</v>
      </c>
      <c r="C415" s="1">
        <v>44214</v>
      </c>
      <c r="D415">
        <v>10</v>
      </c>
      <c r="E415" s="2" t="s">
        <v>17</v>
      </c>
      <c r="F415" s="2" t="s">
        <v>18</v>
      </c>
      <c r="G415">
        <v>1</v>
      </c>
      <c r="H415" s="2" t="s">
        <v>204</v>
      </c>
      <c r="I415" s="2" t="s">
        <v>30</v>
      </c>
      <c r="J415">
        <v>12961</v>
      </c>
      <c r="K415" s="2" t="s">
        <v>176</v>
      </c>
      <c r="L415" s="2" t="s">
        <v>61</v>
      </c>
      <c r="M415" s="2" t="s">
        <v>23</v>
      </c>
      <c r="N415" s="2" t="s">
        <v>24</v>
      </c>
      <c r="O415">
        <v>77067</v>
      </c>
    </row>
    <row r="416" spans="1:15" x14ac:dyDescent="0.2">
      <c r="A416">
        <v>11800</v>
      </c>
      <c r="B416">
        <v>8270421</v>
      </c>
      <c r="C416" s="1">
        <v>44214</v>
      </c>
      <c r="D416">
        <v>19</v>
      </c>
      <c r="E416" s="2" t="s">
        <v>17</v>
      </c>
      <c r="F416" s="2" t="s">
        <v>18</v>
      </c>
      <c r="G416">
        <v>1</v>
      </c>
      <c r="H416" s="2" t="s">
        <v>172</v>
      </c>
      <c r="I416" s="2" t="s">
        <v>20</v>
      </c>
      <c r="J416">
        <v>12500</v>
      </c>
      <c r="K416" s="2" t="s">
        <v>312</v>
      </c>
      <c r="L416" s="2" t="s">
        <v>22</v>
      </c>
      <c r="M416" s="2" t="s">
        <v>23</v>
      </c>
      <c r="N416" s="2" t="s">
        <v>24</v>
      </c>
      <c r="O416">
        <v>77035</v>
      </c>
    </row>
    <row r="417" spans="1:15" x14ac:dyDescent="0.2">
      <c r="A417">
        <v>10535</v>
      </c>
      <c r="B417">
        <v>7443121</v>
      </c>
      <c r="C417" s="1">
        <v>44212</v>
      </c>
      <c r="D417">
        <v>21</v>
      </c>
      <c r="E417" s="2" t="s">
        <v>17</v>
      </c>
      <c r="F417" s="2" t="s">
        <v>18</v>
      </c>
      <c r="G417">
        <v>1</v>
      </c>
      <c r="H417" s="2" t="s">
        <v>124</v>
      </c>
      <c r="I417" s="2" t="s">
        <v>20</v>
      </c>
      <c r="J417">
        <v>303</v>
      </c>
      <c r="K417" s="2" t="s">
        <v>316</v>
      </c>
      <c r="L417" s="2" t="s">
        <v>23</v>
      </c>
      <c r="M417" s="2" t="s">
        <v>23</v>
      </c>
      <c r="N417" s="2" t="s">
        <v>24</v>
      </c>
      <c r="O417">
        <v>77076</v>
      </c>
    </row>
    <row r="418" spans="1:15" x14ac:dyDescent="0.2">
      <c r="A418">
        <v>9596</v>
      </c>
      <c r="B418">
        <v>6801721</v>
      </c>
      <c r="C418" s="1">
        <v>44211</v>
      </c>
      <c r="D418">
        <v>15</v>
      </c>
      <c r="E418" s="2" t="s">
        <v>17</v>
      </c>
      <c r="F418" s="2" t="s">
        <v>18</v>
      </c>
      <c r="G418">
        <v>1</v>
      </c>
      <c r="H418" s="2" t="s">
        <v>339</v>
      </c>
      <c r="I418" s="2" t="s">
        <v>30</v>
      </c>
      <c r="J418">
        <v>13301</v>
      </c>
      <c r="K418" s="2" t="s">
        <v>303</v>
      </c>
      <c r="L418" s="2" t="s">
        <v>35</v>
      </c>
      <c r="M418" s="2" t="s">
        <v>23</v>
      </c>
      <c r="N418" s="2" t="s">
        <v>24</v>
      </c>
      <c r="O418">
        <v>77047</v>
      </c>
    </row>
    <row r="419" spans="1:15" x14ac:dyDescent="0.2">
      <c r="A419">
        <v>8650</v>
      </c>
      <c r="B419">
        <v>6164421</v>
      </c>
      <c r="C419" s="1">
        <v>44210</v>
      </c>
      <c r="D419">
        <v>10</v>
      </c>
      <c r="E419" s="2" t="s">
        <v>17</v>
      </c>
      <c r="F419" s="2" t="s">
        <v>18</v>
      </c>
      <c r="G419">
        <v>1</v>
      </c>
      <c r="H419" s="2" t="s">
        <v>52</v>
      </c>
      <c r="I419" s="2" t="s">
        <v>20</v>
      </c>
      <c r="J419">
        <v>6550</v>
      </c>
      <c r="K419" s="2" t="s">
        <v>252</v>
      </c>
      <c r="L419" s="2" t="s">
        <v>95</v>
      </c>
      <c r="M419" s="2" t="s">
        <v>23</v>
      </c>
      <c r="N419" s="2" t="s">
        <v>24</v>
      </c>
      <c r="O419">
        <v>77081</v>
      </c>
    </row>
    <row r="420" spans="1:15" x14ac:dyDescent="0.2">
      <c r="A420">
        <v>8520</v>
      </c>
      <c r="B420">
        <v>6038621</v>
      </c>
      <c r="C420" s="1">
        <v>44210</v>
      </c>
      <c r="D420">
        <v>2</v>
      </c>
      <c r="E420" s="2" t="s">
        <v>17</v>
      </c>
      <c r="F420" s="2" t="s">
        <v>18</v>
      </c>
      <c r="G420">
        <v>1</v>
      </c>
      <c r="H420" s="2" t="s">
        <v>29</v>
      </c>
      <c r="I420" s="2" t="s">
        <v>68</v>
      </c>
      <c r="J420">
        <v>5715</v>
      </c>
      <c r="K420" s="2" t="s">
        <v>433</v>
      </c>
      <c r="L420" s="2" t="s">
        <v>49</v>
      </c>
      <c r="M420" s="2" t="s">
        <v>23</v>
      </c>
      <c r="N420" s="2" t="s">
        <v>24</v>
      </c>
      <c r="O420">
        <v>77033</v>
      </c>
    </row>
    <row r="421" spans="1:15" x14ac:dyDescent="0.2">
      <c r="A421">
        <v>8620</v>
      </c>
      <c r="B421">
        <v>6137521</v>
      </c>
      <c r="C421" s="1">
        <v>44210</v>
      </c>
      <c r="D421">
        <v>9</v>
      </c>
      <c r="E421" s="2" t="s">
        <v>17</v>
      </c>
      <c r="F421" s="2" t="s">
        <v>18</v>
      </c>
      <c r="G421">
        <v>1</v>
      </c>
      <c r="H421" s="2" t="s">
        <v>52</v>
      </c>
      <c r="I421" s="2" t="s">
        <v>33</v>
      </c>
      <c r="J421">
        <v>6000</v>
      </c>
      <c r="K421" s="2" t="s">
        <v>434</v>
      </c>
      <c r="L421" s="2" t="s">
        <v>22</v>
      </c>
      <c r="M421" s="2" t="s">
        <v>23</v>
      </c>
      <c r="N421" s="2" t="s">
        <v>24</v>
      </c>
      <c r="O421">
        <v>77074</v>
      </c>
    </row>
    <row r="422" spans="1:15" x14ac:dyDescent="0.2">
      <c r="A422">
        <v>8582</v>
      </c>
      <c r="B422">
        <v>6073421</v>
      </c>
      <c r="C422" s="1">
        <v>44210</v>
      </c>
      <c r="D422">
        <v>7</v>
      </c>
      <c r="E422" s="2" t="s">
        <v>17</v>
      </c>
      <c r="F422" s="2" t="s">
        <v>18</v>
      </c>
      <c r="G422">
        <v>1</v>
      </c>
      <c r="H422" s="2" t="s">
        <v>79</v>
      </c>
      <c r="I422" s="2" t="s">
        <v>30</v>
      </c>
      <c r="J422">
        <v>1709</v>
      </c>
      <c r="K422" s="2" t="s">
        <v>435</v>
      </c>
      <c r="L422" s="2" t="s">
        <v>22</v>
      </c>
      <c r="M422" s="2" t="s">
        <v>23</v>
      </c>
      <c r="N422" s="2" t="s">
        <v>24</v>
      </c>
    </row>
    <row r="423" spans="1:15" x14ac:dyDescent="0.2">
      <c r="A423">
        <v>7162</v>
      </c>
      <c r="B423">
        <v>5031521</v>
      </c>
      <c r="C423" s="1">
        <v>44207</v>
      </c>
      <c r="D423">
        <v>21</v>
      </c>
      <c r="E423" s="2" t="s">
        <v>17</v>
      </c>
      <c r="F423" s="2" t="s">
        <v>18</v>
      </c>
      <c r="G423">
        <v>1</v>
      </c>
      <c r="H423" s="2" t="s">
        <v>152</v>
      </c>
      <c r="I423" s="2" t="s">
        <v>33</v>
      </c>
      <c r="J423">
        <v>9501</v>
      </c>
      <c r="K423" s="2" t="s">
        <v>60</v>
      </c>
      <c r="L423" s="2" t="s">
        <v>61</v>
      </c>
      <c r="M423" s="2" t="s">
        <v>23</v>
      </c>
      <c r="N423" s="2" t="s">
        <v>24</v>
      </c>
      <c r="O423">
        <v>77074</v>
      </c>
    </row>
    <row r="424" spans="1:15" x14ac:dyDescent="0.2">
      <c r="A424">
        <v>6557</v>
      </c>
      <c r="B424">
        <v>43894421</v>
      </c>
      <c r="C424" s="1">
        <v>44206</v>
      </c>
      <c r="D424">
        <v>21</v>
      </c>
      <c r="E424" s="2" t="s">
        <v>17</v>
      </c>
      <c r="F424" s="2" t="s">
        <v>18</v>
      </c>
      <c r="G424">
        <v>1</v>
      </c>
      <c r="H424" s="2" t="s">
        <v>135</v>
      </c>
      <c r="I424" s="2" t="s">
        <v>20</v>
      </c>
      <c r="J424">
        <v>230</v>
      </c>
      <c r="K424" s="2" t="s">
        <v>436</v>
      </c>
      <c r="L424" s="2" t="s">
        <v>35</v>
      </c>
      <c r="M424" s="2" t="s">
        <v>23</v>
      </c>
      <c r="N424" s="2" t="s">
        <v>24</v>
      </c>
      <c r="O424">
        <v>77007</v>
      </c>
    </row>
    <row r="425" spans="1:15" x14ac:dyDescent="0.2">
      <c r="A425">
        <v>6360</v>
      </c>
      <c r="B425">
        <v>4422021</v>
      </c>
      <c r="C425" s="1">
        <v>44206</v>
      </c>
      <c r="D425">
        <v>14</v>
      </c>
      <c r="E425" s="2" t="s">
        <v>17</v>
      </c>
      <c r="F425" s="2" t="s">
        <v>18</v>
      </c>
      <c r="G425">
        <v>1</v>
      </c>
      <c r="H425" s="2" t="s">
        <v>437</v>
      </c>
      <c r="I425" s="2" t="s">
        <v>20</v>
      </c>
      <c r="J425">
        <v>6822</v>
      </c>
      <c r="K425" s="2" t="s">
        <v>438</v>
      </c>
      <c r="L425" s="2" t="s">
        <v>49</v>
      </c>
      <c r="M425" s="2" t="s">
        <v>23</v>
      </c>
      <c r="N425" s="2" t="s">
        <v>24</v>
      </c>
      <c r="O425">
        <v>77083</v>
      </c>
    </row>
    <row r="426" spans="1:15" x14ac:dyDescent="0.2">
      <c r="A426">
        <v>5448</v>
      </c>
      <c r="B426">
        <v>3782021</v>
      </c>
      <c r="C426" s="1">
        <v>44205</v>
      </c>
      <c r="D426">
        <v>1</v>
      </c>
      <c r="E426" s="2" t="s">
        <v>17</v>
      </c>
      <c r="F426" s="2" t="s">
        <v>18</v>
      </c>
      <c r="G426">
        <v>1</v>
      </c>
      <c r="H426" s="2" t="s">
        <v>54</v>
      </c>
      <c r="I426" s="2" t="s">
        <v>33</v>
      </c>
      <c r="J426">
        <v>5828</v>
      </c>
      <c r="K426" s="2" t="s">
        <v>264</v>
      </c>
      <c r="L426" s="2" t="s">
        <v>35</v>
      </c>
      <c r="M426" s="2" t="s">
        <v>23</v>
      </c>
      <c r="N426" s="2" t="s">
        <v>24</v>
      </c>
      <c r="O426">
        <v>77021</v>
      </c>
    </row>
    <row r="427" spans="1:15" x14ac:dyDescent="0.2">
      <c r="A427">
        <v>5547</v>
      </c>
      <c r="B427">
        <v>3824521</v>
      </c>
      <c r="C427" s="1">
        <v>44205</v>
      </c>
      <c r="D427">
        <v>4</v>
      </c>
      <c r="E427" s="2" t="s">
        <v>17</v>
      </c>
      <c r="F427" s="2" t="s">
        <v>18</v>
      </c>
      <c r="G427">
        <v>1</v>
      </c>
      <c r="H427" s="2" t="s">
        <v>52</v>
      </c>
      <c r="I427" s="2" t="s">
        <v>33</v>
      </c>
      <c r="J427">
        <v>6550</v>
      </c>
      <c r="K427" s="2" t="s">
        <v>252</v>
      </c>
      <c r="L427" s="2" t="s">
        <v>95</v>
      </c>
      <c r="M427" s="2" t="s">
        <v>23</v>
      </c>
      <c r="N427" s="2" t="s">
        <v>24</v>
      </c>
      <c r="O427">
        <v>77081</v>
      </c>
    </row>
    <row r="428" spans="1:15" x14ac:dyDescent="0.2">
      <c r="A428">
        <v>5512</v>
      </c>
      <c r="B428">
        <v>3805621</v>
      </c>
      <c r="C428" s="1">
        <v>44205</v>
      </c>
      <c r="D428">
        <v>3</v>
      </c>
      <c r="E428" s="2" t="s">
        <v>17</v>
      </c>
      <c r="F428" s="2" t="s">
        <v>18</v>
      </c>
      <c r="G428">
        <v>1</v>
      </c>
      <c r="H428" s="2" t="s">
        <v>110</v>
      </c>
      <c r="I428" s="2" t="s">
        <v>30</v>
      </c>
      <c r="J428">
        <v>2800</v>
      </c>
      <c r="K428" s="2" t="s">
        <v>439</v>
      </c>
      <c r="L428" s="2" t="s">
        <v>22</v>
      </c>
      <c r="M428" s="2" t="s">
        <v>23</v>
      </c>
      <c r="N428" s="2" t="s">
        <v>24</v>
      </c>
      <c r="O428">
        <v>77004</v>
      </c>
    </row>
    <row r="429" spans="1:15" x14ac:dyDescent="0.2">
      <c r="A429">
        <v>3970</v>
      </c>
      <c r="B429">
        <v>2709621</v>
      </c>
      <c r="C429" s="1">
        <v>44202</v>
      </c>
      <c r="D429">
        <v>20</v>
      </c>
      <c r="E429" s="2" t="s">
        <v>17</v>
      </c>
      <c r="F429" s="2" t="s">
        <v>18</v>
      </c>
      <c r="G429">
        <v>1</v>
      </c>
      <c r="H429" s="2" t="s">
        <v>106</v>
      </c>
      <c r="I429" s="2" t="s">
        <v>20</v>
      </c>
      <c r="J429">
        <v>2119</v>
      </c>
      <c r="K429" s="2" t="s">
        <v>440</v>
      </c>
      <c r="L429" s="2" t="s">
        <v>23</v>
      </c>
      <c r="M429" s="2" t="s">
        <v>23</v>
      </c>
      <c r="N429" s="2" t="s">
        <v>24</v>
      </c>
      <c r="O429">
        <v>77034</v>
      </c>
    </row>
    <row r="430" spans="1:15" x14ac:dyDescent="0.2">
      <c r="A430">
        <v>3354</v>
      </c>
      <c r="B430">
        <v>2238321</v>
      </c>
      <c r="C430" s="1">
        <v>44201</v>
      </c>
      <c r="D430">
        <v>21</v>
      </c>
      <c r="E430" s="2" t="s">
        <v>17</v>
      </c>
      <c r="F430" s="2" t="s">
        <v>18</v>
      </c>
      <c r="G430">
        <v>1</v>
      </c>
      <c r="H430" s="2" t="s">
        <v>42</v>
      </c>
      <c r="I430" s="2" t="s">
        <v>317</v>
      </c>
      <c r="J430">
        <v>4621</v>
      </c>
      <c r="K430" s="2" t="s">
        <v>100</v>
      </c>
      <c r="L430" s="2" t="s">
        <v>44</v>
      </c>
      <c r="M430" s="2" t="s">
        <v>23</v>
      </c>
      <c r="N430" s="2" t="s">
        <v>24</v>
      </c>
      <c r="O430">
        <v>77016</v>
      </c>
    </row>
    <row r="431" spans="1:15" x14ac:dyDescent="0.2">
      <c r="A431">
        <v>1758</v>
      </c>
      <c r="B431">
        <v>1116021</v>
      </c>
      <c r="C431" s="1">
        <v>44199</v>
      </c>
      <c r="D431">
        <v>14</v>
      </c>
      <c r="E431" s="2" t="s">
        <v>17</v>
      </c>
      <c r="F431" s="2" t="s">
        <v>18</v>
      </c>
      <c r="G431">
        <v>1</v>
      </c>
      <c r="H431" s="2" t="s">
        <v>146</v>
      </c>
      <c r="I431" s="2" t="s">
        <v>30</v>
      </c>
      <c r="J431">
        <v>831</v>
      </c>
      <c r="K431" s="2" t="s">
        <v>125</v>
      </c>
      <c r="L431" s="2" t="s">
        <v>44</v>
      </c>
      <c r="M431" s="2" t="s">
        <v>78</v>
      </c>
      <c r="N431" s="2" t="s">
        <v>24</v>
      </c>
      <c r="O431">
        <v>77091</v>
      </c>
    </row>
    <row r="432" spans="1:15" x14ac:dyDescent="0.2">
      <c r="A432">
        <v>1730</v>
      </c>
      <c r="B432">
        <v>1095221</v>
      </c>
      <c r="C432" s="1">
        <v>44199</v>
      </c>
      <c r="D432">
        <v>13</v>
      </c>
      <c r="E432" s="2" t="s">
        <v>17</v>
      </c>
      <c r="F432" s="2" t="s">
        <v>18</v>
      </c>
      <c r="G432">
        <v>1</v>
      </c>
      <c r="H432" s="2" t="s">
        <v>52</v>
      </c>
      <c r="I432" s="2" t="s">
        <v>20</v>
      </c>
      <c r="J432">
        <v>6111</v>
      </c>
      <c r="K432" s="2" t="s">
        <v>441</v>
      </c>
      <c r="L432" s="2" t="s">
        <v>49</v>
      </c>
      <c r="M432" s="2" t="s">
        <v>23</v>
      </c>
      <c r="N432" s="2" t="s">
        <v>24</v>
      </c>
      <c r="O432">
        <v>77081</v>
      </c>
    </row>
    <row r="433" spans="1:15" x14ac:dyDescent="0.2">
      <c r="A433">
        <v>1789</v>
      </c>
      <c r="B433">
        <v>1144821</v>
      </c>
      <c r="C433" s="1">
        <v>44199</v>
      </c>
      <c r="D433">
        <v>15</v>
      </c>
      <c r="E433" s="2" t="s">
        <v>17</v>
      </c>
      <c r="F433" s="2" t="s">
        <v>18</v>
      </c>
      <c r="G433">
        <v>1</v>
      </c>
      <c r="H433" s="2" t="s">
        <v>129</v>
      </c>
      <c r="I433" s="2" t="s">
        <v>63</v>
      </c>
      <c r="J433">
        <v>8015</v>
      </c>
      <c r="K433" s="2" t="s">
        <v>442</v>
      </c>
      <c r="L433" s="2" t="s">
        <v>22</v>
      </c>
      <c r="M433" s="2" t="s">
        <v>23</v>
      </c>
      <c r="N433" s="2" t="s">
        <v>24</v>
      </c>
      <c r="O433">
        <v>77088</v>
      </c>
    </row>
    <row r="434" spans="1:15" x14ac:dyDescent="0.2">
      <c r="A434">
        <v>1045</v>
      </c>
      <c r="B434">
        <v>640321</v>
      </c>
      <c r="C434" s="1">
        <v>44198</v>
      </c>
      <c r="D434">
        <v>11</v>
      </c>
      <c r="E434" s="2" t="s">
        <v>17</v>
      </c>
      <c r="F434" s="2" t="s">
        <v>18</v>
      </c>
      <c r="G434">
        <v>1</v>
      </c>
      <c r="H434" s="2" t="s">
        <v>204</v>
      </c>
      <c r="I434" s="2" t="s">
        <v>33</v>
      </c>
      <c r="J434">
        <v>706</v>
      </c>
      <c r="K434" s="2" t="s">
        <v>196</v>
      </c>
      <c r="L434" s="2" t="s">
        <v>44</v>
      </c>
      <c r="M434" s="2" t="s">
        <v>23</v>
      </c>
      <c r="N434" s="2" t="s">
        <v>24</v>
      </c>
      <c r="O434">
        <v>77060</v>
      </c>
    </row>
    <row r="435" spans="1:15" x14ac:dyDescent="0.2">
      <c r="A435">
        <v>693</v>
      </c>
      <c r="B435">
        <v>399121</v>
      </c>
      <c r="C435" s="1">
        <v>44197</v>
      </c>
      <c r="D435">
        <v>19</v>
      </c>
      <c r="E435" s="2" t="s">
        <v>17</v>
      </c>
      <c r="F435" s="2" t="s">
        <v>18</v>
      </c>
      <c r="G435">
        <v>1</v>
      </c>
      <c r="H435" s="2" t="s">
        <v>143</v>
      </c>
      <c r="I435" s="2" t="s">
        <v>20</v>
      </c>
      <c r="J435">
        <v>8700</v>
      </c>
      <c r="K435" s="2" t="s">
        <v>177</v>
      </c>
      <c r="L435" s="2" t="s">
        <v>61</v>
      </c>
      <c r="M435" s="2" t="s">
        <v>23</v>
      </c>
      <c r="N435" s="2" t="s">
        <v>24</v>
      </c>
      <c r="O435">
        <v>77061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5954F-1925-6540-BC96-6D2A62C095A1}">
  <dimension ref="A1:A2"/>
  <sheetViews>
    <sheetView workbookViewId="0">
      <selection activeCell="D10" sqref="D1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67B1EA-5A49-D341-8F95-56EEBFEA92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</vt:i4>
      </vt:variant>
    </vt:vector>
  </HeadingPairs>
  <TitlesOfParts>
    <vt:vector size="16" baseType="lpstr">
      <vt:lpstr>Dashboard</vt:lpstr>
      <vt:lpstr>CONSOLIDATED2022</vt:lpstr>
      <vt:lpstr>CONSOLIDATED2021</vt:lpstr>
      <vt:lpstr>arkansas_homicide_2022</vt:lpstr>
      <vt:lpstr>baltimore_homicide_2022</vt:lpstr>
      <vt:lpstr>jacksonville_homicide_2022</vt:lpstr>
      <vt:lpstr>arkansas_homicide_2021</vt:lpstr>
      <vt:lpstr>baltimore_homicide_2021</vt:lpstr>
      <vt:lpstr>detroit_homicide_2021</vt:lpstr>
      <vt:lpstr>indianapolis_homicide_2021</vt:lpstr>
      <vt:lpstr>jacksonville_homicide_2021</vt:lpstr>
      <vt:lpstr>kentucky_homicide_2021</vt:lpstr>
      <vt:lpstr>texas_homicide_2021</vt:lpstr>
      <vt:lpstr>Settings</vt:lpstr>
      <vt:lpstr>Folder_Path</vt:lpstr>
      <vt:lpstr>Users_kellyquinn_Desktop_ORISE_HSSP_Code_Project_01_Homicide_Data_Data_Sets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Quinn, Kelly</dc:creator>
  <cp:lastModifiedBy>Quinn, Kelly</cp:lastModifiedBy>
  <dcterms:created xsi:type="dcterms:W3CDTF">2022-01-25T15:34:46Z</dcterms:created>
  <dcterms:modified xsi:type="dcterms:W3CDTF">2022-02-03T15:18:53Z</dcterms:modified>
</cp:coreProperties>
</file>