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filterPrivacy="1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laichanghui/Desktop/Ethicall/运营/a数据/结算/"/>
    </mc:Choice>
  </mc:AlternateContent>
  <bookViews>
    <workbookView xWindow="860" yWindow="460" windowWidth="24740" windowHeight="15540" activeTab="2"/>
  </bookViews>
  <sheets>
    <sheet name="F300销售汇总" sheetId="11" r:id="rId1"/>
    <sheet name="商业流向" sheetId="15" r:id="rId2"/>
    <sheet name="终端流向" sheetId="8" r:id="rId3"/>
  </sheets>
  <definedNames>
    <definedName name="_60">终端流向!$M$19</definedName>
    <definedName name="_xlnm._FilterDatabase" localSheetId="2" hidden="1">终端流向!$A$1:$Q$39</definedName>
  </definedNames>
  <calcPr calcId="150001" concurrentCalc="0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9" i="8" l="1"/>
  <c r="C13" i="11"/>
  <c r="O39" i="8"/>
  <c r="C12" i="11"/>
  <c r="N39" i="8"/>
  <c r="C11" i="11"/>
  <c r="M39" i="8"/>
  <c r="C10" i="11"/>
  <c r="L39" i="8"/>
  <c r="C9" i="11"/>
  <c r="K39" i="8"/>
  <c r="C8" i="11"/>
  <c r="J39" i="8"/>
  <c r="C7" i="11"/>
  <c r="I39" i="8"/>
  <c r="C6" i="11"/>
  <c r="H39" i="8"/>
  <c r="C5" i="11"/>
  <c r="F39" i="8"/>
  <c r="G39" i="8"/>
  <c r="E39" i="8"/>
  <c r="C4" i="11"/>
  <c r="C3" i="11"/>
  <c r="C2" i="11"/>
</calcChain>
</file>

<file path=xl/sharedStrings.xml><?xml version="1.0" encoding="utf-8"?>
<sst xmlns="http://schemas.openxmlformats.org/spreadsheetml/2006/main" count="190" uniqueCount="82">
  <si>
    <t>国药集团新疆新特药业有限公司</t>
  </si>
  <si>
    <t>云南省医药有限公司</t>
  </si>
  <si>
    <t>富露施300</t>
  </si>
  <si>
    <t>药品名称</t>
    <phoneticPr fontId="1" type="noConversion"/>
  </si>
  <si>
    <t>月份</t>
    <phoneticPr fontId="1" type="noConversion"/>
  </si>
  <si>
    <t>销量</t>
    <phoneticPr fontId="1" type="noConversion"/>
  </si>
  <si>
    <t>产品名称</t>
    <phoneticPr fontId="4" type="noConversion"/>
  </si>
  <si>
    <t>区域</t>
    <phoneticPr fontId="4" type="noConversion"/>
  </si>
  <si>
    <t>客户名称</t>
    <phoneticPr fontId="4" type="noConversion"/>
  </si>
  <si>
    <t>配送企业</t>
    <phoneticPr fontId="4" type="noConversion"/>
  </si>
  <si>
    <t>新疆</t>
    <phoneticPr fontId="4" type="noConversion"/>
  </si>
  <si>
    <t>云南</t>
    <phoneticPr fontId="4" type="noConversion"/>
  </si>
  <si>
    <t>贵州</t>
    <phoneticPr fontId="4" type="noConversion"/>
  </si>
  <si>
    <t>宁夏</t>
    <phoneticPr fontId="4" type="noConversion"/>
  </si>
  <si>
    <t>广西</t>
    <phoneticPr fontId="4" type="noConversion"/>
  </si>
  <si>
    <t>1.中国人民解放军兰州军区乌鲁木齐总医院</t>
    <phoneticPr fontId="4" type="noConversion"/>
  </si>
  <si>
    <t>2.新疆维吾尔自治区中医医院</t>
    <phoneticPr fontId="4" type="noConversion"/>
  </si>
  <si>
    <t>3.新疆生产建设兵团总医院</t>
    <phoneticPr fontId="4" type="noConversion"/>
  </si>
  <si>
    <t>4.中国人民武装警察部队新疆总队医院</t>
    <phoneticPr fontId="4" type="noConversion"/>
  </si>
  <si>
    <t>5.新疆维吾尔自治区职业病医院</t>
    <phoneticPr fontId="4" type="noConversion"/>
  </si>
  <si>
    <t>6.中国人民解放军第四七四医院</t>
    <phoneticPr fontId="4" type="noConversion"/>
  </si>
  <si>
    <t>7.第一济困医院</t>
    <phoneticPr fontId="4" type="noConversion"/>
  </si>
  <si>
    <t>8.武警新疆生产建设兵团指挥部医院</t>
    <phoneticPr fontId="4" type="noConversion"/>
  </si>
  <si>
    <t>9.新疆生产建设兵团机关门诊部</t>
    <phoneticPr fontId="4" type="noConversion"/>
  </si>
  <si>
    <t>10.新疆生产建设兵团医院青年路分院</t>
    <phoneticPr fontId="4" type="noConversion"/>
  </si>
  <si>
    <t>11.新疆兵团农六师奇台医院</t>
    <phoneticPr fontId="4" type="noConversion"/>
  </si>
  <si>
    <t>12.阜康准东石油医院</t>
    <phoneticPr fontId="4" type="noConversion"/>
  </si>
  <si>
    <t>1.成都军区昆明总医院</t>
    <phoneticPr fontId="4" type="noConversion"/>
  </si>
  <si>
    <t>2.昆明市儿童医院</t>
    <phoneticPr fontId="4" type="noConversion"/>
  </si>
  <si>
    <t>3.昆明市盘龙区人民医院</t>
    <phoneticPr fontId="4" type="noConversion"/>
  </si>
  <si>
    <t>4.昆明市延安医院</t>
    <phoneticPr fontId="4" type="noConversion"/>
  </si>
  <si>
    <t>5.昆明市第一人民医院</t>
    <phoneticPr fontId="4" type="noConversion"/>
  </si>
  <si>
    <t>6.昆明市官渡区人民医院</t>
    <phoneticPr fontId="4" type="noConversion"/>
  </si>
  <si>
    <t>7.昆明市第二人民医院</t>
    <phoneticPr fontId="4" type="noConversion"/>
  </si>
  <si>
    <t>8.大理市第一人民医院</t>
    <phoneticPr fontId="4" type="noConversion"/>
  </si>
  <si>
    <t>9.红河州人民医院</t>
    <phoneticPr fontId="4" type="noConversion"/>
  </si>
  <si>
    <t>10.德宏州人民医院</t>
    <phoneticPr fontId="4" type="noConversion"/>
  </si>
  <si>
    <t>1.遵义医学院附属医院</t>
    <phoneticPr fontId="4" type="noConversion"/>
  </si>
  <si>
    <t>2.贵阳医学院附属医院</t>
    <phoneticPr fontId="4" type="noConversion"/>
  </si>
  <si>
    <t>1.宁夏第五人民医院(宁夏煤炭总医院)</t>
    <phoneticPr fontId="4" type="noConversion"/>
  </si>
  <si>
    <t>2.平罗县人民医院</t>
    <phoneticPr fontId="4" type="noConversion"/>
  </si>
  <si>
    <t>3.宁夏第五人民医院石嘴山中心医院</t>
    <phoneticPr fontId="4" type="noConversion"/>
  </si>
  <si>
    <t>4.平罗县中医院</t>
    <phoneticPr fontId="4" type="noConversion"/>
  </si>
  <si>
    <t>5.宁夏回族自治区人民医院</t>
    <phoneticPr fontId="4" type="noConversion"/>
  </si>
  <si>
    <t>1.梧州市人民医院</t>
    <phoneticPr fontId="4" type="noConversion"/>
  </si>
  <si>
    <t>国药控股宁夏有限公司</t>
  </si>
  <si>
    <t>国药控股云南有限公司</t>
  </si>
  <si>
    <t>宁夏众欣联合方泽医药有限公司</t>
    <phoneticPr fontId="4" type="noConversion"/>
  </si>
  <si>
    <t>国药集团新疆新特药业有限公司</t>
    <phoneticPr fontId="4" type="noConversion"/>
  </si>
  <si>
    <t>汇总（盒）</t>
    <phoneticPr fontId="4" type="noConversion"/>
  </si>
  <si>
    <t>富露施300</t>
    <phoneticPr fontId="4" type="noConversion"/>
  </si>
  <si>
    <t>国药控股柳州有限公司</t>
    <phoneticPr fontId="4" type="noConversion"/>
  </si>
  <si>
    <t>贵州科开医药股份有限公司</t>
    <phoneticPr fontId="4" type="noConversion"/>
  </si>
  <si>
    <t>江西</t>
    <rPh sb="0" eb="1">
      <t>jiang'xi</t>
    </rPh>
    <phoneticPr fontId="4" type="noConversion"/>
  </si>
  <si>
    <t>1.九江市第一人民医院</t>
    <phoneticPr fontId="4" type="noConversion"/>
  </si>
  <si>
    <t>2.上饶市人民医院</t>
    <phoneticPr fontId="4" type="noConversion"/>
  </si>
  <si>
    <t>3.江西中寰医院</t>
    <phoneticPr fontId="4" type="noConversion"/>
  </si>
  <si>
    <t>江西南华医药有限公司</t>
  </si>
  <si>
    <t>江西南华医药有限公司</t>
    <rPh sb="0" eb="1">
      <t>jiang'xi</t>
    </rPh>
    <rPh sb="2" eb="3">
      <t>nan'hua</t>
    </rPh>
    <rPh sb="4" eb="5">
      <t>yi'yao</t>
    </rPh>
    <rPh sb="6" eb="7">
      <t>you'xian'gong's</t>
    </rPh>
    <phoneticPr fontId="4" type="noConversion"/>
  </si>
  <si>
    <t>行标签</t>
  </si>
  <si>
    <t>贵州科开医药股份有限公司</t>
  </si>
  <si>
    <t>国药控股柳州有限公司</t>
  </si>
  <si>
    <t>宁夏众欣联合方泽医药有限公司</t>
  </si>
  <si>
    <t>总计</t>
  </si>
  <si>
    <t>求和/2016年1月</t>
  </si>
  <si>
    <t>求和/2016年2月</t>
  </si>
  <si>
    <t>求和/2016年3月</t>
  </si>
  <si>
    <t>国药控股贵州有限公司</t>
  </si>
  <si>
    <t>国药控股贵州有限公司</t>
    <rPh sb="0" eb="1">
      <t>guo'yao</t>
    </rPh>
    <rPh sb="2" eb="3">
      <t>kong'gu</t>
    </rPh>
    <rPh sb="4" eb="5">
      <t>gui'zhou</t>
    </rPh>
    <rPh sb="6" eb="7">
      <t>you'xian'gong's</t>
    </rPh>
    <phoneticPr fontId="4" type="noConversion"/>
  </si>
  <si>
    <t>4.鹰潭市中医院</t>
    <phoneticPr fontId="4" type="noConversion"/>
  </si>
  <si>
    <t>求和/2016年4月</t>
  </si>
  <si>
    <t>5.井冈山大学附属医院</t>
    <phoneticPr fontId="4" type="noConversion"/>
  </si>
  <si>
    <t>富露施300</t>
    <phoneticPr fontId="4" type="noConversion"/>
  </si>
  <si>
    <t>求和/2016年5月</t>
  </si>
  <si>
    <t>求和/2016年6月</t>
  </si>
  <si>
    <t>值</t>
  </si>
  <si>
    <t>求和的2016年7月</t>
  </si>
  <si>
    <t>求和的2016年8月</t>
  </si>
  <si>
    <t>求和的2016年9月</t>
  </si>
  <si>
    <t>富露施301</t>
  </si>
  <si>
    <t>7.南昌市第三医院</t>
    <phoneticPr fontId="4" type="noConversion"/>
  </si>
  <si>
    <t>6.江西凤凰医院</t>
    <rPh sb="2" eb="3">
      <t>jiang'xi</t>
    </rPh>
    <rPh sb="4" eb="5">
      <t>feng'huang</t>
    </rPh>
    <rPh sb="6" eb="7">
      <t>yi'yuan</t>
    </rPh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</si>
</sst>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_ * #,##0.0_ ;_ * \-#,##0.0_ ;_ * &quot;-&quot;?_ ;_ @_ "/>
    <numFmt numFmtId="178" formatCode="yyyy&quot;年&quot;m&quot;月&quot;;@"/>
  </numFmts>
  <fonts count="16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8"/>
      <color indexed="63"/>
      <name val="Tahoma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  <charset val="134"/>
    </font>
    <font>
      <sz val="8"/>
      <color indexed="63"/>
      <name val="Tahoma"/>
      <family val="2"/>
    </font>
    <font>
      <sz val="8"/>
      <color indexed="63"/>
      <name val="宋体"/>
      <family val="3"/>
      <charset val="134"/>
    </font>
    <font>
      <b/>
      <sz val="8"/>
      <color indexed="63"/>
      <name val="宋体"/>
      <family val="3"/>
      <charset val="134"/>
    </font>
    <font>
      <sz val="11"/>
      <name val="宋体"/>
      <family val="3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b/>
      <sz val="12"/>
      <color theme="1"/>
      <name val="宋体"/>
      <family val="3"/>
      <charset val="134"/>
    </font>
    <font>
      <sz val="8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thin">
        <color indexed="42"/>
      </left>
      <right style="thin">
        <color indexed="42"/>
      </right>
      <top style="medium">
        <color indexed="42"/>
      </top>
      <bottom style="thin">
        <color indexed="42"/>
      </bottom>
      <diagonal/>
    </border>
    <border>
      <left style="medium">
        <color indexed="42"/>
      </left>
      <right style="thin">
        <color indexed="42"/>
      </right>
      <top style="thin">
        <color indexed="42"/>
      </top>
      <bottom style="medium">
        <color indexed="42"/>
      </bottom>
      <diagonal/>
    </border>
    <border>
      <left style="thin">
        <color indexed="42"/>
      </left>
      <right style="thin">
        <color indexed="42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6">
    <xf numFmtId="0" fontId="0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176" fontId="8" fillId="0" borderId="2" xfId="0" applyNumberFormat="1" applyFont="1" applyFill="1" applyBorder="1"/>
    <xf numFmtId="0" fontId="0" fillId="0" borderId="0" xfId="0" applyFill="1"/>
    <xf numFmtId="0" fontId="2" fillId="0" borderId="1" xfId="0" applyFont="1" applyBorder="1" applyAlignment="1">
      <alignment horizontal="center"/>
    </xf>
    <xf numFmtId="176" fontId="10" fillId="0" borderId="3" xfId="0" applyNumberFormat="1" applyFont="1" applyFill="1" applyBorder="1" applyAlignment="1">
      <alignment horizontal="center"/>
    </xf>
    <xf numFmtId="176" fontId="10" fillId="0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76" fontId="9" fillId="0" borderId="2" xfId="0" applyNumberFormat="1" applyFont="1" applyFill="1" applyBorder="1"/>
    <xf numFmtId="176" fontId="9" fillId="0" borderId="5" xfId="0" applyNumberFormat="1" applyFont="1" applyFill="1" applyBorder="1"/>
    <xf numFmtId="177" fontId="9" fillId="0" borderId="2" xfId="0" applyNumberFormat="1" applyFont="1" applyFill="1" applyBorder="1"/>
    <xf numFmtId="178" fontId="3" fillId="0" borderId="2" xfId="0" applyNumberFormat="1" applyFont="1" applyFill="1" applyBorder="1" applyAlignment="1">
      <alignment horizontal="center"/>
    </xf>
    <xf numFmtId="177" fontId="2" fillId="0" borderId="1" xfId="0" applyNumberFormat="1" applyFont="1" applyFill="1" applyBorder="1"/>
    <xf numFmtId="0" fontId="11" fillId="2" borderId="1" xfId="0" applyFont="1" applyFill="1" applyBorder="1" applyAlignment="1">
      <alignment horizontal="center"/>
    </xf>
    <xf numFmtId="0" fontId="11" fillId="0" borderId="0" xfId="0" applyFont="1"/>
    <xf numFmtId="176" fontId="9" fillId="0" borderId="0" xfId="0" applyNumberFormat="1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7" fontId="0" fillId="0" borderId="0" xfId="0" applyNumberFormat="1"/>
    <xf numFmtId="0" fontId="14" fillId="3" borderId="0" xfId="0" applyFont="1" applyFill="1"/>
    <xf numFmtId="0" fontId="14" fillId="3" borderId="6" xfId="0" applyFont="1" applyFill="1" applyBorder="1"/>
    <xf numFmtId="0" fontId="14" fillId="0" borderId="6" xfId="0" applyNumberFormat="1" applyFont="1" applyBorder="1"/>
    <xf numFmtId="177" fontId="15" fillId="0" borderId="2" xfId="0" applyNumberFormat="1" applyFont="1" applyFill="1" applyBorder="1"/>
  </cellXfs>
  <cellStyles count="46">
    <cellStyle name="常规" xfId="0" builtinId="0"/>
    <cellStyle name="常规 2" xfId="1"/>
    <cellStyle name="常规 2 3" xfId="9"/>
    <cellStyle name="常规 20" xfId="8"/>
    <cellStyle name="常规 24" xfId="7"/>
    <cellStyle name="常规 28" xfId="6"/>
    <cellStyle name="常规 3" xfId="2"/>
    <cellStyle name="常规 4" xfId="3"/>
    <cellStyle name="常规 5" xfId="5"/>
    <cellStyle name="常规 7" xfId="4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</cellStyles>
  <dxfs count="0"/>
  <tableStyles count="0" defaultTableStyle="TableStyleMedium9" defaultPivotStyle="PivotStyleLight16"/>
  <colors>
    <mruColors>
      <color rgb="FFFFFF99"/>
      <color rgb="FFF91747"/>
      <color rgb="FFFB37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F300</a:t>
            </a:r>
            <a:r>
              <a:rPr lang="zh-CN" altLang="en-US"/>
              <a:t>医院销量</a:t>
            </a:r>
            <a:endParaRPr lang="en-US" altLang="en-US"/>
          </a:p>
        </c:rich>
      </c:tx>
      <c:layout>
        <c:manualLayout>
          <c:xMode val="edge"/>
          <c:yMode val="edge"/>
          <c:x val="0.154311729340469"/>
          <c:y val="0.0021483664235222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F300销售汇总!$B$2:$B$13</c:f>
              <c:numCache>
                <c:formatCode>General</c:formatCode>
                <c:ptCount val="12"/>
                <c:pt idx="0">
                  <c:v>201601.0</c:v>
                </c:pt>
                <c:pt idx="1">
                  <c:v>201602.0</c:v>
                </c:pt>
                <c:pt idx="2">
                  <c:v>201603.0</c:v>
                </c:pt>
                <c:pt idx="3">
                  <c:v>201604.0</c:v>
                </c:pt>
                <c:pt idx="4">
                  <c:v>201605.0</c:v>
                </c:pt>
                <c:pt idx="5">
                  <c:v>201606.0</c:v>
                </c:pt>
                <c:pt idx="6">
                  <c:v>201607.0</c:v>
                </c:pt>
                <c:pt idx="7">
                  <c:v>201608.0</c:v>
                </c:pt>
                <c:pt idx="8">
                  <c:v>201609.0</c:v>
                </c:pt>
                <c:pt idx="9">
                  <c:v>201610.0</c:v>
                </c:pt>
                <c:pt idx="10">
                  <c:v>201611.0</c:v>
                </c:pt>
                <c:pt idx="11">
                  <c:v>201612.0</c:v>
                </c:pt>
              </c:numCache>
            </c:numRef>
          </c:cat>
          <c:val>
            <c:numRef>
              <c:f>F300销售汇总!$C$2:$C$13</c:f>
              <c:numCache>
                <c:formatCode>_ * #,##0.0_ ;_ * \-#,##0.0_ ;_ * "-"?_ ;_ @_ </c:formatCode>
                <c:ptCount val="12"/>
                <c:pt idx="0">
                  <c:v>6805.4</c:v>
                </c:pt>
                <c:pt idx="1">
                  <c:v>5260.0</c:v>
                </c:pt>
                <c:pt idx="2">
                  <c:v>6645.8</c:v>
                </c:pt>
                <c:pt idx="3">
                  <c:v>5328.8</c:v>
                </c:pt>
                <c:pt idx="4">
                  <c:v>5287.0</c:v>
                </c:pt>
                <c:pt idx="5">
                  <c:v>4463.0</c:v>
                </c:pt>
                <c:pt idx="6">
                  <c:v>5420.2</c:v>
                </c:pt>
                <c:pt idx="7">
                  <c:v>5221.8</c:v>
                </c:pt>
                <c:pt idx="8">
                  <c:v>6846.6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42-4CCB-8A68-EF57A9C82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6644160"/>
        <c:axId val="2126649584"/>
        <c:axId val="0"/>
      </c:bar3DChart>
      <c:catAx>
        <c:axId val="212664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6649584"/>
        <c:crosses val="autoZero"/>
        <c:auto val="1"/>
        <c:lblAlgn val="ctr"/>
        <c:lblOffset val="100"/>
        <c:noMultiLvlLbl val="0"/>
      </c:catAx>
      <c:valAx>
        <c:axId val="2126649584"/>
        <c:scaling>
          <c:orientation val="minMax"/>
        </c:scaling>
        <c:delete val="0"/>
        <c:axPos val="l"/>
        <c:majorGridlines/>
        <c:numFmt formatCode="_ * #,##0.0_ ;_ * \-#,##0.0_ ;_ * &quot;-&quot;?_ ;_ @_ " sourceLinked="1"/>
        <c:majorTickMark val="out"/>
        <c:minorTickMark val="none"/>
        <c:tickLblPos val="nextTo"/>
        <c:crossAx val="2126644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8" l="0.700000000000001" r="0.700000000000001" t="0.750000000000008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</xdr:row>
      <xdr:rowOff>38100</xdr:rowOff>
    </xdr:from>
    <xdr:to>
      <xdr:col>15</xdr:col>
      <xdr:colOff>0</xdr:colOff>
      <xdr:row>13</xdr:row>
      <xdr:rowOff>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36.490136921297" createdVersion="4" refreshedVersion="4" minRefreshableVersion="3" recordCount="36">
  <cacheSource type="worksheet">
    <worksheetSource ref="A1:P38" sheet="终端流向"/>
  </cacheSource>
  <cacheFields count="16">
    <cacheField name="产品名称" numFmtId="176">
      <sharedItems count="2">
        <s v="富露施300"/>
        <s v="富露施301" u="1"/>
      </sharedItems>
    </cacheField>
    <cacheField name="区域" numFmtId="176">
      <sharedItems/>
    </cacheField>
    <cacheField name="客户名称" numFmtId="176">
      <sharedItems/>
    </cacheField>
    <cacheField name="配送企业" numFmtId="176">
      <sharedItems count="9">
        <s v="国药集团新疆新特药业有限公司"/>
        <s v="云南省医药有限公司"/>
        <s v="国药控股云南有限公司"/>
        <s v="国药控股贵州有限公司"/>
        <s v="贵州科开医药股份有限公司"/>
        <s v="宁夏众欣联合方泽医药有限公司"/>
        <s v="国药控股宁夏有限公司"/>
        <s v="国药控股柳州有限公司"/>
        <s v="江西南华医药有限公司"/>
      </sharedItems>
    </cacheField>
    <cacheField name="2016年1月" numFmtId="177">
      <sharedItems containsString="0" containsBlank="1" containsNumber="1" minValue="0" maxValue="1568"/>
    </cacheField>
    <cacheField name="2016年2月" numFmtId="177">
      <sharedItems containsString="0" containsBlank="1" containsNumber="1" minValue="-38.799999999999997" maxValue="1344"/>
    </cacheField>
    <cacheField name="2016年3月" numFmtId="177">
      <sharedItems containsString="0" containsBlank="1" containsNumber="1" minValue="0" maxValue="1456"/>
    </cacheField>
    <cacheField name="2016年4月" numFmtId="177">
      <sharedItems containsString="0" containsBlank="1" containsNumber="1" minValue="-2" maxValue="1764"/>
    </cacheField>
    <cacheField name="2016年5月" numFmtId="177">
      <sharedItems containsString="0" containsBlank="1" containsNumber="1" minValue="-11" maxValue="1231.8"/>
    </cacheField>
    <cacheField name="2016年6月" numFmtId="177">
      <sharedItems containsString="0" containsBlank="1" containsNumber="1" containsInteger="1" minValue="-4" maxValue="1008"/>
    </cacheField>
    <cacheField name="2016年7月" numFmtId="177">
      <sharedItems containsSemiMixedTypes="0" containsString="0" containsNumber="1" minValue="0" maxValue="1232"/>
    </cacheField>
    <cacheField name="2016年8月" numFmtId="177">
      <sharedItems containsString="0" containsBlank="1" containsNumber="1" minValue="-316" maxValue="1346"/>
    </cacheField>
    <cacheField name="2016年9月" numFmtId="177">
      <sharedItems containsString="0" containsBlank="1" containsNumber="1" containsInteger="1" minValue="0" maxValue="0"/>
    </cacheField>
    <cacheField name="2016年10月" numFmtId="177">
      <sharedItems containsString="0" containsBlank="1" containsNumber="1" containsInteger="1" minValue="0" maxValue="0"/>
    </cacheField>
    <cacheField name="2016年11月" numFmtId="177">
      <sharedItems containsString="0" containsBlank="1" containsNumber="1" containsInteger="1" minValue="0" maxValue="0"/>
    </cacheField>
    <cacheField name="2016年12月" numFmtId="177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s v="新疆"/>
    <s v="1.中国人民解放军兰州军区乌鲁木齐总医院"/>
    <x v="0"/>
    <n v="896"/>
    <n v="896"/>
    <n v="936"/>
    <n v="560"/>
    <n v="224"/>
    <n v="224"/>
    <n v="784"/>
    <n v="672"/>
    <n v="0"/>
    <n v="0"/>
    <n v="0"/>
    <n v="0"/>
  </r>
  <r>
    <x v="0"/>
    <s v="新疆"/>
    <s v="2.新疆维吾尔自治区中医医院"/>
    <x v="0"/>
    <n v="560"/>
    <n v="224"/>
    <n v="927"/>
    <n v="112"/>
    <n v="570"/>
    <n v="672"/>
    <n v="468"/>
    <n v="448"/>
    <n v="0"/>
    <n v="0"/>
    <n v="0"/>
    <n v="0"/>
  </r>
  <r>
    <x v="0"/>
    <s v="新疆"/>
    <s v="3.新疆生产建设兵团总医院"/>
    <x v="0"/>
    <n v="220"/>
    <n v="100"/>
    <n v="214"/>
    <n v="60"/>
    <n v="60"/>
    <n v="0"/>
    <n v="120"/>
    <n v="60"/>
    <n v="0"/>
    <n v="0"/>
    <n v="0"/>
    <n v="0"/>
  </r>
  <r>
    <x v="0"/>
    <s v="新疆"/>
    <s v="4.中国人民武装警察部队新疆总队医院"/>
    <x v="0"/>
    <n v="39.799999999999997"/>
    <n v="50"/>
    <n v="150"/>
    <n v="50"/>
    <n v="0"/>
    <n v="0"/>
    <n v="100"/>
    <n v="0"/>
    <n v="0"/>
    <n v="0"/>
    <n v="0"/>
    <n v="0"/>
  </r>
  <r>
    <x v="0"/>
    <s v="新疆"/>
    <s v="5.新疆维吾尔自治区职业病医院"/>
    <x v="0"/>
    <n v="336"/>
    <n v="224"/>
    <n v="112"/>
    <n v="112"/>
    <n v="0"/>
    <n v="224"/>
    <n v="224"/>
    <n v="112"/>
    <n v="0"/>
    <n v="0"/>
    <n v="0"/>
    <n v="0"/>
  </r>
  <r>
    <x v="0"/>
    <s v="新疆"/>
    <s v="6.中国人民解放军第四七四医院"/>
    <x v="0"/>
    <n v="100"/>
    <n v="100"/>
    <n v="0"/>
    <n v="100"/>
    <n v="252"/>
    <n v="112"/>
    <n v="112"/>
    <n v="112"/>
    <n v="0"/>
    <n v="0"/>
    <n v="0"/>
    <n v="0"/>
  </r>
  <r>
    <x v="0"/>
    <s v="新疆"/>
    <s v="7.第一济困医院"/>
    <x v="0"/>
    <n v="30"/>
    <n v="60"/>
    <n v="50"/>
    <n v="60"/>
    <n v="50"/>
    <n v="30"/>
    <n v="20"/>
    <n v="40"/>
    <n v="0"/>
    <n v="0"/>
    <n v="0"/>
    <n v="0"/>
  </r>
  <r>
    <x v="0"/>
    <s v="新疆"/>
    <s v="8.武警新疆生产建设兵团指挥部医院"/>
    <x v="0"/>
    <n v="30"/>
    <n v="0"/>
    <n v="0"/>
    <n v="0"/>
    <n v="0"/>
    <n v="0"/>
    <n v="0"/>
    <n v="0"/>
    <n v="0"/>
    <n v="0"/>
    <n v="0"/>
    <n v="0"/>
  </r>
  <r>
    <x v="0"/>
    <s v="新疆"/>
    <s v="9.新疆生产建设兵团机关门诊部"/>
    <x v="0"/>
    <n v="0"/>
    <n v="0"/>
    <n v="0"/>
    <n v="0"/>
    <n v="0"/>
    <n v="0"/>
    <n v="0"/>
    <n v="0"/>
    <n v="0"/>
    <n v="0"/>
    <n v="0"/>
    <n v="0"/>
  </r>
  <r>
    <x v="0"/>
    <s v="新疆"/>
    <s v="10.新疆生产建设兵团医院青年路分院"/>
    <x v="0"/>
    <n v="0"/>
    <n v="0"/>
    <n v="0"/>
    <n v="0"/>
    <n v="0"/>
    <n v="0"/>
    <n v="0"/>
    <n v="0"/>
    <n v="0"/>
    <n v="0"/>
    <n v="0"/>
    <n v="0"/>
  </r>
  <r>
    <x v="0"/>
    <s v="新疆"/>
    <s v="11.新疆兵团农六师奇台医院"/>
    <x v="0"/>
    <n v="100"/>
    <n v="112"/>
    <n v="0"/>
    <n v="108"/>
    <n v="0"/>
    <n v="108"/>
    <n v="0"/>
    <n v="0"/>
    <n v="0"/>
    <n v="0"/>
    <n v="0"/>
    <n v="0"/>
  </r>
  <r>
    <x v="0"/>
    <s v="新疆"/>
    <s v="12.阜康准东石油医院"/>
    <x v="0"/>
    <n v="336"/>
    <n v="0"/>
    <n v="0"/>
    <n v="0"/>
    <n v="0"/>
    <n v="0"/>
    <n v="0"/>
    <n v="0"/>
    <n v="0"/>
    <n v="0"/>
    <n v="0"/>
    <n v="0"/>
  </r>
  <r>
    <x v="0"/>
    <s v="云南"/>
    <s v="1.成都军区昆明总医院"/>
    <x v="1"/>
    <n v="343.6"/>
    <n v="536"/>
    <n v="312"/>
    <n v="447.4"/>
    <n v="560"/>
    <n v="478"/>
    <n v="536.79999999999995"/>
    <n v="560"/>
    <n v="0"/>
    <n v="0"/>
    <n v="0"/>
    <n v="0"/>
  </r>
  <r>
    <x v="0"/>
    <s v="云南"/>
    <s v="2.昆明市儿童医院"/>
    <x v="2"/>
    <n v="1568"/>
    <n v="1344"/>
    <n v="1456"/>
    <n v="1764"/>
    <n v="1231.8"/>
    <n v="1008"/>
    <n v="1232"/>
    <n v="1346"/>
    <n v="0"/>
    <n v="0"/>
    <n v="0"/>
    <n v="0"/>
  </r>
  <r>
    <x v="0"/>
    <s v="云南"/>
    <s v="3.昆明市盘龙区人民医院"/>
    <x v="1"/>
    <n v="0"/>
    <n v="-38.799999999999997"/>
    <n v="0"/>
    <n v="0"/>
    <n v="0"/>
    <n v="0"/>
    <n v="0"/>
    <n v="0"/>
    <n v="0"/>
    <n v="0"/>
    <n v="0"/>
    <n v="0"/>
  </r>
  <r>
    <x v="0"/>
    <s v="云南"/>
    <s v="4.昆明市延安医院"/>
    <x v="1"/>
    <n v="784"/>
    <n v="672"/>
    <n v="1008"/>
    <n v="895.6"/>
    <n v="560"/>
    <n v="672"/>
    <n v="671.4"/>
    <n v="560"/>
    <n v="0"/>
    <n v="0"/>
    <n v="0"/>
    <n v="0"/>
  </r>
  <r>
    <x v="0"/>
    <s v="云南"/>
    <s v="5.昆明市第一人民医院"/>
    <x v="1"/>
    <n v="100"/>
    <n v="169.8"/>
    <n v="219.8"/>
    <n v="220"/>
    <n v="199.8"/>
    <n v="180"/>
    <n v="60"/>
    <n v="220"/>
    <n v="0"/>
    <n v="0"/>
    <n v="0"/>
    <n v="0"/>
  </r>
  <r>
    <x v="0"/>
    <s v="云南"/>
    <s v="6.昆明市官渡区人民医院"/>
    <x v="1"/>
    <n v="30"/>
    <n v="5"/>
    <n v="15"/>
    <n v="24"/>
    <n v="45"/>
    <n v="20"/>
    <n v="20"/>
    <n v="60"/>
    <n v="0"/>
    <n v="0"/>
    <n v="0"/>
    <n v="0"/>
  </r>
  <r>
    <x v="0"/>
    <s v="云南"/>
    <s v="7.昆明市第二人民医院"/>
    <x v="1"/>
    <n v="0"/>
    <n v="2"/>
    <n v="0"/>
    <n v="-2"/>
    <n v="0"/>
    <n v="0"/>
    <n v="0"/>
    <n v="0"/>
    <n v="0"/>
    <n v="0"/>
    <n v="0"/>
    <n v="0"/>
  </r>
  <r>
    <x v="0"/>
    <s v="云南"/>
    <s v="8.大理市第一人民医院"/>
    <x v="1"/>
    <n v="336"/>
    <n v="336"/>
    <n v="336"/>
    <n v="112"/>
    <n v="112"/>
    <n v="112"/>
    <n v="112"/>
    <n v="224"/>
    <n v="0"/>
    <n v="0"/>
    <n v="0"/>
    <n v="0"/>
  </r>
  <r>
    <x v="0"/>
    <s v="云南"/>
    <s v="9.红河州人民医院"/>
    <x v="1"/>
    <n v="336"/>
    <n v="112"/>
    <n v="336"/>
    <n v="224"/>
    <n v="336"/>
    <n v="112"/>
    <n v="336"/>
    <n v="223.8"/>
    <n v="0"/>
    <n v="0"/>
    <n v="0"/>
    <n v="0"/>
  </r>
  <r>
    <x v="0"/>
    <s v="云南"/>
    <s v="10.德宏州人民医院"/>
    <x v="1"/>
    <n v="0"/>
    <n v="0"/>
    <n v="0"/>
    <n v="0"/>
    <n v="0"/>
    <n v="0"/>
    <n v="0"/>
    <n v="0"/>
    <n v="0"/>
    <n v="0"/>
    <n v="0"/>
    <n v="0"/>
  </r>
  <r>
    <x v="0"/>
    <s v="贵州"/>
    <s v="1.遵义医学院附属医院"/>
    <x v="3"/>
    <n v="0"/>
    <n v="0"/>
    <n v="0"/>
    <n v="336"/>
    <n v="448"/>
    <n v="224"/>
    <n v="0"/>
    <n v="224"/>
    <n v="0"/>
    <n v="0"/>
    <n v="0"/>
    <n v="0"/>
  </r>
  <r>
    <x v="0"/>
    <s v="贵州"/>
    <s v="2.贵阳医学院附属医院"/>
    <x v="4"/>
    <n v="0"/>
    <n v="0"/>
    <n v="0"/>
    <n v="0"/>
    <n v="50"/>
    <n v="40"/>
    <n v="142"/>
    <n v="158"/>
    <n v="0"/>
    <n v="0"/>
    <n v="0"/>
    <n v="0"/>
  </r>
  <r>
    <x v="0"/>
    <s v="宁夏"/>
    <s v="1.宁夏第五人民医院(宁夏煤炭总医院)"/>
    <x v="5"/>
    <n v="316"/>
    <n v="0"/>
    <n v="0"/>
    <n v="0"/>
    <n v="0"/>
    <n v="0"/>
    <n v="0"/>
    <n v="-316"/>
    <n v="0"/>
    <n v="0"/>
    <n v="0"/>
    <n v="0"/>
  </r>
  <r>
    <x v="0"/>
    <s v="宁夏"/>
    <s v="2.平罗县人民医院"/>
    <x v="6"/>
    <n v="0"/>
    <n v="0"/>
    <n v="0"/>
    <n v="0"/>
    <n v="0"/>
    <n v="0"/>
    <n v="0"/>
    <n v="0"/>
    <n v="0"/>
    <n v="0"/>
    <n v="0"/>
    <n v="0"/>
  </r>
  <r>
    <x v="0"/>
    <s v="宁夏"/>
    <s v="3.宁夏第五人民医院石嘴山中心医院"/>
    <x v="5"/>
    <n v="0"/>
    <n v="0"/>
    <n v="0"/>
    <n v="0"/>
    <n v="0"/>
    <n v="0"/>
    <n v="0"/>
    <n v="0"/>
    <n v="0"/>
    <n v="0"/>
    <n v="0"/>
    <n v="0"/>
  </r>
  <r>
    <x v="0"/>
    <s v="宁夏"/>
    <s v="4.平罗县中医院"/>
    <x v="6"/>
    <n v="0"/>
    <n v="0"/>
    <n v="0"/>
    <n v="0"/>
    <n v="0"/>
    <n v="0"/>
    <n v="0"/>
    <n v="0"/>
    <n v="0"/>
    <n v="0"/>
    <n v="0"/>
    <n v="0"/>
  </r>
  <r>
    <x v="0"/>
    <s v="宁夏"/>
    <s v="5.宁夏回族自治区人民医院"/>
    <x v="6"/>
    <n v="112"/>
    <n v="336"/>
    <n v="548"/>
    <n v="111.8"/>
    <n v="681.4"/>
    <n v="224"/>
    <n v="614"/>
    <n v="458"/>
    <n v="0"/>
    <n v="0"/>
    <n v="0"/>
    <n v="0"/>
  </r>
  <r>
    <x v="0"/>
    <s v="广西"/>
    <s v="1.梧州市人民医院"/>
    <x v="7"/>
    <n v="0"/>
    <n v="0"/>
    <n v="0"/>
    <n v="0"/>
    <n v="0"/>
    <n v="0"/>
    <n v="0"/>
    <n v="0"/>
    <n v="0"/>
    <n v="0"/>
    <n v="0"/>
    <n v="0"/>
  </r>
  <r>
    <x v="0"/>
    <s v="江西"/>
    <s v="1.九江市第一人民医院"/>
    <x v="8"/>
    <n v="12"/>
    <n v="20"/>
    <n v="20"/>
    <n v="19"/>
    <n v="-11"/>
    <n v="0"/>
    <n v="10"/>
    <m/>
    <m/>
    <m/>
    <m/>
    <m/>
  </r>
  <r>
    <x v="0"/>
    <s v="江西"/>
    <s v="2.上饶市人民医院"/>
    <x v="8"/>
    <n v="20"/>
    <n v="0"/>
    <n v="6"/>
    <m/>
    <m/>
    <n v="-4"/>
    <n v="0"/>
    <m/>
    <m/>
    <m/>
    <m/>
    <m/>
  </r>
  <r>
    <x v="0"/>
    <s v="江西"/>
    <s v="3.江西中寰医院"/>
    <x v="8"/>
    <n v="200"/>
    <n v="0"/>
    <n v="0"/>
    <m/>
    <m/>
    <n v="20"/>
    <n v="0"/>
    <n v="60"/>
    <m/>
    <m/>
    <m/>
    <m/>
  </r>
  <r>
    <x v="0"/>
    <s v="江西"/>
    <s v="4.鹰潭市中医院"/>
    <x v="8"/>
    <m/>
    <m/>
    <m/>
    <n v="12"/>
    <m/>
    <m/>
    <n v="0"/>
    <m/>
    <m/>
    <m/>
    <m/>
    <m/>
  </r>
  <r>
    <x v="0"/>
    <s v="江西"/>
    <s v="5.井冈山大学附属医院"/>
    <x v="8"/>
    <m/>
    <m/>
    <m/>
    <m/>
    <n v="30"/>
    <m/>
    <n v="0"/>
    <m/>
    <m/>
    <m/>
    <m/>
    <m/>
  </r>
  <r>
    <x v="0"/>
    <s v="江西"/>
    <s v="6.南昌市第三医院"/>
    <x v="8"/>
    <m/>
    <m/>
    <m/>
    <n v="3"/>
    <m/>
    <n v="7"/>
    <n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I15" firstHeaderRow="1" firstDataRow="2" firstDataCol="1"/>
  <pivotFields count="16">
    <pivotField axis="axisRow" showAll="0">
      <items count="3">
        <item x="0"/>
        <item m="1" x="1"/>
        <item t="default"/>
      </items>
    </pivotField>
    <pivotField showAll="0"/>
    <pivotField showAll="0"/>
    <pivotField axis="axisRow" showAll="0">
      <items count="10">
        <item x="4"/>
        <item x="0"/>
        <item x="7"/>
        <item x="6"/>
        <item x="2"/>
        <item x="8"/>
        <item x="5"/>
        <item x="1"/>
        <item x="3"/>
        <item t="default"/>
      </items>
    </pivotField>
    <pivotField dataField="1" numFmtId="177" showAll="0"/>
    <pivotField dataField="1" numFmtId="177" showAll="0"/>
    <pivotField dataField="1" numFmtId="177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2">
    <field x="0"/>
    <field x="3"/>
  </rowFields>
  <rowItems count="1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求和/2016年1月" fld="4" baseField="0" baseItem="0"/>
    <dataField name="求和/2016年2月" fld="5" baseField="0" baseItem="0"/>
    <dataField name="求和/2016年3月" fld="6" baseField="0" baseItem="0"/>
    <dataField name="求和/2016年4月" fld="7" baseField="0" baseItem="0"/>
    <dataField name="求和/2016年5月" fld="8" baseField="0" baseItem="0"/>
    <dataField name="求和/2016年6月" fld="9" baseField="0" baseItem="0"/>
    <dataField name="求和的2016年7月" fld="10" baseField="0" baseItem="0"/>
    <dataField name="求和的2016年8月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G27" sqref="G27"/>
    </sheetView>
  </sheetViews>
  <sheetFormatPr baseColWidth="10" defaultColWidth="8.83203125" defaultRowHeight="15" x14ac:dyDescent="0.15"/>
  <cols>
    <col min="1" max="1" width="14.6640625" customWidth="1"/>
    <col min="2" max="2" width="12" style="7" customWidth="1"/>
    <col min="3" max="3" width="12.6640625" customWidth="1"/>
  </cols>
  <sheetData>
    <row r="1" spans="1:3" s="14" customFormat="1" ht="18" customHeight="1" x14ac:dyDescent="0.15">
      <c r="A1" s="13" t="s">
        <v>3</v>
      </c>
      <c r="B1" s="13" t="s">
        <v>4</v>
      </c>
      <c r="C1" s="13" t="s">
        <v>5</v>
      </c>
    </row>
    <row r="2" spans="1:3" ht="18" customHeight="1" x14ac:dyDescent="0.15">
      <c r="A2" s="1" t="s">
        <v>50</v>
      </c>
      <c r="B2" s="4">
        <v>201601</v>
      </c>
      <c r="C2" s="12">
        <f>终端流向!E$39</f>
        <v>6805.4</v>
      </c>
    </row>
    <row r="3" spans="1:3" ht="18" customHeight="1" x14ac:dyDescent="0.15">
      <c r="A3" s="1" t="s">
        <v>50</v>
      </c>
      <c r="B3" s="4">
        <v>201602</v>
      </c>
      <c r="C3" s="12">
        <f>终端流向!F$39</f>
        <v>5260</v>
      </c>
    </row>
    <row r="4" spans="1:3" ht="18" customHeight="1" x14ac:dyDescent="0.15">
      <c r="A4" s="1" t="s">
        <v>50</v>
      </c>
      <c r="B4" s="4">
        <v>201603</v>
      </c>
      <c r="C4" s="12">
        <f>终端流向!G39</f>
        <v>6645.8</v>
      </c>
    </row>
    <row r="5" spans="1:3" ht="18" customHeight="1" x14ac:dyDescent="0.15">
      <c r="A5" s="1" t="s">
        <v>50</v>
      </c>
      <c r="B5" s="4">
        <v>201604</v>
      </c>
      <c r="C5" s="12">
        <f>终端流向!H39</f>
        <v>5328.8</v>
      </c>
    </row>
    <row r="6" spans="1:3" ht="18" customHeight="1" x14ac:dyDescent="0.15">
      <c r="A6" s="1" t="s">
        <v>50</v>
      </c>
      <c r="B6" s="4">
        <v>201605</v>
      </c>
      <c r="C6" s="12">
        <f>终端流向!I39</f>
        <v>5287</v>
      </c>
    </row>
    <row r="7" spans="1:3" ht="18" customHeight="1" x14ac:dyDescent="0.15">
      <c r="A7" s="1" t="s">
        <v>50</v>
      </c>
      <c r="B7" s="4">
        <v>201606</v>
      </c>
      <c r="C7" s="12">
        <f>终端流向!J39</f>
        <v>4463</v>
      </c>
    </row>
    <row r="8" spans="1:3" ht="18" customHeight="1" x14ac:dyDescent="0.15">
      <c r="A8" s="1" t="s">
        <v>50</v>
      </c>
      <c r="B8" s="4">
        <v>201607</v>
      </c>
      <c r="C8" s="12">
        <f>终端流向!K39</f>
        <v>5420.2</v>
      </c>
    </row>
    <row r="9" spans="1:3" ht="18" customHeight="1" x14ac:dyDescent="0.15">
      <c r="A9" s="1" t="s">
        <v>50</v>
      </c>
      <c r="B9" s="4">
        <v>201608</v>
      </c>
      <c r="C9" s="12">
        <f>终端流向!L39</f>
        <v>5221.8</v>
      </c>
    </row>
    <row r="10" spans="1:3" ht="18" customHeight="1" x14ac:dyDescent="0.15">
      <c r="A10" s="1" t="s">
        <v>50</v>
      </c>
      <c r="B10" s="4">
        <v>201609</v>
      </c>
      <c r="C10" s="12">
        <f>终端流向!M39</f>
        <v>6846.6</v>
      </c>
    </row>
    <row r="11" spans="1:3" ht="18" customHeight="1" x14ac:dyDescent="0.15">
      <c r="A11" s="1" t="s">
        <v>50</v>
      </c>
      <c r="B11" s="4">
        <v>201610</v>
      </c>
      <c r="C11" s="12">
        <f>终端流向!N39</f>
        <v>0</v>
      </c>
    </row>
    <row r="12" spans="1:3" ht="18" customHeight="1" x14ac:dyDescent="0.15">
      <c r="A12" s="1" t="s">
        <v>50</v>
      </c>
      <c r="B12" s="4">
        <v>201611</v>
      </c>
      <c r="C12" s="12">
        <f>终端流向!O39</f>
        <v>0</v>
      </c>
    </row>
    <row r="13" spans="1:3" ht="18" customHeight="1" x14ac:dyDescent="0.15">
      <c r="A13" s="1" t="s">
        <v>50</v>
      </c>
      <c r="B13" s="4">
        <v>201612</v>
      </c>
      <c r="C13" s="12">
        <f>终端流向!P39</f>
        <v>0</v>
      </c>
    </row>
    <row r="34" spans="4:4" x14ac:dyDescent="0.15">
      <c r="D34" s="3"/>
    </row>
  </sheetData>
  <phoneticPr fontId="4" type="noConversion"/>
  <dataValidations count="1">
    <dataValidation type="list" allowBlank="1" showInputMessage="1" showErrorMessage="1" sqref="A2:A13">
      <formula1>"妥塞敏片,露美,富露施300,司百得,安道生0.2g,和乐生,美司钠"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"/>
  <sheetViews>
    <sheetView workbookViewId="0">
      <selection activeCell="J21" sqref="J21"/>
    </sheetView>
  </sheetViews>
  <sheetFormatPr baseColWidth="10" defaultRowHeight="15" x14ac:dyDescent="0.15"/>
  <cols>
    <col min="1" max="1" width="34.33203125" customWidth="1"/>
    <col min="2" max="7" width="15.5" bestFit="1" customWidth="1"/>
    <col min="8" max="8" width="16.5" customWidth="1"/>
    <col min="9" max="9" width="16.5" bestFit="1" customWidth="1"/>
    <col min="10" max="10" width="16.33203125" customWidth="1"/>
  </cols>
  <sheetData>
    <row r="3" spans="1:10" x14ac:dyDescent="0.15">
      <c r="B3" s="17" t="s">
        <v>75</v>
      </c>
      <c r="J3" s="21"/>
    </row>
    <row r="4" spans="1:10" x14ac:dyDescent="0.15">
      <c r="A4" s="17" t="s">
        <v>59</v>
      </c>
      <c r="B4" t="s">
        <v>64</v>
      </c>
      <c r="C4" t="s">
        <v>65</v>
      </c>
      <c r="D4" t="s">
        <v>66</v>
      </c>
      <c r="E4" t="s">
        <v>70</v>
      </c>
      <c r="F4" t="s">
        <v>73</v>
      </c>
      <c r="G4" t="s">
        <v>74</v>
      </c>
      <c r="H4" t="s">
        <v>76</v>
      </c>
      <c r="I4" t="s">
        <v>77</v>
      </c>
      <c r="J4" s="22" t="s">
        <v>78</v>
      </c>
    </row>
    <row r="5" spans="1:10" x14ac:dyDescent="0.15">
      <c r="A5" s="18" t="s">
        <v>2</v>
      </c>
      <c r="B5" s="16">
        <v>6805.4</v>
      </c>
      <c r="C5" s="16">
        <v>5260</v>
      </c>
      <c r="D5" s="16">
        <v>6645.8</v>
      </c>
      <c r="E5" s="16">
        <v>5328.8</v>
      </c>
      <c r="F5" s="16">
        <v>5399</v>
      </c>
      <c r="G5" s="16">
        <v>4463</v>
      </c>
      <c r="H5" s="16">
        <v>5562.2</v>
      </c>
      <c r="I5" s="16">
        <v>5221.8</v>
      </c>
      <c r="J5" s="23">
        <v>6627.6</v>
      </c>
    </row>
    <row r="6" spans="1:10" x14ac:dyDescent="0.15">
      <c r="A6" s="19" t="s">
        <v>60</v>
      </c>
      <c r="B6" s="16">
        <v>0</v>
      </c>
      <c r="C6" s="16">
        <v>0</v>
      </c>
      <c r="D6" s="16">
        <v>0</v>
      </c>
      <c r="E6" s="16">
        <v>0</v>
      </c>
      <c r="F6" s="16">
        <v>50</v>
      </c>
      <c r="G6" s="16">
        <v>40</v>
      </c>
      <c r="H6" s="16">
        <v>142</v>
      </c>
      <c r="I6" s="16">
        <v>158</v>
      </c>
      <c r="J6" s="16">
        <v>236</v>
      </c>
    </row>
    <row r="7" spans="1:10" x14ac:dyDescent="0.15">
      <c r="A7" s="19" t="s">
        <v>0</v>
      </c>
      <c r="B7" s="16">
        <v>2647.8</v>
      </c>
      <c r="C7" s="16">
        <v>1766</v>
      </c>
      <c r="D7" s="16">
        <v>2389</v>
      </c>
      <c r="E7" s="16">
        <v>1162</v>
      </c>
      <c r="F7" s="16">
        <v>1156</v>
      </c>
      <c r="G7" s="16">
        <v>1370</v>
      </c>
      <c r="H7" s="16">
        <v>1828</v>
      </c>
      <c r="I7" s="16">
        <v>1444</v>
      </c>
      <c r="J7" s="16">
        <v>1584</v>
      </c>
    </row>
    <row r="8" spans="1:10" x14ac:dyDescent="0.15">
      <c r="A8" s="19" t="s">
        <v>61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</row>
    <row r="9" spans="1:10" x14ac:dyDescent="0.15">
      <c r="A9" s="19" t="s">
        <v>45</v>
      </c>
      <c r="B9" s="16">
        <v>112</v>
      </c>
      <c r="C9" s="16">
        <v>336</v>
      </c>
      <c r="D9" s="16">
        <v>548</v>
      </c>
      <c r="E9" s="16">
        <v>111.8</v>
      </c>
      <c r="F9" s="16">
        <v>681.4</v>
      </c>
      <c r="G9" s="16">
        <v>224</v>
      </c>
      <c r="H9" s="16">
        <v>614</v>
      </c>
      <c r="I9" s="16">
        <v>458</v>
      </c>
      <c r="J9" s="16">
        <v>814</v>
      </c>
    </row>
    <row r="10" spans="1:10" x14ac:dyDescent="0.15">
      <c r="A10" s="19" t="s">
        <v>46</v>
      </c>
      <c r="B10" s="16">
        <v>1568</v>
      </c>
      <c r="C10" s="16">
        <v>1344</v>
      </c>
      <c r="D10" s="16">
        <v>1456</v>
      </c>
      <c r="E10" s="16">
        <v>1764</v>
      </c>
      <c r="F10" s="16">
        <v>1231.8</v>
      </c>
      <c r="G10" s="16">
        <v>1008</v>
      </c>
      <c r="H10" s="16">
        <v>1232</v>
      </c>
      <c r="I10" s="16">
        <v>1346</v>
      </c>
      <c r="J10" s="16">
        <v>1346</v>
      </c>
    </row>
    <row r="11" spans="1:10" x14ac:dyDescent="0.15">
      <c r="A11" s="19" t="s">
        <v>57</v>
      </c>
      <c r="B11" s="16">
        <v>232</v>
      </c>
      <c r="C11" s="16">
        <v>20</v>
      </c>
      <c r="D11" s="16">
        <v>26</v>
      </c>
      <c r="E11" s="16">
        <v>34</v>
      </c>
      <c r="F11" s="16">
        <v>19</v>
      </c>
      <c r="G11" s="16">
        <v>23</v>
      </c>
      <c r="H11" s="16">
        <v>10</v>
      </c>
      <c r="I11" s="16">
        <v>60</v>
      </c>
      <c r="J11" s="16">
        <v>132</v>
      </c>
    </row>
    <row r="12" spans="1:10" x14ac:dyDescent="0.15">
      <c r="A12" s="19" t="s">
        <v>62</v>
      </c>
      <c r="B12" s="16">
        <v>316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-316</v>
      </c>
      <c r="J12" s="16">
        <v>0</v>
      </c>
    </row>
    <row r="13" spans="1:10" x14ac:dyDescent="0.15">
      <c r="A13" s="19" t="s">
        <v>1</v>
      </c>
      <c r="B13" s="16">
        <v>1929.6</v>
      </c>
      <c r="C13" s="16">
        <v>1794</v>
      </c>
      <c r="D13" s="16">
        <v>2226.8000000000002</v>
      </c>
      <c r="E13" s="16">
        <v>1921</v>
      </c>
      <c r="F13" s="16">
        <v>1812.8</v>
      </c>
      <c r="G13" s="16">
        <v>1574</v>
      </c>
      <c r="H13" s="16">
        <v>1736.1999999999998</v>
      </c>
      <c r="I13" s="16">
        <v>1847.8</v>
      </c>
      <c r="J13" s="16">
        <v>2302</v>
      </c>
    </row>
    <row r="14" spans="1:10" x14ac:dyDescent="0.15">
      <c r="A14" s="19" t="s">
        <v>67</v>
      </c>
      <c r="B14" s="16">
        <v>0</v>
      </c>
      <c r="C14" s="16">
        <v>0</v>
      </c>
      <c r="D14" s="16">
        <v>0</v>
      </c>
      <c r="E14" s="16">
        <v>336</v>
      </c>
      <c r="F14" s="16">
        <v>448</v>
      </c>
      <c r="G14" s="16">
        <v>224</v>
      </c>
      <c r="H14" s="16">
        <v>0</v>
      </c>
      <c r="I14" s="16">
        <v>224</v>
      </c>
      <c r="J14" s="16">
        <v>213.6</v>
      </c>
    </row>
    <row r="15" spans="1:10" x14ac:dyDescent="0.15">
      <c r="A15" s="18" t="s">
        <v>63</v>
      </c>
      <c r="B15" s="16">
        <v>6805.4</v>
      </c>
      <c r="C15" s="16">
        <v>5260</v>
      </c>
      <c r="D15" s="16">
        <v>6645.8</v>
      </c>
      <c r="E15" s="16">
        <v>5328.8</v>
      </c>
      <c r="F15" s="16">
        <v>5399</v>
      </c>
      <c r="G15" s="16">
        <v>4463</v>
      </c>
      <c r="H15" s="16">
        <v>5562.2</v>
      </c>
      <c r="I15" s="16">
        <v>5221.8</v>
      </c>
      <c r="J15" s="23">
        <v>6627.6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tabSelected="1" zoomScale="160" zoomScaleNormal="160" zoomScalePageLayoutView="160" workbookViewId="0">
      <pane xSplit="4" ySplit="1" topLeftCell="H2" activePane="bottomRight" state="frozen"/>
      <selection pane="topRight" activeCell="G1" sqref="G1"/>
      <selection pane="bottomLeft" activeCell="A2" sqref="A2"/>
      <selection pane="bottomRight" activeCell="C13" sqref="C13"/>
    </sheetView>
  </sheetViews>
  <sheetFormatPr baseColWidth="10" defaultColWidth="8.83203125" defaultRowHeight="15" x14ac:dyDescent="0.15"/>
  <cols>
    <col min="1" max="1" width="8.1640625" bestFit="1" customWidth="1"/>
    <col min="2" max="2" width="4.5" bestFit="1" customWidth="1"/>
    <col min="3" max="3" width="24.1640625" customWidth="1"/>
    <col min="4" max="4" width="16" customWidth="1"/>
    <col min="5" max="11" width="8.83203125" bestFit="1" customWidth="1"/>
    <col min="12" max="12" width="10.5" bestFit="1" customWidth="1"/>
    <col min="13" max="13" width="8.83203125" bestFit="1" customWidth="1"/>
    <col min="14" max="16" width="9.6640625" bestFit="1" customWidth="1"/>
    <col min="235" max="235" width="12.1640625" customWidth="1"/>
    <col min="236" max="236" width="8.6640625" customWidth="1"/>
    <col min="237" max="237" width="21.1640625" customWidth="1"/>
    <col min="238" max="238" width="5.33203125" customWidth="1"/>
    <col min="239" max="239" width="12.1640625" customWidth="1"/>
    <col min="240" max="244" width="11" customWidth="1"/>
    <col min="491" max="491" width="12.1640625" customWidth="1"/>
    <col min="492" max="492" width="8.6640625" customWidth="1"/>
    <col min="493" max="493" width="21.1640625" customWidth="1"/>
    <col min="494" max="494" width="5.33203125" customWidth="1"/>
    <col min="495" max="495" width="12.1640625" customWidth="1"/>
    <col min="496" max="500" width="11" customWidth="1"/>
    <col min="747" max="747" width="12.1640625" customWidth="1"/>
    <col min="748" max="748" width="8.6640625" customWidth="1"/>
    <col min="749" max="749" width="21.1640625" customWidth="1"/>
    <col min="750" max="750" width="5.33203125" customWidth="1"/>
    <col min="751" max="751" width="12.1640625" customWidth="1"/>
    <col min="752" max="756" width="11" customWidth="1"/>
    <col min="1003" max="1003" width="12.1640625" customWidth="1"/>
    <col min="1004" max="1004" width="8.6640625" customWidth="1"/>
    <col min="1005" max="1005" width="21.1640625" customWidth="1"/>
    <col min="1006" max="1006" width="5.33203125" customWidth="1"/>
    <col min="1007" max="1007" width="12.1640625" customWidth="1"/>
    <col min="1008" max="1012" width="11" customWidth="1"/>
    <col min="1259" max="1259" width="12.1640625" customWidth="1"/>
    <col min="1260" max="1260" width="8.6640625" customWidth="1"/>
    <col min="1261" max="1261" width="21.1640625" customWidth="1"/>
    <col min="1262" max="1262" width="5.33203125" customWidth="1"/>
    <col min="1263" max="1263" width="12.1640625" customWidth="1"/>
    <col min="1264" max="1268" width="11" customWidth="1"/>
    <col min="1515" max="1515" width="12.1640625" customWidth="1"/>
    <col min="1516" max="1516" width="8.6640625" customWidth="1"/>
    <col min="1517" max="1517" width="21.1640625" customWidth="1"/>
    <col min="1518" max="1518" width="5.33203125" customWidth="1"/>
    <col min="1519" max="1519" width="12.1640625" customWidth="1"/>
    <col min="1520" max="1524" width="11" customWidth="1"/>
    <col min="1771" max="1771" width="12.1640625" customWidth="1"/>
    <col min="1772" max="1772" width="8.6640625" customWidth="1"/>
    <col min="1773" max="1773" width="21.1640625" customWidth="1"/>
    <col min="1774" max="1774" width="5.33203125" customWidth="1"/>
    <col min="1775" max="1775" width="12.1640625" customWidth="1"/>
    <col min="1776" max="1780" width="11" customWidth="1"/>
    <col min="2027" max="2027" width="12.1640625" customWidth="1"/>
    <col min="2028" max="2028" width="8.6640625" customWidth="1"/>
    <col min="2029" max="2029" width="21.1640625" customWidth="1"/>
    <col min="2030" max="2030" width="5.33203125" customWidth="1"/>
    <col min="2031" max="2031" width="12.1640625" customWidth="1"/>
    <col min="2032" max="2036" width="11" customWidth="1"/>
    <col min="2283" max="2283" width="12.1640625" customWidth="1"/>
    <col min="2284" max="2284" width="8.6640625" customWidth="1"/>
    <col min="2285" max="2285" width="21.1640625" customWidth="1"/>
    <col min="2286" max="2286" width="5.33203125" customWidth="1"/>
    <col min="2287" max="2287" width="12.1640625" customWidth="1"/>
    <col min="2288" max="2292" width="11" customWidth="1"/>
    <col min="2539" max="2539" width="12.1640625" customWidth="1"/>
    <col min="2540" max="2540" width="8.6640625" customWidth="1"/>
    <col min="2541" max="2541" width="21.1640625" customWidth="1"/>
    <col min="2542" max="2542" width="5.33203125" customWidth="1"/>
    <col min="2543" max="2543" width="12.1640625" customWidth="1"/>
    <col min="2544" max="2548" width="11" customWidth="1"/>
    <col min="2795" max="2795" width="12.1640625" customWidth="1"/>
    <col min="2796" max="2796" width="8.6640625" customWidth="1"/>
    <col min="2797" max="2797" width="21.1640625" customWidth="1"/>
    <col min="2798" max="2798" width="5.33203125" customWidth="1"/>
    <col min="2799" max="2799" width="12.1640625" customWidth="1"/>
    <col min="2800" max="2804" width="11" customWidth="1"/>
    <col min="3051" max="3051" width="12.1640625" customWidth="1"/>
    <col min="3052" max="3052" width="8.6640625" customWidth="1"/>
    <col min="3053" max="3053" width="21.1640625" customWidth="1"/>
    <col min="3054" max="3054" width="5.33203125" customWidth="1"/>
    <col min="3055" max="3055" width="12.1640625" customWidth="1"/>
    <col min="3056" max="3060" width="11" customWidth="1"/>
    <col min="3307" max="3307" width="12.1640625" customWidth="1"/>
    <col min="3308" max="3308" width="8.6640625" customWidth="1"/>
    <col min="3309" max="3309" width="21.1640625" customWidth="1"/>
    <col min="3310" max="3310" width="5.33203125" customWidth="1"/>
    <col min="3311" max="3311" width="12.1640625" customWidth="1"/>
    <col min="3312" max="3316" width="11" customWidth="1"/>
    <col min="3563" max="3563" width="12.1640625" customWidth="1"/>
    <col min="3564" max="3564" width="8.6640625" customWidth="1"/>
    <col min="3565" max="3565" width="21.1640625" customWidth="1"/>
    <col min="3566" max="3566" width="5.33203125" customWidth="1"/>
    <col min="3567" max="3567" width="12.1640625" customWidth="1"/>
    <col min="3568" max="3572" width="11" customWidth="1"/>
    <col min="3819" max="3819" width="12.1640625" customWidth="1"/>
    <col min="3820" max="3820" width="8.6640625" customWidth="1"/>
    <col min="3821" max="3821" width="21.1640625" customWidth="1"/>
    <col min="3822" max="3822" width="5.33203125" customWidth="1"/>
    <col min="3823" max="3823" width="12.1640625" customWidth="1"/>
    <col min="3824" max="3828" width="11" customWidth="1"/>
    <col min="4075" max="4075" width="12.1640625" customWidth="1"/>
    <col min="4076" max="4076" width="8.6640625" customWidth="1"/>
    <col min="4077" max="4077" width="21.1640625" customWidth="1"/>
    <col min="4078" max="4078" width="5.33203125" customWidth="1"/>
    <col min="4079" max="4079" width="12.1640625" customWidth="1"/>
    <col min="4080" max="4084" width="11" customWidth="1"/>
    <col min="4331" max="4331" width="12.1640625" customWidth="1"/>
    <col min="4332" max="4332" width="8.6640625" customWidth="1"/>
    <col min="4333" max="4333" width="21.1640625" customWidth="1"/>
    <col min="4334" max="4334" width="5.33203125" customWidth="1"/>
    <col min="4335" max="4335" width="12.1640625" customWidth="1"/>
    <col min="4336" max="4340" width="11" customWidth="1"/>
    <col min="4587" max="4587" width="12.1640625" customWidth="1"/>
    <col min="4588" max="4588" width="8.6640625" customWidth="1"/>
    <col min="4589" max="4589" width="21.1640625" customWidth="1"/>
    <col min="4590" max="4590" width="5.33203125" customWidth="1"/>
    <col min="4591" max="4591" width="12.1640625" customWidth="1"/>
    <col min="4592" max="4596" width="11" customWidth="1"/>
    <col min="4843" max="4843" width="12.1640625" customWidth="1"/>
    <col min="4844" max="4844" width="8.6640625" customWidth="1"/>
    <col min="4845" max="4845" width="21.1640625" customWidth="1"/>
    <col min="4846" max="4846" width="5.33203125" customWidth="1"/>
    <col min="4847" max="4847" width="12.1640625" customWidth="1"/>
    <col min="4848" max="4852" width="11" customWidth="1"/>
    <col min="5099" max="5099" width="12.1640625" customWidth="1"/>
    <col min="5100" max="5100" width="8.6640625" customWidth="1"/>
    <col min="5101" max="5101" width="21.1640625" customWidth="1"/>
    <col min="5102" max="5102" width="5.33203125" customWidth="1"/>
    <col min="5103" max="5103" width="12.1640625" customWidth="1"/>
    <col min="5104" max="5108" width="11" customWidth="1"/>
    <col min="5355" max="5355" width="12.1640625" customWidth="1"/>
    <col min="5356" max="5356" width="8.6640625" customWidth="1"/>
    <col min="5357" max="5357" width="21.1640625" customWidth="1"/>
    <col min="5358" max="5358" width="5.33203125" customWidth="1"/>
    <col min="5359" max="5359" width="12.1640625" customWidth="1"/>
    <col min="5360" max="5364" width="11" customWidth="1"/>
    <col min="5611" max="5611" width="12.1640625" customWidth="1"/>
    <col min="5612" max="5612" width="8.6640625" customWidth="1"/>
    <col min="5613" max="5613" width="21.1640625" customWidth="1"/>
    <col min="5614" max="5614" width="5.33203125" customWidth="1"/>
    <col min="5615" max="5615" width="12.1640625" customWidth="1"/>
    <col min="5616" max="5620" width="11" customWidth="1"/>
    <col min="5867" max="5867" width="12.1640625" customWidth="1"/>
    <col min="5868" max="5868" width="8.6640625" customWidth="1"/>
    <col min="5869" max="5869" width="21.1640625" customWidth="1"/>
    <col min="5870" max="5870" width="5.33203125" customWidth="1"/>
    <col min="5871" max="5871" width="12.1640625" customWidth="1"/>
    <col min="5872" max="5876" width="11" customWidth="1"/>
    <col min="6123" max="6123" width="12.1640625" customWidth="1"/>
    <col min="6124" max="6124" width="8.6640625" customWidth="1"/>
    <col min="6125" max="6125" width="21.1640625" customWidth="1"/>
    <col min="6126" max="6126" width="5.33203125" customWidth="1"/>
    <col min="6127" max="6127" width="12.1640625" customWidth="1"/>
    <col min="6128" max="6132" width="11" customWidth="1"/>
    <col min="6379" max="6379" width="12.1640625" customWidth="1"/>
    <col min="6380" max="6380" width="8.6640625" customWidth="1"/>
    <col min="6381" max="6381" width="21.1640625" customWidth="1"/>
    <col min="6382" max="6382" width="5.33203125" customWidth="1"/>
    <col min="6383" max="6383" width="12.1640625" customWidth="1"/>
    <col min="6384" max="6388" width="11" customWidth="1"/>
    <col min="6635" max="6635" width="12.1640625" customWidth="1"/>
    <col min="6636" max="6636" width="8.6640625" customWidth="1"/>
    <col min="6637" max="6637" width="21.1640625" customWidth="1"/>
    <col min="6638" max="6638" width="5.33203125" customWidth="1"/>
    <col min="6639" max="6639" width="12.1640625" customWidth="1"/>
    <col min="6640" max="6644" width="11" customWidth="1"/>
    <col min="6891" max="6891" width="12.1640625" customWidth="1"/>
    <col min="6892" max="6892" width="8.6640625" customWidth="1"/>
    <col min="6893" max="6893" width="21.1640625" customWidth="1"/>
    <col min="6894" max="6894" width="5.33203125" customWidth="1"/>
    <col min="6895" max="6895" width="12.1640625" customWidth="1"/>
    <col min="6896" max="6900" width="11" customWidth="1"/>
    <col min="7147" max="7147" width="12.1640625" customWidth="1"/>
    <col min="7148" max="7148" width="8.6640625" customWidth="1"/>
    <col min="7149" max="7149" width="21.1640625" customWidth="1"/>
    <col min="7150" max="7150" width="5.33203125" customWidth="1"/>
    <col min="7151" max="7151" width="12.1640625" customWidth="1"/>
    <col min="7152" max="7156" width="11" customWidth="1"/>
    <col min="7403" max="7403" width="12.1640625" customWidth="1"/>
    <col min="7404" max="7404" width="8.6640625" customWidth="1"/>
    <col min="7405" max="7405" width="21.1640625" customWidth="1"/>
    <col min="7406" max="7406" width="5.33203125" customWidth="1"/>
    <col min="7407" max="7407" width="12.1640625" customWidth="1"/>
    <col min="7408" max="7412" width="11" customWidth="1"/>
    <col min="7659" max="7659" width="12.1640625" customWidth="1"/>
    <col min="7660" max="7660" width="8.6640625" customWidth="1"/>
    <col min="7661" max="7661" width="21.1640625" customWidth="1"/>
    <col min="7662" max="7662" width="5.33203125" customWidth="1"/>
    <col min="7663" max="7663" width="12.1640625" customWidth="1"/>
    <col min="7664" max="7668" width="11" customWidth="1"/>
    <col min="7915" max="7915" width="12.1640625" customWidth="1"/>
    <col min="7916" max="7916" width="8.6640625" customWidth="1"/>
    <col min="7917" max="7917" width="21.1640625" customWidth="1"/>
    <col min="7918" max="7918" width="5.33203125" customWidth="1"/>
    <col min="7919" max="7919" width="12.1640625" customWidth="1"/>
    <col min="7920" max="7924" width="11" customWidth="1"/>
    <col min="8171" max="8171" width="12.1640625" customWidth="1"/>
    <col min="8172" max="8172" width="8.6640625" customWidth="1"/>
    <col min="8173" max="8173" width="21.1640625" customWidth="1"/>
    <col min="8174" max="8174" width="5.33203125" customWidth="1"/>
    <col min="8175" max="8175" width="12.1640625" customWidth="1"/>
    <col min="8176" max="8180" width="11" customWidth="1"/>
    <col min="8427" max="8427" width="12.1640625" customWidth="1"/>
    <col min="8428" max="8428" width="8.6640625" customWidth="1"/>
    <col min="8429" max="8429" width="21.1640625" customWidth="1"/>
    <col min="8430" max="8430" width="5.33203125" customWidth="1"/>
    <col min="8431" max="8431" width="12.1640625" customWidth="1"/>
    <col min="8432" max="8436" width="11" customWidth="1"/>
    <col min="8683" max="8683" width="12.1640625" customWidth="1"/>
    <col min="8684" max="8684" width="8.6640625" customWidth="1"/>
    <col min="8685" max="8685" width="21.1640625" customWidth="1"/>
    <col min="8686" max="8686" width="5.33203125" customWidth="1"/>
    <col min="8687" max="8687" width="12.1640625" customWidth="1"/>
    <col min="8688" max="8692" width="11" customWidth="1"/>
    <col min="8939" max="8939" width="12.1640625" customWidth="1"/>
    <col min="8940" max="8940" width="8.6640625" customWidth="1"/>
    <col min="8941" max="8941" width="21.1640625" customWidth="1"/>
    <col min="8942" max="8942" width="5.33203125" customWidth="1"/>
    <col min="8943" max="8943" width="12.1640625" customWidth="1"/>
    <col min="8944" max="8948" width="11" customWidth="1"/>
    <col min="9195" max="9195" width="12.1640625" customWidth="1"/>
    <col min="9196" max="9196" width="8.6640625" customWidth="1"/>
    <col min="9197" max="9197" width="21.1640625" customWidth="1"/>
    <col min="9198" max="9198" width="5.33203125" customWidth="1"/>
    <col min="9199" max="9199" width="12.1640625" customWidth="1"/>
    <col min="9200" max="9204" width="11" customWidth="1"/>
    <col min="9451" max="9451" width="12.1640625" customWidth="1"/>
    <col min="9452" max="9452" width="8.6640625" customWidth="1"/>
    <col min="9453" max="9453" width="21.1640625" customWidth="1"/>
    <col min="9454" max="9454" width="5.33203125" customWidth="1"/>
    <col min="9455" max="9455" width="12.1640625" customWidth="1"/>
    <col min="9456" max="9460" width="11" customWidth="1"/>
    <col min="9707" max="9707" width="12.1640625" customWidth="1"/>
    <col min="9708" max="9708" width="8.6640625" customWidth="1"/>
    <col min="9709" max="9709" width="21.1640625" customWidth="1"/>
    <col min="9710" max="9710" width="5.33203125" customWidth="1"/>
    <col min="9711" max="9711" width="12.1640625" customWidth="1"/>
    <col min="9712" max="9716" width="11" customWidth="1"/>
    <col min="9963" max="9963" width="12.1640625" customWidth="1"/>
    <col min="9964" max="9964" width="8.6640625" customWidth="1"/>
    <col min="9965" max="9965" width="21.1640625" customWidth="1"/>
    <col min="9966" max="9966" width="5.33203125" customWidth="1"/>
    <col min="9967" max="9967" width="12.1640625" customWidth="1"/>
    <col min="9968" max="9972" width="11" customWidth="1"/>
    <col min="10219" max="10219" width="12.1640625" customWidth="1"/>
    <col min="10220" max="10220" width="8.6640625" customWidth="1"/>
    <col min="10221" max="10221" width="21.1640625" customWidth="1"/>
    <col min="10222" max="10222" width="5.33203125" customWidth="1"/>
    <col min="10223" max="10223" width="12.1640625" customWidth="1"/>
    <col min="10224" max="10228" width="11" customWidth="1"/>
    <col min="10475" max="10475" width="12.1640625" customWidth="1"/>
    <col min="10476" max="10476" width="8.6640625" customWidth="1"/>
    <col min="10477" max="10477" width="21.1640625" customWidth="1"/>
    <col min="10478" max="10478" width="5.33203125" customWidth="1"/>
    <col min="10479" max="10479" width="12.1640625" customWidth="1"/>
    <col min="10480" max="10484" width="11" customWidth="1"/>
    <col min="10731" max="10731" width="12.1640625" customWidth="1"/>
    <col min="10732" max="10732" width="8.6640625" customWidth="1"/>
    <col min="10733" max="10733" width="21.1640625" customWidth="1"/>
    <col min="10734" max="10734" width="5.33203125" customWidth="1"/>
    <col min="10735" max="10735" width="12.1640625" customWidth="1"/>
    <col min="10736" max="10740" width="11" customWidth="1"/>
    <col min="10987" max="10987" width="12.1640625" customWidth="1"/>
    <col min="10988" max="10988" width="8.6640625" customWidth="1"/>
    <col min="10989" max="10989" width="21.1640625" customWidth="1"/>
    <col min="10990" max="10990" width="5.33203125" customWidth="1"/>
    <col min="10991" max="10991" width="12.1640625" customWidth="1"/>
    <col min="10992" max="10996" width="11" customWidth="1"/>
    <col min="11243" max="11243" width="12.1640625" customWidth="1"/>
    <col min="11244" max="11244" width="8.6640625" customWidth="1"/>
    <col min="11245" max="11245" width="21.1640625" customWidth="1"/>
    <col min="11246" max="11246" width="5.33203125" customWidth="1"/>
    <col min="11247" max="11247" width="12.1640625" customWidth="1"/>
    <col min="11248" max="11252" width="11" customWidth="1"/>
    <col min="11499" max="11499" width="12.1640625" customWidth="1"/>
    <col min="11500" max="11500" width="8.6640625" customWidth="1"/>
    <col min="11501" max="11501" width="21.1640625" customWidth="1"/>
    <col min="11502" max="11502" width="5.33203125" customWidth="1"/>
    <col min="11503" max="11503" width="12.1640625" customWidth="1"/>
    <col min="11504" max="11508" width="11" customWidth="1"/>
    <col min="11755" max="11755" width="12.1640625" customWidth="1"/>
    <col min="11756" max="11756" width="8.6640625" customWidth="1"/>
    <col min="11757" max="11757" width="21.1640625" customWidth="1"/>
    <col min="11758" max="11758" width="5.33203125" customWidth="1"/>
    <col min="11759" max="11759" width="12.1640625" customWidth="1"/>
    <col min="11760" max="11764" width="11" customWidth="1"/>
    <col min="12011" max="12011" width="12.1640625" customWidth="1"/>
    <col min="12012" max="12012" width="8.6640625" customWidth="1"/>
    <col min="12013" max="12013" width="21.1640625" customWidth="1"/>
    <col min="12014" max="12014" width="5.33203125" customWidth="1"/>
    <col min="12015" max="12015" width="12.1640625" customWidth="1"/>
    <col min="12016" max="12020" width="11" customWidth="1"/>
    <col min="12267" max="12267" width="12.1640625" customWidth="1"/>
    <col min="12268" max="12268" width="8.6640625" customWidth="1"/>
    <col min="12269" max="12269" width="21.1640625" customWidth="1"/>
    <col min="12270" max="12270" width="5.33203125" customWidth="1"/>
    <col min="12271" max="12271" width="12.1640625" customWidth="1"/>
    <col min="12272" max="12276" width="11" customWidth="1"/>
    <col min="12523" max="12523" width="12.1640625" customWidth="1"/>
    <col min="12524" max="12524" width="8.6640625" customWidth="1"/>
    <col min="12525" max="12525" width="21.1640625" customWidth="1"/>
    <col min="12526" max="12526" width="5.33203125" customWidth="1"/>
    <col min="12527" max="12527" width="12.1640625" customWidth="1"/>
    <col min="12528" max="12532" width="11" customWidth="1"/>
    <col min="12779" max="12779" width="12.1640625" customWidth="1"/>
    <col min="12780" max="12780" width="8.6640625" customWidth="1"/>
    <col min="12781" max="12781" width="21.1640625" customWidth="1"/>
    <col min="12782" max="12782" width="5.33203125" customWidth="1"/>
    <col min="12783" max="12783" width="12.1640625" customWidth="1"/>
    <col min="12784" max="12788" width="11" customWidth="1"/>
    <col min="13035" max="13035" width="12.1640625" customWidth="1"/>
    <col min="13036" max="13036" width="8.6640625" customWidth="1"/>
    <col min="13037" max="13037" width="21.1640625" customWidth="1"/>
    <col min="13038" max="13038" width="5.33203125" customWidth="1"/>
    <col min="13039" max="13039" width="12.1640625" customWidth="1"/>
    <col min="13040" max="13044" width="11" customWidth="1"/>
    <col min="13291" max="13291" width="12.1640625" customWidth="1"/>
    <col min="13292" max="13292" width="8.6640625" customWidth="1"/>
    <col min="13293" max="13293" width="21.1640625" customWidth="1"/>
    <col min="13294" max="13294" width="5.33203125" customWidth="1"/>
    <col min="13295" max="13295" width="12.1640625" customWidth="1"/>
    <col min="13296" max="13300" width="11" customWidth="1"/>
    <col min="13547" max="13547" width="12.1640625" customWidth="1"/>
    <col min="13548" max="13548" width="8.6640625" customWidth="1"/>
    <col min="13549" max="13549" width="21.1640625" customWidth="1"/>
    <col min="13550" max="13550" width="5.33203125" customWidth="1"/>
    <col min="13551" max="13551" width="12.1640625" customWidth="1"/>
    <col min="13552" max="13556" width="11" customWidth="1"/>
    <col min="13803" max="13803" width="12.1640625" customWidth="1"/>
    <col min="13804" max="13804" width="8.6640625" customWidth="1"/>
    <col min="13805" max="13805" width="21.1640625" customWidth="1"/>
    <col min="13806" max="13806" width="5.33203125" customWidth="1"/>
    <col min="13807" max="13807" width="12.1640625" customWidth="1"/>
    <col min="13808" max="13812" width="11" customWidth="1"/>
    <col min="14059" max="14059" width="12.1640625" customWidth="1"/>
    <col min="14060" max="14060" width="8.6640625" customWidth="1"/>
    <col min="14061" max="14061" width="21.1640625" customWidth="1"/>
    <col min="14062" max="14062" width="5.33203125" customWidth="1"/>
    <col min="14063" max="14063" width="12.1640625" customWidth="1"/>
    <col min="14064" max="14068" width="11" customWidth="1"/>
    <col min="14315" max="14315" width="12.1640625" customWidth="1"/>
    <col min="14316" max="14316" width="8.6640625" customWidth="1"/>
    <col min="14317" max="14317" width="21.1640625" customWidth="1"/>
    <col min="14318" max="14318" width="5.33203125" customWidth="1"/>
    <col min="14319" max="14319" width="12.1640625" customWidth="1"/>
    <col min="14320" max="14324" width="11" customWidth="1"/>
    <col min="14571" max="14571" width="12.1640625" customWidth="1"/>
    <col min="14572" max="14572" width="8.6640625" customWidth="1"/>
    <col min="14573" max="14573" width="21.1640625" customWidth="1"/>
    <col min="14574" max="14574" width="5.33203125" customWidth="1"/>
    <col min="14575" max="14575" width="12.1640625" customWidth="1"/>
    <col min="14576" max="14580" width="11" customWidth="1"/>
    <col min="14827" max="14827" width="12.1640625" customWidth="1"/>
    <col min="14828" max="14828" width="8.6640625" customWidth="1"/>
    <col min="14829" max="14829" width="21.1640625" customWidth="1"/>
    <col min="14830" max="14830" width="5.33203125" customWidth="1"/>
    <col min="14831" max="14831" width="12.1640625" customWidth="1"/>
    <col min="14832" max="14836" width="11" customWidth="1"/>
    <col min="15083" max="15083" width="12.1640625" customWidth="1"/>
    <col min="15084" max="15084" width="8.6640625" customWidth="1"/>
    <col min="15085" max="15085" width="21.1640625" customWidth="1"/>
    <col min="15086" max="15086" width="5.33203125" customWidth="1"/>
    <col min="15087" max="15087" width="12.1640625" customWidth="1"/>
    <col min="15088" max="15092" width="11" customWidth="1"/>
    <col min="15339" max="15339" width="12.1640625" customWidth="1"/>
    <col min="15340" max="15340" width="8.6640625" customWidth="1"/>
    <col min="15341" max="15341" width="21.1640625" customWidth="1"/>
    <col min="15342" max="15342" width="5.33203125" customWidth="1"/>
    <col min="15343" max="15343" width="12.1640625" customWidth="1"/>
    <col min="15344" max="15348" width="11" customWidth="1"/>
    <col min="15595" max="15595" width="12.1640625" customWidth="1"/>
    <col min="15596" max="15596" width="8.6640625" customWidth="1"/>
    <col min="15597" max="15597" width="21.1640625" customWidth="1"/>
    <col min="15598" max="15598" width="5.33203125" customWidth="1"/>
    <col min="15599" max="15599" width="12.1640625" customWidth="1"/>
    <col min="15600" max="15604" width="11" customWidth="1"/>
    <col min="15851" max="15851" width="12.1640625" customWidth="1"/>
    <col min="15852" max="15852" width="8.6640625" customWidth="1"/>
    <col min="15853" max="15853" width="21.1640625" customWidth="1"/>
    <col min="15854" max="15854" width="5.33203125" customWidth="1"/>
    <col min="15855" max="15855" width="12.1640625" customWidth="1"/>
    <col min="15856" max="15860" width="11" customWidth="1"/>
    <col min="16107" max="16107" width="12.1640625" customWidth="1"/>
    <col min="16108" max="16108" width="8.6640625" customWidth="1"/>
    <col min="16109" max="16109" width="21.1640625" customWidth="1"/>
    <col min="16110" max="16110" width="5.33203125" customWidth="1"/>
    <col min="16111" max="16111" width="12.1640625" customWidth="1"/>
    <col min="16112" max="16116" width="11" customWidth="1"/>
  </cols>
  <sheetData>
    <row r="1" spans="1:16" s="7" customFormat="1" ht="16" thickBot="1" x14ac:dyDescent="0.2">
      <c r="A1" s="5" t="s">
        <v>6</v>
      </c>
      <c r="B1" s="5" t="s">
        <v>7</v>
      </c>
      <c r="C1" s="5" t="s">
        <v>8</v>
      </c>
      <c r="D1" s="6" t="s">
        <v>9</v>
      </c>
      <c r="E1" s="11">
        <v>42370</v>
      </c>
      <c r="F1" s="11">
        <v>42401</v>
      </c>
      <c r="G1" s="11">
        <v>42430</v>
      </c>
      <c r="H1" s="11">
        <v>42461</v>
      </c>
      <c r="I1" s="11">
        <v>42491</v>
      </c>
      <c r="J1" s="11">
        <v>42522</v>
      </c>
      <c r="K1" s="11">
        <v>42552</v>
      </c>
      <c r="L1" s="11">
        <v>42583</v>
      </c>
      <c r="M1" s="11">
        <v>42614</v>
      </c>
      <c r="N1" s="11">
        <v>42644</v>
      </c>
      <c r="O1" s="11">
        <v>42675</v>
      </c>
      <c r="P1" s="11">
        <v>42705</v>
      </c>
    </row>
    <row r="2" spans="1:16" x14ac:dyDescent="0.15">
      <c r="A2" s="2" t="s">
        <v>2</v>
      </c>
      <c r="B2" s="8" t="s">
        <v>10</v>
      </c>
      <c r="C2" s="8" t="s">
        <v>15</v>
      </c>
      <c r="D2" s="8" t="s">
        <v>48</v>
      </c>
      <c r="E2" s="10">
        <v>896</v>
      </c>
      <c r="F2" s="10">
        <v>896</v>
      </c>
      <c r="G2" s="10">
        <v>936</v>
      </c>
      <c r="H2" s="10">
        <v>560</v>
      </c>
      <c r="I2" s="10">
        <v>224</v>
      </c>
      <c r="J2" s="10">
        <v>224</v>
      </c>
      <c r="K2" s="10">
        <v>784</v>
      </c>
      <c r="L2" s="10">
        <v>672</v>
      </c>
      <c r="M2" s="10">
        <v>560</v>
      </c>
      <c r="N2" s="10">
        <v>0</v>
      </c>
      <c r="O2" s="10">
        <v>0</v>
      </c>
      <c r="P2" s="10">
        <v>0</v>
      </c>
    </row>
    <row r="3" spans="1:16" x14ac:dyDescent="0.15">
      <c r="A3" s="2" t="s">
        <v>2</v>
      </c>
      <c r="B3" s="8" t="s">
        <v>10</v>
      </c>
      <c r="C3" s="8" t="s">
        <v>16</v>
      </c>
      <c r="D3" s="8" t="s">
        <v>0</v>
      </c>
      <c r="E3" s="10">
        <v>560</v>
      </c>
      <c r="F3" s="10">
        <v>224</v>
      </c>
      <c r="G3" s="10">
        <v>927</v>
      </c>
      <c r="H3" s="10">
        <v>112</v>
      </c>
      <c r="I3" s="10">
        <v>570</v>
      </c>
      <c r="J3" s="10">
        <v>672</v>
      </c>
      <c r="K3" s="10">
        <v>468</v>
      </c>
      <c r="L3" s="10">
        <v>448</v>
      </c>
      <c r="M3" s="10">
        <v>336</v>
      </c>
      <c r="N3" s="10">
        <v>0</v>
      </c>
      <c r="O3" s="10">
        <v>0</v>
      </c>
      <c r="P3" s="10">
        <v>0</v>
      </c>
    </row>
    <row r="4" spans="1:16" x14ac:dyDescent="0.15">
      <c r="A4" s="2" t="s">
        <v>2</v>
      </c>
      <c r="B4" s="8" t="s">
        <v>10</v>
      </c>
      <c r="C4" s="8" t="s">
        <v>17</v>
      </c>
      <c r="D4" s="8" t="s">
        <v>0</v>
      </c>
      <c r="E4" s="10">
        <v>220</v>
      </c>
      <c r="F4" s="10">
        <v>100</v>
      </c>
      <c r="G4" s="10">
        <v>214</v>
      </c>
      <c r="H4" s="10">
        <v>60</v>
      </c>
      <c r="I4" s="10">
        <v>60</v>
      </c>
      <c r="J4" s="10">
        <v>0</v>
      </c>
      <c r="K4" s="10">
        <v>120</v>
      </c>
      <c r="L4" s="10">
        <v>60</v>
      </c>
      <c r="M4" s="10">
        <v>140</v>
      </c>
      <c r="N4" s="10">
        <v>0</v>
      </c>
      <c r="O4" s="10">
        <v>0</v>
      </c>
      <c r="P4" s="10">
        <v>0</v>
      </c>
    </row>
    <row r="5" spans="1:16" x14ac:dyDescent="0.15">
      <c r="A5" s="2" t="s">
        <v>2</v>
      </c>
      <c r="B5" s="8" t="s">
        <v>10</v>
      </c>
      <c r="C5" s="8" t="s">
        <v>18</v>
      </c>
      <c r="D5" s="8" t="s">
        <v>0</v>
      </c>
      <c r="E5" s="10">
        <v>39.799999999999997</v>
      </c>
      <c r="F5" s="10">
        <v>50</v>
      </c>
      <c r="G5" s="10">
        <v>150</v>
      </c>
      <c r="H5" s="10">
        <v>50</v>
      </c>
      <c r="I5" s="10">
        <v>0</v>
      </c>
      <c r="J5" s="10">
        <v>0</v>
      </c>
      <c r="K5" s="10">
        <v>100</v>
      </c>
      <c r="L5" s="10">
        <v>0</v>
      </c>
      <c r="M5" s="10">
        <v>20</v>
      </c>
      <c r="N5" s="10">
        <v>0</v>
      </c>
      <c r="O5" s="10">
        <v>0</v>
      </c>
      <c r="P5" s="10">
        <v>0</v>
      </c>
    </row>
    <row r="6" spans="1:16" x14ac:dyDescent="0.15">
      <c r="A6" s="2" t="s">
        <v>2</v>
      </c>
      <c r="B6" s="8" t="s">
        <v>10</v>
      </c>
      <c r="C6" s="8" t="s">
        <v>19</v>
      </c>
      <c r="D6" s="8" t="s">
        <v>0</v>
      </c>
      <c r="E6" s="10">
        <v>336</v>
      </c>
      <c r="F6" s="10">
        <v>224</v>
      </c>
      <c r="G6" s="10">
        <v>112</v>
      </c>
      <c r="H6" s="10">
        <v>112</v>
      </c>
      <c r="I6" s="10">
        <v>0</v>
      </c>
      <c r="J6" s="10">
        <v>224</v>
      </c>
      <c r="K6" s="10">
        <v>224</v>
      </c>
      <c r="L6" s="10">
        <v>112</v>
      </c>
      <c r="M6" s="10">
        <v>224</v>
      </c>
      <c r="N6" s="10">
        <v>0</v>
      </c>
      <c r="O6" s="10">
        <v>0</v>
      </c>
      <c r="P6" s="10">
        <v>0</v>
      </c>
    </row>
    <row r="7" spans="1:16" x14ac:dyDescent="0.15">
      <c r="A7" s="2" t="s">
        <v>2</v>
      </c>
      <c r="B7" s="8" t="s">
        <v>10</v>
      </c>
      <c r="C7" s="8" t="s">
        <v>20</v>
      </c>
      <c r="D7" s="8" t="s">
        <v>0</v>
      </c>
      <c r="E7" s="10">
        <v>100</v>
      </c>
      <c r="F7" s="10">
        <v>100</v>
      </c>
      <c r="G7" s="10">
        <v>0</v>
      </c>
      <c r="H7" s="10">
        <v>100</v>
      </c>
      <c r="I7" s="10">
        <v>252</v>
      </c>
      <c r="J7" s="10">
        <v>112</v>
      </c>
      <c r="K7" s="10">
        <v>112</v>
      </c>
      <c r="L7" s="10">
        <v>112</v>
      </c>
      <c r="M7" s="10">
        <v>224</v>
      </c>
      <c r="N7" s="10">
        <v>0</v>
      </c>
      <c r="O7" s="10">
        <v>0</v>
      </c>
      <c r="P7" s="10">
        <v>0</v>
      </c>
    </row>
    <row r="8" spans="1:16" x14ac:dyDescent="0.15">
      <c r="A8" s="2" t="s">
        <v>2</v>
      </c>
      <c r="B8" s="8" t="s">
        <v>10</v>
      </c>
      <c r="C8" s="8" t="s">
        <v>21</v>
      </c>
      <c r="D8" s="8" t="s">
        <v>0</v>
      </c>
      <c r="E8" s="10">
        <v>30</v>
      </c>
      <c r="F8" s="10">
        <v>60</v>
      </c>
      <c r="G8" s="10">
        <v>50</v>
      </c>
      <c r="H8" s="10">
        <v>60</v>
      </c>
      <c r="I8" s="10">
        <v>50</v>
      </c>
      <c r="J8" s="10">
        <v>30</v>
      </c>
      <c r="K8" s="10">
        <v>20</v>
      </c>
      <c r="L8" s="10">
        <v>40</v>
      </c>
      <c r="M8" s="10">
        <v>20</v>
      </c>
      <c r="N8" s="10">
        <v>0</v>
      </c>
      <c r="O8" s="10">
        <v>0</v>
      </c>
      <c r="P8" s="10">
        <v>0</v>
      </c>
    </row>
    <row r="9" spans="1:16" x14ac:dyDescent="0.15">
      <c r="A9" s="2" t="s">
        <v>2</v>
      </c>
      <c r="B9" s="8" t="s">
        <v>10</v>
      </c>
      <c r="C9" s="8" t="s">
        <v>22</v>
      </c>
      <c r="D9" s="8" t="s">
        <v>0</v>
      </c>
      <c r="E9" s="10">
        <v>30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</row>
    <row r="10" spans="1:16" x14ac:dyDescent="0.15">
      <c r="A10" s="2" t="s">
        <v>2</v>
      </c>
      <c r="B10" s="8" t="s">
        <v>10</v>
      </c>
      <c r="C10" s="8" t="s">
        <v>23</v>
      </c>
      <c r="D10" s="8" t="s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</row>
    <row r="11" spans="1:16" x14ac:dyDescent="0.15">
      <c r="A11" s="2" t="s">
        <v>2</v>
      </c>
      <c r="B11" s="8" t="s">
        <v>10</v>
      </c>
      <c r="C11" s="8" t="s">
        <v>24</v>
      </c>
      <c r="D11" s="8" t="s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</row>
    <row r="12" spans="1:16" x14ac:dyDescent="0.15">
      <c r="A12" s="2" t="s">
        <v>2</v>
      </c>
      <c r="B12" s="8" t="s">
        <v>10</v>
      </c>
      <c r="C12" s="8" t="s">
        <v>25</v>
      </c>
      <c r="D12" s="8" t="s">
        <v>0</v>
      </c>
      <c r="E12" s="10">
        <v>100</v>
      </c>
      <c r="F12" s="10">
        <v>112</v>
      </c>
      <c r="G12" s="10">
        <v>0</v>
      </c>
      <c r="H12" s="10">
        <v>108</v>
      </c>
      <c r="I12" s="10">
        <v>0</v>
      </c>
      <c r="J12" s="10">
        <v>108</v>
      </c>
      <c r="K12" s="10">
        <v>0</v>
      </c>
      <c r="L12" s="10">
        <v>0</v>
      </c>
      <c r="M12" s="10">
        <v>60</v>
      </c>
      <c r="N12" s="10">
        <v>0</v>
      </c>
      <c r="O12" s="10">
        <v>0</v>
      </c>
      <c r="P12" s="10">
        <v>0</v>
      </c>
    </row>
    <row r="13" spans="1:16" x14ac:dyDescent="0.15">
      <c r="A13" s="2" t="s">
        <v>2</v>
      </c>
      <c r="B13" s="8" t="s">
        <v>10</v>
      </c>
      <c r="C13" s="8" t="s">
        <v>26</v>
      </c>
      <c r="D13" s="8" t="s">
        <v>0</v>
      </c>
      <c r="E13" s="10">
        <v>336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24">
        <v>224</v>
      </c>
      <c r="N13" s="10">
        <v>0</v>
      </c>
      <c r="O13" s="10">
        <v>0</v>
      </c>
      <c r="P13" s="10">
        <v>0</v>
      </c>
    </row>
    <row r="14" spans="1:16" x14ac:dyDescent="0.15">
      <c r="A14" s="2" t="s">
        <v>2</v>
      </c>
      <c r="B14" s="8" t="s">
        <v>11</v>
      </c>
      <c r="C14" s="8" t="s">
        <v>27</v>
      </c>
      <c r="D14" s="8" t="s">
        <v>1</v>
      </c>
      <c r="E14" s="10">
        <v>343.6</v>
      </c>
      <c r="F14" s="10">
        <v>536</v>
      </c>
      <c r="G14" s="10">
        <v>312</v>
      </c>
      <c r="H14" s="10">
        <v>447.4</v>
      </c>
      <c r="I14" s="10">
        <v>560</v>
      </c>
      <c r="J14" s="10">
        <v>478</v>
      </c>
      <c r="K14" s="10">
        <v>536.79999999999995</v>
      </c>
      <c r="L14" s="10">
        <v>560</v>
      </c>
      <c r="M14" s="10">
        <v>671.2</v>
      </c>
      <c r="N14" s="10">
        <v>0</v>
      </c>
      <c r="O14" s="10">
        <v>0</v>
      </c>
      <c r="P14" s="10">
        <v>0</v>
      </c>
    </row>
    <row r="15" spans="1:16" x14ac:dyDescent="0.15">
      <c r="A15" s="2" t="s">
        <v>2</v>
      </c>
      <c r="B15" s="8" t="s">
        <v>11</v>
      </c>
      <c r="C15" s="8" t="s">
        <v>28</v>
      </c>
      <c r="D15" s="8" t="s">
        <v>46</v>
      </c>
      <c r="E15" s="10">
        <v>1568</v>
      </c>
      <c r="F15" s="10">
        <v>1344</v>
      </c>
      <c r="G15" s="10">
        <v>1456</v>
      </c>
      <c r="H15" s="10">
        <v>1764</v>
      </c>
      <c r="I15" s="10">
        <v>1231.8</v>
      </c>
      <c r="J15" s="10">
        <v>1008</v>
      </c>
      <c r="K15" s="10">
        <v>1232</v>
      </c>
      <c r="L15" s="10">
        <v>1346</v>
      </c>
      <c r="M15" s="10">
        <v>1346</v>
      </c>
      <c r="N15" s="10">
        <v>0</v>
      </c>
      <c r="O15" s="10">
        <v>0</v>
      </c>
      <c r="P15" s="10">
        <v>0</v>
      </c>
    </row>
    <row r="16" spans="1:16" x14ac:dyDescent="0.15">
      <c r="A16" s="2" t="s">
        <v>2</v>
      </c>
      <c r="B16" s="8" t="s">
        <v>11</v>
      </c>
      <c r="C16" s="8" t="s">
        <v>29</v>
      </c>
      <c r="D16" s="8" t="s">
        <v>1</v>
      </c>
      <c r="E16" s="10">
        <v>0</v>
      </c>
      <c r="F16" s="10">
        <v>-38.799999999999997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</row>
    <row r="17" spans="1:16" x14ac:dyDescent="0.15">
      <c r="A17" s="2" t="s">
        <v>2</v>
      </c>
      <c r="B17" s="8" t="s">
        <v>11</v>
      </c>
      <c r="C17" s="8" t="s">
        <v>30</v>
      </c>
      <c r="D17" s="8" t="s">
        <v>1</v>
      </c>
      <c r="E17" s="10">
        <v>784</v>
      </c>
      <c r="F17" s="10">
        <v>672</v>
      </c>
      <c r="G17" s="10">
        <v>1008</v>
      </c>
      <c r="H17" s="10">
        <v>895.6</v>
      </c>
      <c r="I17" s="10">
        <v>560</v>
      </c>
      <c r="J17" s="10">
        <v>672</v>
      </c>
      <c r="K17" s="10">
        <v>671.4</v>
      </c>
      <c r="L17" s="10">
        <v>560</v>
      </c>
      <c r="M17" s="10">
        <v>672</v>
      </c>
      <c r="N17" s="10">
        <v>0</v>
      </c>
      <c r="O17" s="10">
        <v>0</v>
      </c>
      <c r="P17" s="10">
        <v>0</v>
      </c>
    </row>
    <row r="18" spans="1:16" x14ac:dyDescent="0.15">
      <c r="A18" s="2" t="s">
        <v>2</v>
      </c>
      <c r="B18" s="8" t="s">
        <v>11</v>
      </c>
      <c r="C18" s="8" t="s">
        <v>31</v>
      </c>
      <c r="D18" s="8" t="s">
        <v>1</v>
      </c>
      <c r="E18" s="10">
        <v>100</v>
      </c>
      <c r="F18" s="10">
        <v>169.8</v>
      </c>
      <c r="G18" s="10">
        <v>219.8</v>
      </c>
      <c r="H18" s="10">
        <v>220</v>
      </c>
      <c r="I18" s="10">
        <v>199.8</v>
      </c>
      <c r="J18" s="10">
        <v>180</v>
      </c>
      <c r="K18" s="10">
        <v>60</v>
      </c>
      <c r="L18" s="10">
        <v>220</v>
      </c>
      <c r="M18" s="10">
        <v>211.8</v>
      </c>
      <c r="N18" s="10">
        <v>0</v>
      </c>
      <c r="O18" s="10">
        <v>0</v>
      </c>
      <c r="P18" s="10">
        <v>0</v>
      </c>
    </row>
    <row r="19" spans="1:16" x14ac:dyDescent="0.15">
      <c r="A19" s="2" t="s">
        <v>2</v>
      </c>
      <c r="B19" s="8" t="s">
        <v>11</v>
      </c>
      <c r="C19" s="8" t="s">
        <v>32</v>
      </c>
      <c r="D19" s="8" t="s">
        <v>1</v>
      </c>
      <c r="E19" s="10">
        <v>30</v>
      </c>
      <c r="F19" s="10">
        <v>5</v>
      </c>
      <c r="G19" s="10">
        <v>15</v>
      </c>
      <c r="H19" s="10">
        <v>24</v>
      </c>
      <c r="I19" s="10">
        <v>45</v>
      </c>
      <c r="J19" s="10">
        <v>20</v>
      </c>
      <c r="K19" s="10">
        <v>20</v>
      </c>
      <c r="L19" s="10">
        <v>60</v>
      </c>
      <c r="M19" s="10">
        <v>15</v>
      </c>
      <c r="N19" s="10">
        <v>0</v>
      </c>
      <c r="O19" s="10">
        <v>0</v>
      </c>
      <c r="P19" s="10">
        <v>0</v>
      </c>
    </row>
    <row r="20" spans="1:16" x14ac:dyDescent="0.15">
      <c r="A20" s="2" t="s">
        <v>2</v>
      </c>
      <c r="B20" s="8" t="s">
        <v>11</v>
      </c>
      <c r="C20" s="8" t="s">
        <v>33</v>
      </c>
      <c r="D20" s="8" t="s">
        <v>1</v>
      </c>
      <c r="E20" s="10">
        <v>0</v>
      </c>
      <c r="F20" s="10">
        <v>2</v>
      </c>
      <c r="G20" s="10">
        <v>0</v>
      </c>
      <c r="H20" s="10">
        <v>-2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</row>
    <row r="21" spans="1:16" x14ac:dyDescent="0.15">
      <c r="A21" s="2" t="s">
        <v>2</v>
      </c>
      <c r="B21" s="8" t="s">
        <v>11</v>
      </c>
      <c r="C21" s="8" t="s">
        <v>34</v>
      </c>
      <c r="D21" s="8" t="s">
        <v>1</v>
      </c>
      <c r="E21" s="10">
        <v>336</v>
      </c>
      <c r="F21" s="10">
        <v>336</v>
      </c>
      <c r="G21" s="10">
        <v>336</v>
      </c>
      <c r="H21" s="10">
        <v>112</v>
      </c>
      <c r="I21" s="10">
        <v>112</v>
      </c>
      <c r="J21" s="10">
        <v>112</v>
      </c>
      <c r="K21" s="10">
        <v>112</v>
      </c>
      <c r="L21" s="10">
        <v>224</v>
      </c>
      <c r="M21" s="10">
        <v>396</v>
      </c>
      <c r="N21" s="10">
        <v>0</v>
      </c>
      <c r="O21" s="10">
        <v>0</v>
      </c>
      <c r="P21" s="10">
        <v>0</v>
      </c>
    </row>
    <row r="22" spans="1:16" x14ac:dyDescent="0.15">
      <c r="A22" s="2" t="s">
        <v>2</v>
      </c>
      <c r="B22" s="8" t="s">
        <v>11</v>
      </c>
      <c r="C22" s="8" t="s">
        <v>35</v>
      </c>
      <c r="D22" s="8" t="s">
        <v>1</v>
      </c>
      <c r="E22" s="10">
        <v>336</v>
      </c>
      <c r="F22" s="10">
        <v>112</v>
      </c>
      <c r="G22" s="10">
        <v>336</v>
      </c>
      <c r="H22" s="10">
        <v>224</v>
      </c>
      <c r="I22" s="10">
        <v>336</v>
      </c>
      <c r="J22" s="10">
        <v>112</v>
      </c>
      <c r="K22" s="10">
        <v>336</v>
      </c>
      <c r="L22" s="10">
        <v>223.8</v>
      </c>
      <c r="M22" s="10">
        <v>336</v>
      </c>
      <c r="N22" s="10">
        <v>0</v>
      </c>
      <c r="O22" s="10">
        <v>0</v>
      </c>
      <c r="P22" s="10">
        <v>0</v>
      </c>
    </row>
    <row r="23" spans="1:16" x14ac:dyDescent="0.15">
      <c r="A23" s="2" t="s">
        <v>2</v>
      </c>
      <c r="B23" s="8" t="s">
        <v>11</v>
      </c>
      <c r="C23" s="8" t="s">
        <v>36</v>
      </c>
      <c r="D23" s="8" t="s">
        <v>1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</row>
    <row r="24" spans="1:16" x14ac:dyDescent="0.15">
      <c r="A24" s="2" t="s">
        <v>2</v>
      </c>
      <c r="B24" s="9" t="s">
        <v>12</v>
      </c>
      <c r="C24" s="8" t="s">
        <v>37</v>
      </c>
      <c r="D24" s="8" t="s">
        <v>68</v>
      </c>
      <c r="E24" s="10">
        <v>0</v>
      </c>
      <c r="F24" s="10">
        <v>0</v>
      </c>
      <c r="G24" s="10">
        <v>0</v>
      </c>
      <c r="H24" s="10">
        <v>336</v>
      </c>
      <c r="I24" s="24">
        <v>336</v>
      </c>
      <c r="J24" s="10">
        <v>224</v>
      </c>
      <c r="K24" s="10">
        <v>0</v>
      </c>
      <c r="L24" s="10">
        <v>224</v>
      </c>
      <c r="M24" s="10">
        <v>213.6</v>
      </c>
      <c r="N24" s="10">
        <v>0</v>
      </c>
      <c r="O24" s="10">
        <v>0</v>
      </c>
      <c r="P24" s="10">
        <v>0</v>
      </c>
    </row>
    <row r="25" spans="1:16" x14ac:dyDescent="0.15">
      <c r="A25" s="2" t="s">
        <v>2</v>
      </c>
      <c r="B25" s="9" t="s">
        <v>12</v>
      </c>
      <c r="C25" s="8" t="s">
        <v>38</v>
      </c>
      <c r="D25" s="8" t="s">
        <v>52</v>
      </c>
      <c r="E25" s="10">
        <v>0</v>
      </c>
      <c r="F25" s="10">
        <v>0</v>
      </c>
      <c r="G25" s="10">
        <v>0</v>
      </c>
      <c r="H25" s="10">
        <v>0</v>
      </c>
      <c r="I25" s="10">
        <v>50</v>
      </c>
      <c r="J25" s="10">
        <v>40</v>
      </c>
      <c r="K25" s="24">
        <v>0</v>
      </c>
      <c r="L25" s="10">
        <v>158</v>
      </c>
      <c r="M25" s="10">
        <v>236</v>
      </c>
      <c r="N25" s="10">
        <v>0</v>
      </c>
      <c r="O25" s="10">
        <v>0</v>
      </c>
      <c r="P25" s="10">
        <v>0</v>
      </c>
    </row>
    <row r="26" spans="1:16" x14ac:dyDescent="0.15">
      <c r="A26" s="2" t="s">
        <v>2</v>
      </c>
      <c r="B26" s="9" t="s">
        <v>13</v>
      </c>
      <c r="C26" s="8" t="s">
        <v>39</v>
      </c>
      <c r="D26" s="8" t="s">
        <v>47</v>
      </c>
      <c r="E26" s="10">
        <v>316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-316</v>
      </c>
      <c r="M26" s="10">
        <v>0</v>
      </c>
      <c r="N26" s="10">
        <v>0</v>
      </c>
      <c r="O26" s="10">
        <v>0</v>
      </c>
      <c r="P26" s="10">
        <v>0</v>
      </c>
    </row>
    <row r="27" spans="1:16" x14ac:dyDescent="0.15">
      <c r="A27" s="2" t="s">
        <v>2</v>
      </c>
      <c r="B27" s="9" t="s">
        <v>13</v>
      </c>
      <c r="C27" s="8" t="s">
        <v>40</v>
      </c>
      <c r="D27" s="8" t="s">
        <v>45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</row>
    <row r="28" spans="1:16" x14ac:dyDescent="0.15">
      <c r="A28" s="2" t="s">
        <v>2</v>
      </c>
      <c r="B28" s="9" t="s">
        <v>13</v>
      </c>
      <c r="C28" s="8" t="s">
        <v>41</v>
      </c>
      <c r="D28" s="8" t="s">
        <v>45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20</v>
      </c>
      <c r="N28" s="10">
        <v>0</v>
      </c>
      <c r="O28" s="10">
        <v>0</v>
      </c>
      <c r="P28" s="10">
        <v>0</v>
      </c>
    </row>
    <row r="29" spans="1:16" x14ac:dyDescent="0.15">
      <c r="A29" s="2" t="s">
        <v>2</v>
      </c>
      <c r="B29" s="9" t="s">
        <v>13</v>
      </c>
      <c r="C29" s="8" t="s">
        <v>42</v>
      </c>
      <c r="D29" s="8" t="s">
        <v>45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</row>
    <row r="30" spans="1:16" x14ac:dyDescent="0.15">
      <c r="A30" s="2" t="s">
        <v>2</v>
      </c>
      <c r="B30" s="9" t="s">
        <v>13</v>
      </c>
      <c r="C30" s="8" t="s">
        <v>43</v>
      </c>
      <c r="D30" s="8" t="s">
        <v>45</v>
      </c>
      <c r="E30" s="10">
        <v>112</v>
      </c>
      <c r="F30" s="10">
        <v>336</v>
      </c>
      <c r="G30" s="10">
        <v>548</v>
      </c>
      <c r="H30" s="10">
        <v>111.8</v>
      </c>
      <c r="I30" s="10">
        <v>681.4</v>
      </c>
      <c r="J30" s="10">
        <v>224</v>
      </c>
      <c r="K30" s="10">
        <v>614</v>
      </c>
      <c r="L30" s="10">
        <v>458</v>
      </c>
      <c r="M30" s="10">
        <v>794</v>
      </c>
      <c r="N30" s="10">
        <v>0</v>
      </c>
      <c r="O30" s="10">
        <v>0</v>
      </c>
      <c r="P30" s="10">
        <v>0</v>
      </c>
    </row>
    <row r="31" spans="1:16" x14ac:dyDescent="0.15">
      <c r="A31" s="2" t="s">
        <v>2</v>
      </c>
      <c r="B31" s="9" t="s">
        <v>14</v>
      </c>
      <c r="C31" s="8" t="s">
        <v>44</v>
      </c>
      <c r="D31" s="8" t="s">
        <v>51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</row>
    <row r="32" spans="1:16" x14ac:dyDescent="0.15">
      <c r="A32" s="2" t="s">
        <v>2</v>
      </c>
      <c r="B32" s="15" t="s">
        <v>53</v>
      </c>
      <c r="C32" s="15" t="s">
        <v>54</v>
      </c>
      <c r="D32" s="9" t="s">
        <v>58</v>
      </c>
      <c r="E32" s="10">
        <v>12</v>
      </c>
      <c r="F32" s="10">
        <v>20</v>
      </c>
      <c r="G32" s="10">
        <v>20</v>
      </c>
      <c r="H32" s="10">
        <v>19</v>
      </c>
      <c r="I32" s="10">
        <v>-11</v>
      </c>
      <c r="J32" s="10">
        <v>0</v>
      </c>
      <c r="K32" s="10">
        <v>10</v>
      </c>
      <c r="L32" s="10"/>
      <c r="M32" s="10">
        <v>0</v>
      </c>
      <c r="N32" s="10"/>
      <c r="O32" s="10"/>
      <c r="P32" s="10"/>
    </row>
    <row r="33" spans="1:17" x14ac:dyDescent="0.15">
      <c r="A33" s="2" t="s">
        <v>2</v>
      </c>
      <c r="B33" s="15" t="s">
        <v>53</v>
      </c>
      <c r="C33" s="15" t="s">
        <v>55</v>
      </c>
      <c r="D33" s="9" t="s">
        <v>58</v>
      </c>
      <c r="E33" s="10">
        <v>20</v>
      </c>
      <c r="F33" s="10">
        <v>0</v>
      </c>
      <c r="G33" s="10">
        <v>6</v>
      </c>
      <c r="H33" s="10"/>
      <c r="I33" s="10"/>
      <c r="J33" s="10">
        <v>-4</v>
      </c>
      <c r="K33" s="10">
        <v>0</v>
      </c>
      <c r="L33" s="10"/>
      <c r="M33" s="10">
        <v>0</v>
      </c>
      <c r="N33" s="10"/>
      <c r="O33" s="10"/>
      <c r="P33" s="10"/>
    </row>
    <row r="34" spans="1:17" x14ac:dyDescent="0.15">
      <c r="A34" s="2" t="s">
        <v>2</v>
      </c>
      <c r="B34" s="15" t="s">
        <v>53</v>
      </c>
      <c r="C34" s="15" t="s">
        <v>56</v>
      </c>
      <c r="D34" s="9" t="s">
        <v>58</v>
      </c>
      <c r="E34" s="10">
        <v>200</v>
      </c>
      <c r="F34" s="10">
        <v>0</v>
      </c>
      <c r="G34" s="10">
        <v>0</v>
      </c>
      <c r="H34" s="10"/>
      <c r="I34" s="10"/>
      <c r="J34" s="10">
        <v>20</v>
      </c>
      <c r="K34" s="10">
        <v>0</v>
      </c>
      <c r="L34" s="10">
        <v>60</v>
      </c>
      <c r="M34" s="10">
        <v>20</v>
      </c>
      <c r="N34" s="10"/>
      <c r="O34" s="10"/>
      <c r="P34" s="10"/>
    </row>
    <row r="35" spans="1:17" x14ac:dyDescent="0.15">
      <c r="A35" s="2" t="s">
        <v>2</v>
      </c>
      <c r="B35" s="15" t="s">
        <v>53</v>
      </c>
      <c r="C35" s="15" t="s">
        <v>69</v>
      </c>
      <c r="D35" s="9" t="s">
        <v>58</v>
      </c>
      <c r="E35" s="10"/>
      <c r="F35" s="10"/>
      <c r="G35" s="10"/>
      <c r="H35" s="10">
        <v>12</v>
      </c>
      <c r="I35" s="10"/>
      <c r="J35" s="10"/>
      <c r="K35" s="10">
        <v>0</v>
      </c>
      <c r="L35" s="10"/>
      <c r="M35" s="10">
        <v>0</v>
      </c>
      <c r="N35" s="10"/>
      <c r="O35" s="10"/>
      <c r="P35" s="10"/>
    </row>
    <row r="36" spans="1:17" x14ac:dyDescent="0.15">
      <c r="A36" s="2" t="s">
        <v>72</v>
      </c>
      <c r="B36" s="15" t="s">
        <v>53</v>
      </c>
      <c r="C36" s="15" t="s">
        <v>71</v>
      </c>
      <c r="D36" s="9" t="s">
        <v>58</v>
      </c>
      <c r="E36" s="10"/>
      <c r="F36" s="10"/>
      <c r="G36" s="10"/>
      <c r="H36" s="10"/>
      <c r="I36" s="10">
        <v>30</v>
      </c>
      <c r="J36" s="10"/>
      <c r="K36" s="10">
        <v>0</v>
      </c>
      <c r="L36" s="10"/>
      <c r="M36" s="10">
        <v>112</v>
      </c>
      <c r="N36" s="10"/>
      <c r="O36" s="10"/>
      <c r="P36" s="10"/>
    </row>
    <row r="37" spans="1:17" x14ac:dyDescent="0.15">
      <c r="A37" s="2" t="s">
        <v>79</v>
      </c>
      <c r="B37" s="15" t="s">
        <v>53</v>
      </c>
      <c r="C37" s="15" t="s">
        <v>81</v>
      </c>
      <c r="D37" s="9" t="s">
        <v>58</v>
      </c>
      <c r="E37" s="10"/>
      <c r="F37" s="10"/>
      <c r="G37" s="10"/>
      <c r="H37" s="10"/>
      <c r="I37" s="10"/>
      <c r="J37" s="10"/>
      <c r="K37" s="10"/>
      <c r="L37" s="10"/>
      <c r="M37" s="10">
        <v>-5</v>
      </c>
      <c r="N37" s="10"/>
      <c r="O37" s="10"/>
      <c r="P37" s="10"/>
    </row>
    <row r="38" spans="1:17" x14ac:dyDescent="0.15">
      <c r="A38" s="2" t="s">
        <v>2</v>
      </c>
      <c r="B38" s="15" t="s">
        <v>53</v>
      </c>
      <c r="C38" s="15" t="s">
        <v>80</v>
      </c>
      <c r="D38" s="9" t="s">
        <v>58</v>
      </c>
      <c r="E38" s="10"/>
      <c r="F38" s="10"/>
      <c r="G38" s="10"/>
      <c r="H38" s="10">
        <v>3</v>
      </c>
      <c r="I38" s="10"/>
      <c r="J38" s="10">
        <v>7</v>
      </c>
      <c r="K38" s="10">
        <v>0</v>
      </c>
      <c r="L38" s="10"/>
      <c r="M38" s="10"/>
      <c r="N38" s="10"/>
      <c r="O38" s="10"/>
      <c r="P38" s="10"/>
    </row>
    <row r="39" spans="1:17" x14ac:dyDescent="0.15">
      <c r="D39" s="9" t="s">
        <v>49</v>
      </c>
      <c r="E39" s="10">
        <f t="shared" ref="E39:O39" si="0">SUM(E2:E38)</f>
        <v>6805.4</v>
      </c>
      <c r="F39" s="10">
        <f t="shared" si="0"/>
        <v>5260</v>
      </c>
      <c r="G39" s="10">
        <f t="shared" si="0"/>
        <v>6645.8</v>
      </c>
      <c r="H39" s="10">
        <f t="shared" si="0"/>
        <v>5328.8</v>
      </c>
      <c r="I39" s="10">
        <f t="shared" si="0"/>
        <v>5287</v>
      </c>
      <c r="J39" s="10">
        <f t="shared" si="0"/>
        <v>4463</v>
      </c>
      <c r="K39" s="10">
        <f t="shared" si="0"/>
        <v>5420.2</v>
      </c>
      <c r="L39" s="10">
        <f t="shared" si="0"/>
        <v>5221.8</v>
      </c>
      <c r="M39" s="10">
        <f t="shared" si="0"/>
        <v>6846.6</v>
      </c>
      <c r="N39" s="10">
        <f t="shared" si="0"/>
        <v>0</v>
      </c>
      <c r="O39" s="10">
        <f t="shared" si="0"/>
        <v>0</v>
      </c>
      <c r="P39" s="10">
        <f t="shared" ref="P39" si="1">SUM(P2:P38)</f>
        <v>0</v>
      </c>
      <c r="Q39" s="10"/>
    </row>
    <row r="40" spans="1:17" x14ac:dyDescent="0.15"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spans="1:17" x14ac:dyDescent="0.15"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1:17" x14ac:dyDescent="0.15"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1:17" x14ac:dyDescent="0.15"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7" x14ac:dyDescent="0.15"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 spans="1:17" x14ac:dyDescent="0.15"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spans="1:17" x14ac:dyDescent="0.15"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</row>
    <row r="47" spans="1:17" x14ac:dyDescent="0.15"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</row>
    <row r="48" spans="1:17" x14ac:dyDescent="0.15"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</row>
    <row r="49" spans="6:16" x14ac:dyDescent="0.15"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</row>
    <row r="50" spans="6:16" x14ac:dyDescent="0.15"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</row>
    <row r="51" spans="6:16" x14ac:dyDescent="0.15"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</row>
    <row r="52" spans="6:16" x14ac:dyDescent="0.15"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</row>
    <row r="53" spans="6:16" x14ac:dyDescent="0.15"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</row>
    <row r="54" spans="6:16" x14ac:dyDescent="0.15"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</row>
    <row r="55" spans="6:16" x14ac:dyDescent="0.15"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</row>
    <row r="56" spans="6:16" x14ac:dyDescent="0.15"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6:16" x14ac:dyDescent="0.15"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</row>
    <row r="58" spans="6:16" x14ac:dyDescent="0.15"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  <row r="59" spans="6:16" x14ac:dyDescent="0.15"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</row>
    <row r="60" spans="6:16" x14ac:dyDescent="0.15"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</row>
    <row r="61" spans="6:16" x14ac:dyDescent="0.15"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</row>
    <row r="62" spans="6:16" x14ac:dyDescent="0.15"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</row>
    <row r="63" spans="6:16" x14ac:dyDescent="0.15"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spans="6:16" x14ac:dyDescent="0.15"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6:16" x14ac:dyDescent="0.15"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</row>
    <row r="66" spans="6:16" x14ac:dyDescent="0.15"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</row>
    <row r="67" spans="6:16" x14ac:dyDescent="0.15"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</row>
    <row r="68" spans="6:16" x14ac:dyDescent="0.15"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</row>
    <row r="69" spans="6:16" x14ac:dyDescent="0.15"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</row>
    <row r="70" spans="6:16" x14ac:dyDescent="0.15"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</row>
    <row r="71" spans="6:16" x14ac:dyDescent="0.15"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</row>
    <row r="72" spans="6:16" x14ac:dyDescent="0.15"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</row>
    <row r="73" spans="6:16" x14ac:dyDescent="0.15"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</row>
    <row r="74" spans="6:16" x14ac:dyDescent="0.15"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</row>
    <row r="75" spans="6:16" x14ac:dyDescent="0.15"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</row>
    <row r="76" spans="6:16" x14ac:dyDescent="0.15"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</row>
    <row r="77" spans="6:16" x14ac:dyDescent="0.15"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</row>
    <row r="78" spans="6:16" x14ac:dyDescent="0.15"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spans="6:16" x14ac:dyDescent="0.15"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</row>
    <row r="80" spans="6:16" x14ac:dyDescent="0.15"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</row>
    <row r="81" spans="6:16" x14ac:dyDescent="0.15"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</row>
    <row r="82" spans="6:16" x14ac:dyDescent="0.15"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</row>
    <row r="83" spans="6:16" x14ac:dyDescent="0.15"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spans="6:16" x14ac:dyDescent="0.15"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spans="6:16" x14ac:dyDescent="0.15"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6:16" x14ac:dyDescent="0.15"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</row>
    <row r="87" spans="6:16" x14ac:dyDescent="0.15"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</row>
    <row r="88" spans="6:16" x14ac:dyDescent="0.15"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</row>
    <row r="89" spans="6:16" x14ac:dyDescent="0.15"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</row>
    <row r="90" spans="6:16" x14ac:dyDescent="0.15"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</row>
    <row r="91" spans="6:16" x14ac:dyDescent="0.15"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</row>
    <row r="92" spans="6:16" x14ac:dyDescent="0.15"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</row>
    <row r="93" spans="6:16" x14ac:dyDescent="0.15"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</row>
    <row r="94" spans="6:16" x14ac:dyDescent="0.15"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spans="6:16" x14ac:dyDescent="0.15"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</row>
    <row r="96" spans="6:16" x14ac:dyDescent="0.15"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</row>
    <row r="97" spans="6:16" x14ac:dyDescent="0.15"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</row>
    <row r="98" spans="6:16" x14ac:dyDescent="0.15"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</row>
    <row r="99" spans="6:16" x14ac:dyDescent="0.15"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</row>
    <row r="100" spans="6:16" x14ac:dyDescent="0.15"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</row>
    <row r="101" spans="6:16" x14ac:dyDescent="0.15"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</row>
    <row r="102" spans="6:16" x14ac:dyDescent="0.15"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</row>
    <row r="103" spans="6:16" x14ac:dyDescent="0.15"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</row>
    <row r="104" spans="6:16" x14ac:dyDescent="0.15"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6:16" x14ac:dyDescent="0.15"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6:16" x14ac:dyDescent="0.15"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6:16" x14ac:dyDescent="0.15"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</row>
    <row r="108" spans="6:16" x14ac:dyDescent="0.15"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</row>
    <row r="109" spans="6:16" x14ac:dyDescent="0.15"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</row>
    <row r="110" spans="6:16" x14ac:dyDescent="0.15"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</row>
    <row r="111" spans="6:16" x14ac:dyDescent="0.15"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</row>
    <row r="112" spans="6:16" x14ac:dyDescent="0.15"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</row>
    <row r="113" spans="6:16" x14ac:dyDescent="0.15"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</row>
    <row r="114" spans="6:16" x14ac:dyDescent="0.15"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</row>
    <row r="115" spans="6:16" x14ac:dyDescent="0.15"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</row>
    <row r="116" spans="6:16" x14ac:dyDescent="0.15"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</row>
    <row r="117" spans="6:16" x14ac:dyDescent="0.15"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</row>
    <row r="118" spans="6:16" x14ac:dyDescent="0.15"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</row>
    <row r="119" spans="6:16" x14ac:dyDescent="0.15"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</row>
    <row r="120" spans="6:16" x14ac:dyDescent="0.15"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</row>
    <row r="121" spans="6:16" x14ac:dyDescent="0.15"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</row>
    <row r="122" spans="6:16" x14ac:dyDescent="0.15"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</row>
    <row r="123" spans="6:16" x14ac:dyDescent="0.15"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</row>
    <row r="124" spans="6:16" x14ac:dyDescent="0.15"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</row>
    <row r="125" spans="6:16" x14ac:dyDescent="0.15"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</row>
    <row r="126" spans="6:16" x14ac:dyDescent="0.15"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6:16" x14ac:dyDescent="0.15"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6:16" x14ac:dyDescent="0.15"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</row>
    <row r="129" spans="6:16" x14ac:dyDescent="0.15"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</row>
    <row r="130" spans="6:16" x14ac:dyDescent="0.15"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</row>
    <row r="131" spans="6:16" x14ac:dyDescent="0.15"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</row>
    <row r="132" spans="6:16" x14ac:dyDescent="0.15"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6:16" x14ac:dyDescent="0.15"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4" spans="6:16" x14ac:dyDescent="0.15"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</row>
    <row r="135" spans="6:16" x14ac:dyDescent="0.15"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</row>
    <row r="136" spans="6:16" x14ac:dyDescent="0.15"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</row>
    <row r="137" spans="6:16" x14ac:dyDescent="0.15"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6:16" x14ac:dyDescent="0.15"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40" spans="6:16" x14ac:dyDescent="0.15">
      <c r="L140" s="20"/>
    </row>
  </sheetData>
  <autoFilter ref="A1:Q39"/>
  <phoneticPr fontId="4" type="noConversion"/>
  <dataValidations count="1">
    <dataValidation type="custom" allowBlank="1" showInputMessage="1" showErrorMessage="1" sqref="C2:C17 C19">
      <formula1>"出货至医院,出货至其他经销商,出货至药房"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F300销售汇总</vt:lpstr>
      <vt:lpstr>商业流向</vt:lpstr>
      <vt:lpstr>终端流向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2008-08-01T05:30:04Z</cp:lastPrinted>
  <dcterms:created xsi:type="dcterms:W3CDTF">1996-12-17T01:32:42Z</dcterms:created>
  <dcterms:modified xsi:type="dcterms:W3CDTF">2016-10-24T09:27:58Z</dcterms:modified>
</cp:coreProperties>
</file>