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1580" yWindow="240" windowWidth="25600" windowHeight="161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1" l="1"/>
  <c r="J30" i="1"/>
  <c r="J25" i="1"/>
  <c r="J23" i="1"/>
  <c r="J14" i="1"/>
  <c r="J16" i="1"/>
  <c r="J18" i="1"/>
  <c r="H32" i="1"/>
  <c r="I32" i="1"/>
  <c r="H33" i="1"/>
  <c r="I33" i="1"/>
  <c r="H30" i="1"/>
  <c r="I30" i="1"/>
  <c r="H31" i="1"/>
  <c r="I31" i="1"/>
  <c r="H26" i="1"/>
  <c r="I26" i="1"/>
  <c r="H23" i="1"/>
  <c r="I23" i="1"/>
  <c r="H24" i="1"/>
  <c r="I24" i="1"/>
  <c r="I25" i="1"/>
  <c r="H25" i="1"/>
  <c r="E15" i="1"/>
  <c r="F15" i="1"/>
  <c r="H15" i="1"/>
  <c r="I15" i="1"/>
  <c r="E16" i="1"/>
  <c r="F16" i="1"/>
  <c r="H16" i="1"/>
  <c r="I16" i="1"/>
  <c r="E17" i="1"/>
  <c r="F17" i="1"/>
  <c r="H17" i="1"/>
  <c r="I17" i="1"/>
  <c r="E18" i="1"/>
  <c r="F18" i="1"/>
  <c r="H18" i="1"/>
  <c r="I18" i="1"/>
  <c r="E19" i="1"/>
  <c r="F19" i="1"/>
  <c r="H19" i="1"/>
  <c r="I19" i="1"/>
  <c r="E14" i="1"/>
  <c r="F14" i="1"/>
  <c r="H14" i="1"/>
  <c r="I14" i="1"/>
  <c r="F11" i="1"/>
  <c r="E11" i="1"/>
</calcChain>
</file>

<file path=xl/sharedStrings.xml><?xml version="1.0" encoding="utf-8"?>
<sst xmlns="http://schemas.openxmlformats.org/spreadsheetml/2006/main" count="43" uniqueCount="28">
  <si>
    <t>x</t>
    <phoneticPr fontId="1" type="noConversion"/>
  </si>
  <si>
    <t>y</t>
    <phoneticPr fontId="1" type="noConversion"/>
  </si>
  <si>
    <t>z</t>
    <phoneticPr fontId="1" type="noConversion"/>
  </si>
  <si>
    <t>class1</t>
    <phoneticPr fontId="1" type="noConversion"/>
  </si>
  <si>
    <t>class2</t>
    <phoneticPr fontId="1" type="noConversion"/>
  </si>
  <si>
    <t>x=0</t>
    <phoneticPr fontId="1" type="noConversion"/>
  </si>
  <si>
    <t>x=1</t>
    <phoneticPr fontId="1" type="noConversion"/>
  </si>
  <si>
    <t>y=0</t>
    <phoneticPr fontId="1" type="noConversion"/>
  </si>
  <si>
    <t>y=1</t>
    <phoneticPr fontId="1" type="noConversion"/>
  </si>
  <si>
    <t>z=0</t>
    <phoneticPr fontId="1" type="noConversion"/>
  </si>
  <si>
    <t>z=1</t>
    <phoneticPr fontId="1" type="noConversion"/>
  </si>
  <si>
    <t>First level division</t>
    <phoneticPr fontId="1" type="noConversion"/>
  </si>
  <si>
    <t>#records within nodes</t>
    <phoneticPr fontId="1" type="noConversion"/>
  </si>
  <si>
    <t>sum</t>
    <phoneticPr fontId="1" type="noConversion"/>
  </si>
  <si>
    <t>Gini Index</t>
    <phoneticPr fontId="1" type="noConversion"/>
  </si>
  <si>
    <t>Divided by x</t>
    <phoneticPr fontId="1" type="noConversion"/>
  </si>
  <si>
    <t>Divided by y</t>
    <phoneticPr fontId="1" type="noConversion"/>
  </si>
  <si>
    <t>Divided by z</t>
    <phoneticPr fontId="1" type="noConversion"/>
  </si>
  <si>
    <t>Gain</t>
    <phoneticPr fontId="1" type="noConversion"/>
  </si>
  <si>
    <t>Split</t>
    <phoneticPr fontId="1" type="noConversion"/>
  </si>
  <si>
    <t>Second Level division (z=0)</t>
    <phoneticPr fontId="1" type="noConversion"/>
  </si>
  <si>
    <t>Second Level division (z=1)</t>
    <phoneticPr fontId="1" type="noConversion"/>
  </si>
  <si>
    <t>Divided by x</t>
    <phoneticPr fontId="1" type="noConversion"/>
  </si>
  <si>
    <t>Divided by y</t>
    <phoneticPr fontId="1" type="noConversion"/>
  </si>
  <si>
    <t>x=0</t>
    <phoneticPr fontId="1" type="noConversion"/>
  </si>
  <si>
    <t>x=1</t>
    <phoneticPr fontId="1" type="noConversion"/>
  </si>
  <si>
    <t>Attribute Z</t>
    <phoneticPr fontId="1" type="noConversion"/>
  </si>
  <si>
    <t>Attribute X or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</si>
</sst>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5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abSelected="1" workbookViewId="0">
      <selection activeCell="K30" sqref="K30:K33"/>
    </sheetView>
  </sheetViews>
  <sheetFormatPr baseColWidth="10" defaultRowHeight="15" x14ac:dyDescent="0"/>
  <cols>
    <col min="8" max="8" width="13.83203125" customWidth="1"/>
    <col min="9" max="9" width="15" customWidth="1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1">
      <c r="B3">
        <v>0</v>
      </c>
      <c r="C3">
        <v>0</v>
      </c>
      <c r="D3">
        <v>0</v>
      </c>
      <c r="E3">
        <v>5</v>
      </c>
      <c r="F3">
        <v>35</v>
      </c>
    </row>
    <row r="4" spans="2:11">
      <c r="B4">
        <v>0</v>
      </c>
      <c r="C4">
        <v>0</v>
      </c>
      <c r="D4">
        <v>1</v>
      </c>
      <c r="E4">
        <v>0</v>
      </c>
      <c r="F4">
        <v>15</v>
      </c>
    </row>
    <row r="5" spans="2:11">
      <c r="B5">
        <v>0</v>
      </c>
      <c r="C5">
        <v>1</v>
      </c>
      <c r="D5">
        <v>0</v>
      </c>
      <c r="E5">
        <v>10</v>
      </c>
      <c r="F5">
        <v>5</v>
      </c>
    </row>
    <row r="6" spans="2:11">
      <c r="B6">
        <v>0</v>
      </c>
      <c r="C6">
        <v>1</v>
      </c>
      <c r="D6">
        <v>1</v>
      </c>
      <c r="E6">
        <v>40</v>
      </c>
      <c r="F6">
        <v>0</v>
      </c>
    </row>
    <row r="7" spans="2:11">
      <c r="B7">
        <v>1</v>
      </c>
      <c r="C7">
        <v>0</v>
      </c>
      <c r="D7">
        <v>0</v>
      </c>
      <c r="E7">
        <v>10</v>
      </c>
      <c r="F7">
        <v>5</v>
      </c>
    </row>
    <row r="8" spans="2:11">
      <c r="B8">
        <v>1</v>
      </c>
      <c r="C8">
        <v>0</v>
      </c>
      <c r="D8">
        <v>1</v>
      </c>
      <c r="E8">
        <v>25</v>
      </c>
      <c r="F8">
        <v>0</v>
      </c>
    </row>
    <row r="9" spans="2:11">
      <c r="B9">
        <v>1</v>
      </c>
      <c r="C9">
        <v>1</v>
      </c>
      <c r="D9">
        <v>0</v>
      </c>
      <c r="E9">
        <v>5</v>
      </c>
      <c r="F9">
        <v>20</v>
      </c>
    </row>
    <row r="10" spans="2:11">
      <c r="B10">
        <v>1</v>
      </c>
      <c r="C10">
        <v>1</v>
      </c>
      <c r="D10">
        <v>1</v>
      </c>
      <c r="E10">
        <v>0</v>
      </c>
      <c r="F10">
        <v>15</v>
      </c>
    </row>
    <row r="11" spans="2:11">
      <c r="D11" t="s">
        <v>13</v>
      </c>
      <c r="E11">
        <f>SUM(E3:E10)</f>
        <v>95</v>
      </c>
      <c r="F11">
        <f>SUM(F3:F10)</f>
        <v>95</v>
      </c>
    </row>
    <row r="12" spans="2:11" ht="15" customHeight="1">
      <c r="C12" s="2" t="s">
        <v>11</v>
      </c>
      <c r="D12" s="2"/>
      <c r="H12" s="1" t="s">
        <v>12</v>
      </c>
      <c r="I12" s="3" t="s">
        <v>14</v>
      </c>
      <c r="J12" s="1" t="s">
        <v>18</v>
      </c>
      <c r="K12" s="3" t="s">
        <v>19</v>
      </c>
    </row>
    <row r="13" spans="2:11" ht="19" customHeight="1">
      <c r="C13" s="2"/>
      <c r="D13" s="2"/>
      <c r="E13" t="s">
        <v>3</v>
      </c>
      <c r="F13" t="s">
        <v>4</v>
      </c>
      <c r="H13" s="1"/>
      <c r="I13" s="3"/>
      <c r="J13" s="1"/>
      <c r="K13" s="3"/>
    </row>
    <row r="14" spans="2:11">
      <c r="C14" s="1" t="s">
        <v>15</v>
      </c>
      <c r="D14" t="s">
        <v>5</v>
      </c>
      <c r="E14">
        <f>SUM(E3:E6)</f>
        <v>55</v>
      </c>
      <c r="F14">
        <f>SUM(F3:F6)</f>
        <v>55</v>
      </c>
      <c r="H14">
        <f>SUM(E14:F14)</f>
        <v>110</v>
      </c>
      <c r="I14">
        <f>1-POWER((E14/H14),2)-POWER((F14/H14),2)</f>
        <v>0.5</v>
      </c>
      <c r="J14" s="3">
        <f>0.5-(I14*H14/(H14+H15)+I15*H15/(H15+H14))</f>
        <v>0</v>
      </c>
      <c r="K14" s="4" t="s">
        <v>26</v>
      </c>
    </row>
    <row r="15" spans="2:11">
      <c r="C15" s="1"/>
      <c r="D15" t="s">
        <v>6</v>
      </c>
      <c r="E15">
        <f>SUM(E7:E10)</f>
        <v>40</v>
      </c>
      <c r="F15">
        <f>SUM(F7:F10)</f>
        <v>40</v>
      </c>
      <c r="H15">
        <f t="shared" ref="H15:H19" si="0">SUM(E15:F15)</f>
        <v>80</v>
      </c>
      <c r="I15">
        <f t="shared" ref="I15:I19" si="1">1-POWER((E15/H15),2)-POWER((F15/H15),2)</f>
        <v>0.5</v>
      </c>
      <c r="J15" s="3"/>
      <c r="K15" s="4"/>
    </row>
    <row r="16" spans="2:11">
      <c r="C16" s="1" t="s">
        <v>16</v>
      </c>
      <c r="D16" t="s">
        <v>7</v>
      </c>
      <c r="E16">
        <f>SUM(E3:E4)+SUM(E7:E8)</f>
        <v>40</v>
      </c>
      <c r="F16">
        <f>SUM(F3:F4)+SUM(F7:F8)</f>
        <v>55</v>
      </c>
      <c r="H16">
        <f t="shared" si="0"/>
        <v>95</v>
      </c>
      <c r="I16">
        <f t="shared" si="1"/>
        <v>0.48753462603878117</v>
      </c>
      <c r="J16" s="3">
        <f>0.5-(I16*H16/(H16+H17)+I17*H17/(H17+H16))</f>
        <v>1.2465373961218829E-2</v>
      </c>
      <c r="K16" s="4"/>
    </row>
    <row r="17" spans="3:11">
      <c r="C17" s="1"/>
      <c r="D17" t="s">
        <v>8</v>
      </c>
      <c r="E17">
        <f>SUM(E5:E6)+SUM(E9:E10)</f>
        <v>55</v>
      </c>
      <c r="F17">
        <f>SUM(F5:F6)+SUM(F9:F10)</f>
        <v>40</v>
      </c>
      <c r="H17">
        <f t="shared" si="0"/>
        <v>95</v>
      </c>
      <c r="I17">
        <f t="shared" si="1"/>
        <v>0.48753462603878117</v>
      </c>
      <c r="J17" s="3"/>
      <c r="K17" s="4"/>
    </row>
    <row r="18" spans="3:11">
      <c r="C18" s="1" t="s">
        <v>17</v>
      </c>
      <c r="D18" t="s">
        <v>9</v>
      </c>
      <c r="E18">
        <f>SUMIF(D3:D10,"=0",E3:E10)</f>
        <v>30</v>
      </c>
      <c r="F18">
        <f>SUMIF(D3:D10,"=0",F3:F10)</f>
        <v>65</v>
      </c>
      <c r="H18">
        <f t="shared" si="0"/>
        <v>95</v>
      </c>
      <c r="I18">
        <f t="shared" si="1"/>
        <v>0.4321329639889197</v>
      </c>
      <c r="J18" s="3">
        <f>0.5-(I18*H18/(H18+H19)+I19*H19/(H19+H18))</f>
        <v>6.7867036011080295E-2</v>
      </c>
      <c r="K18" s="4"/>
    </row>
    <row r="19" spans="3:11">
      <c r="C19" s="1"/>
      <c r="D19" t="s">
        <v>10</v>
      </c>
      <c r="E19">
        <f>SUMIF(D3:D10,"=1",E3:E10)</f>
        <v>65</v>
      </c>
      <c r="F19">
        <f>SUMIF(D3:D10,"=1",F3:F10)</f>
        <v>30</v>
      </c>
      <c r="H19">
        <f t="shared" si="0"/>
        <v>95</v>
      </c>
      <c r="I19">
        <f t="shared" si="1"/>
        <v>0.4321329639889197</v>
      </c>
      <c r="J19" s="3"/>
      <c r="K19" s="4"/>
    </row>
    <row r="21" spans="3:11">
      <c r="C21" s="1" t="s">
        <v>20</v>
      </c>
      <c r="D21" s="1"/>
      <c r="H21" s="1" t="s">
        <v>12</v>
      </c>
      <c r="I21" s="3" t="s">
        <v>14</v>
      </c>
      <c r="J21" s="1" t="s">
        <v>18</v>
      </c>
      <c r="K21" s="3" t="s">
        <v>19</v>
      </c>
    </row>
    <row r="22" spans="3:11">
      <c r="C22" s="1"/>
      <c r="D22" s="1"/>
      <c r="H22" s="1"/>
      <c r="I22" s="3"/>
      <c r="J22" s="1"/>
      <c r="K22" s="3"/>
    </row>
    <row r="23" spans="3:11">
      <c r="C23" s="1" t="s">
        <v>22</v>
      </c>
      <c r="D23" t="s">
        <v>24</v>
      </c>
      <c r="E23">
        <v>15</v>
      </c>
      <c r="F23">
        <v>40</v>
      </c>
      <c r="H23">
        <f t="shared" ref="H23:H26" si="2">SUM(E23:F23)</f>
        <v>55</v>
      </c>
      <c r="I23">
        <f>1-POWER((E23/H23),2)-POWER((F23/H23),2)</f>
        <v>0.39669421487603307</v>
      </c>
      <c r="J23" s="3">
        <f>0.5-(I23*H23/(H23+H24)+I24*H24/(H24+H23))</f>
        <v>7.2966507177033457E-2</v>
      </c>
      <c r="K23" s="1" t="s">
        <v>27</v>
      </c>
    </row>
    <row r="24" spans="3:11">
      <c r="C24" s="1"/>
      <c r="D24" t="s">
        <v>25</v>
      </c>
      <c r="E24">
        <v>15</v>
      </c>
      <c r="F24">
        <v>25</v>
      </c>
      <c r="H24">
        <f t="shared" si="2"/>
        <v>40</v>
      </c>
      <c r="I24">
        <f t="shared" ref="I24:I26" si="3">1-POWER((E24/H24),2)-POWER((F24/H24),2)</f>
        <v>0.46875</v>
      </c>
      <c r="J24" s="3"/>
      <c r="K24" s="1"/>
    </row>
    <row r="25" spans="3:11">
      <c r="C25" s="1" t="s">
        <v>23</v>
      </c>
      <c r="D25" t="s">
        <v>7</v>
      </c>
      <c r="E25">
        <v>15</v>
      </c>
      <c r="F25">
        <v>40</v>
      </c>
      <c r="H25">
        <f t="shared" si="2"/>
        <v>55</v>
      </c>
      <c r="I25">
        <f t="shared" si="3"/>
        <v>0.39669421487603307</v>
      </c>
      <c r="J25" s="3">
        <f>0.5-(I25*H25/(H25+H26)+I26*H26/(H26+H25))</f>
        <v>7.2966507177033457E-2</v>
      </c>
      <c r="K25" s="1"/>
    </row>
    <row r="26" spans="3:11">
      <c r="C26" s="1"/>
      <c r="D26" t="s">
        <v>8</v>
      </c>
      <c r="E26">
        <v>15</v>
      </c>
      <c r="F26">
        <v>25</v>
      </c>
      <c r="H26">
        <f t="shared" si="2"/>
        <v>40</v>
      </c>
      <c r="I26">
        <f t="shared" si="3"/>
        <v>0.46875</v>
      </c>
      <c r="J26" s="3"/>
      <c r="K26" s="1"/>
    </row>
    <row r="28" spans="3:11">
      <c r="C28" s="1" t="s">
        <v>21</v>
      </c>
      <c r="D28" s="1"/>
    </row>
    <row r="29" spans="3:11">
      <c r="C29" s="1"/>
      <c r="D29" s="1"/>
    </row>
    <row r="30" spans="3:11" ht="15" customHeight="1">
      <c r="C30" s="1" t="s">
        <v>22</v>
      </c>
      <c r="D30" t="s">
        <v>24</v>
      </c>
      <c r="E30">
        <v>40</v>
      </c>
      <c r="F30">
        <v>15</v>
      </c>
      <c r="H30">
        <f t="shared" ref="H30:H33" si="4">SUM(E30:F30)</f>
        <v>55</v>
      </c>
      <c r="I30">
        <f t="shared" ref="I30:I33" si="5">1-POWER((E30/H30),2)-POWER((F30/H30),2)</f>
        <v>0.39669421487603307</v>
      </c>
      <c r="J30" s="3">
        <f>0.5-(I30*H30/(H30+H31)+I31*H31/(H31+H30))</f>
        <v>7.2966507177033457E-2</v>
      </c>
      <c r="K30" s="1" t="s">
        <v>27</v>
      </c>
    </row>
    <row r="31" spans="3:11">
      <c r="C31" s="1"/>
      <c r="D31" t="s">
        <v>6</v>
      </c>
      <c r="E31">
        <v>25</v>
      </c>
      <c r="F31">
        <v>15</v>
      </c>
      <c r="H31">
        <f t="shared" si="4"/>
        <v>40</v>
      </c>
      <c r="I31">
        <f t="shared" si="5"/>
        <v>0.46875</v>
      </c>
      <c r="J31" s="3"/>
      <c r="K31" s="1"/>
    </row>
    <row r="32" spans="3:11">
      <c r="C32" s="1" t="s">
        <v>23</v>
      </c>
      <c r="D32" t="s">
        <v>7</v>
      </c>
      <c r="E32">
        <v>25</v>
      </c>
      <c r="F32">
        <v>15</v>
      </c>
      <c r="H32">
        <f t="shared" si="4"/>
        <v>40</v>
      </c>
      <c r="I32">
        <f t="shared" si="5"/>
        <v>0.46875</v>
      </c>
      <c r="J32" s="3">
        <f>0.5-(I32*H32/(H32+H33)+I33*H33/(H33+H32))</f>
        <v>7.2966507177033457E-2</v>
      </c>
      <c r="K32" s="1"/>
    </row>
    <row r="33" spans="3:11">
      <c r="C33" s="1"/>
      <c r="D33" t="s">
        <v>8</v>
      </c>
      <c r="E33">
        <v>40</v>
      </c>
      <c r="F33">
        <v>15</v>
      </c>
      <c r="H33">
        <f t="shared" si="4"/>
        <v>55</v>
      </c>
      <c r="I33">
        <f t="shared" si="5"/>
        <v>0.39669421487603307</v>
      </c>
      <c r="J33" s="3"/>
      <c r="K33" s="1"/>
    </row>
  </sheetData>
  <mergeCells count="28">
    <mergeCell ref="J30:J31"/>
    <mergeCell ref="J32:J33"/>
    <mergeCell ref="K23:K26"/>
    <mergeCell ref="K30:K33"/>
    <mergeCell ref="H21:H22"/>
    <mergeCell ref="I21:I22"/>
    <mergeCell ref="J21:J22"/>
    <mergeCell ref="K21:K22"/>
    <mergeCell ref="J23:J24"/>
    <mergeCell ref="J25:J26"/>
    <mergeCell ref="C21:D22"/>
    <mergeCell ref="C28:D29"/>
    <mergeCell ref="C23:C24"/>
    <mergeCell ref="C25:C26"/>
    <mergeCell ref="C30:C31"/>
    <mergeCell ref="C32:C33"/>
    <mergeCell ref="J12:J13"/>
    <mergeCell ref="J14:J15"/>
    <mergeCell ref="J16:J17"/>
    <mergeCell ref="J18:J19"/>
    <mergeCell ref="K12:K13"/>
    <mergeCell ref="K14:K19"/>
    <mergeCell ref="C12:D13"/>
    <mergeCell ref="H12:H13"/>
    <mergeCell ref="I12:I13"/>
    <mergeCell ref="C14:C15"/>
    <mergeCell ref="C16:C17"/>
    <mergeCell ref="C18:C19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Lin</dc:creator>
  <cp:lastModifiedBy>Jimmy Lin</cp:lastModifiedBy>
  <dcterms:created xsi:type="dcterms:W3CDTF">2014-02-08T08:45:57Z</dcterms:created>
  <dcterms:modified xsi:type="dcterms:W3CDTF">2014-02-08T12:00:15Z</dcterms:modified>
</cp:coreProperties>
</file>