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Dropbox/Oxford/DPhil/Data/Flourimetry/Lipid Mixing Stuff/New Method/Polymer Comparison/"/>
    </mc:Choice>
  </mc:AlternateContent>
  <xr:revisionPtr revIDLastSave="0" documentId="13_ncr:1_{2749B425-0836-2C41-920E-FB28BE9C2224}" xr6:coauthVersionLast="40" xr6:coauthVersionMax="40" xr10:uidLastSave="{00000000-0000-0000-0000-000000000000}"/>
  <bookViews>
    <workbookView xWindow="80" yWindow="460" windowWidth="25440" windowHeight="14440" xr2:uid="{DF2E221F-0558-F642-9368-DE87E40A13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8" i="1" l="1"/>
  <c r="I39" i="1"/>
  <c r="I38" i="1"/>
  <c r="E39" i="1"/>
  <c r="F31" i="1"/>
  <c r="F30" i="1"/>
</calcChain>
</file>

<file path=xl/sharedStrings.xml><?xml version="1.0" encoding="utf-8"?>
<sst xmlns="http://schemas.openxmlformats.org/spreadsheetml/2006/main" count="39" uniqueCount="22">
  <si>
    <t>Type</t>
  </si>
  <si>
    <t>Temp</t>
  </si>
  <si>
    <t>Beginning Int.</t>
  </si>
  <si>
    <t>End Int.</t>
  </si>
  <si>
    <t>Initial Reading</t>
  </si>
  <si>
    <t>End Reading</t>
  </si>
  <si>
    <t>MLV</t>
  </si>
  <si>
    <t>SMA 3:1</t>
  </si>
  <si>
    <t>PMA</t>
  </si>
  <si>
    <t>Trendline shows that the conversion rate between intensities is roughly similar, will use an average of both gradients for conversion to calculate concentration and therefore in the plots</t>
  </si>
  <si>
    <t>Initial</t>
  </si>
  <si>
    <t>y=1.024x -85.008</t>
  </si>
  <si>
    <t>End</t>
  </si>
  <si>
    <t>y=0.9874x-85.052</t>
  </si>
  <si>
    <t>Average</t>
  </si>
  <si>
    <t>y = 1.0057x-85.03</t>
  </si>
  <si>
    <t>Gradient</t>
  </si>
  <si>
    <t>Intercept</t>
  </si>
  <si>
    <t>So to convert just need to +85.03 and x by 1.0057</t>
  </si>
  <si>
    <t>ie PMA 45, no 3</t>
  </si>
  <si>
    <t>to</t>
  </si>
  <si>
    <t xml:space="preserve">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</si>
</sst>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Comparison of Intensities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157075760266809"/>
                  <c:y val="6.24756831866604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Sheet1!$C$2:$C$23</c:f>
              <c:numCache>
                <c:formatCode>General</c:formatCode>
                <c:ptCount val="22"/>
                <c:pt idx="0">
                  <c:v>1.6957329999999999</c:v>
                </c:pt>
                <c:pt idx="1">
                  <c:v>1.440866</c:v>
                </c:pt>
                <c:pt idx="2">
                  <c:v>1.4112659999999999</c:v>
                </c:pt>
                <c:pt idx="3">
                  <c:v>2.5206659999999999</c:v>
                </c:pt>
                <c:pt idx="4">
                  <c:v>2.4362659999999998</c:v>
                </c:pt>
                <c:pt idx="5">
                  <c:v>2.3153999999999999</c:v>
                </c:pt>
                <c:pt idx="7">
                  <c:v>29.255932999999999</c:v>
                </c:pt>
                <c:pt idx="8">
                  <c:v>20.419333000000002</c:v>
                </c:pt>
                <c:pt idx="10">
                  <c:v>34.984932999999998</c:v>
                </c:pt>
                <c:pt idx="11">
                  <c:v>33.723666000000001</c:v>
                </c:pt>
                <c:pt idx="12">
                  <c:v>30.528866000000001</c:v>
                </c:pt>
                <c:pt idx="13">
                  <c:v>35.889398999999997</c:v>
                </c:pt>
                <c:pt idx="14">
                  <c:v>35.829532999999998</c:v>
                </c:pt>
                <c:pt idx="15">
                  <c:v>35.812133000000003</c:v>
                </c:pt>
                <c:pt idx="16">
                  <c:v>23.169066000000001</c:v>
                </c:pt>
                <c:pt idx="17">
                  <c:v>23.164666</c:v>
                </c:pt>
                <c:pt idx="18">
                  <c:v>23.264133000000001</c:v>
                </c:pt>
                <c:pt idx="19">
                  <c:v>16.518000000000001</c:v>
                </c:pt>
                <c:pt idx="20">
                  <c:v>16.466999999999999</c:v>
                </c:pt>
                <c:pt idx="21">
                  <c:v>19.557466000000002</c:v>
                </c:pt>
              </c:numCache>
            </c:numRef>
          </c:xVal>
          <c:yVal>
            <c:numRef>
              <c:f>Sheet1!$E$2:$E$23</c:f>
              <c:numCache>
                <c:formatCode>General</c:formatCode>
                <c:ptCount val="22"/>
                <c:pt idx="0">
                  <c:v>-83.511999000000003</c:v>
                </c:pt>
                <c:pt idx="1">
                  <c:v>-83.858998999999997</c:v>
                </c:pt>
                <c:pt idx="2">
                  <c:v>-83.738999000000007</c:v>
                </c:pt>
                <c:pt idx="3">
                  <c:v>-82.965000000000003</c:v>
                </c:pt>
                <c:pt idx="4">
                  <c:v>-82.582999999999998</c:v>
                </c:pt>
                <c:pt idx="5">
                  <c:v>-83.222999999999999</c:v>
                </c:pt>
                <c:pt idx="7">
                  <c:v>-53.487000000000002</c:v>
                </c:pt>
                <c:pt idx="8">
                  <c:v>-55.673000000000002</c:v>
                </c:pt>
                <c:pt idx="10">
                  <c:v>-49.728999999999999</c:v>
                </c:pt>
                <c:pt idx="11">
                  <c:v>-52.419998999999997</c:v>
                </c:pt>
                <c:pt idx="12">
                  <c:v>-54.693998999999998</c:v>
                </c:pt>
                <c:pt idx="13">
                  <c:v>-48.546999999999997</c:v>
                </c:pt>
                <c:pt idx="14">
                  <c:v>-48.307000000000002</c:v>
                </c:pt>
                <c:pt idx="15">
                  <c:v>-49.063000000000002</c:v>
                </c:pt>
                <c:pt idx="16">
                  <c:v>-61.968000000000004</c:v>
                </c:pt>
                <c:pt idx="17">
                  <c:v>-60.145000000000003</c:v>
                </c:pt>
                <c:pt idx="18">
                  <c:v>-61.723999999999997</c:v>
                </c:pt>
                <c:pt idx="19">
                  <c:v>-69.097999999999999</c:v>
                </c:pt>
                <c:pt idx="20">
                  <c:v>-69.403000000000006</c:v>
                </c:pt>
                <c:pt idx="21">
                  <c:v>-66.234999999999999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3-BA43-9690-CF0AE4AA327C}"/>
            </c:ext>
          </c:extLst>
        </c:ser>
        <c:ser>
          <c:idx val="1"/>
          <c:order val="1"/>
          <c:tx>
            <c:v>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9825054762891388E-2"/>
                  <c:y val="8.4504400185270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Sheet1!$D$2:$D$23</c:f>
              <c:numCache>
                <c:formatCode>General</c:formatCode>
                <c:ptCount val="22"/>
                <c:pt idx="0">
                  <c:v>1.2824</c:v>
                </c:pt>
                <c:pt idx="1">
                  <c:v>1.1372660000000001</c:v>
                </c:pt>
                <c:pt idx="2">
                  <c:v>1.0768</c:v>
                </c:pt>
                <c:pt idx="3">
                  <c:v>1.844066</c:v>
                </c:pt>
                <c:pt idx="4">
                  <c:v>1.7425999999999999</c:v>
                </c:pt>
                <c:pt idx="5">
                  <c:v>1.793266</c:v>
                </c:pt>
                <c:pt idx="7">
                  <c:v>33.406999999999996</c:v>
                </c:pt>
                <c:pt idx="8">
                  <c:v>33.303533000000002</c:v>
                </c:pt>
                <c:pt idx="10">
                  <c:v>25.452999999999999</c:v>
                </c:pt>
                <c:pt idx="11">
                  <c:v>25.589466000000002</c:v>
                </c:pt>
                <c:pt idx="12">
                  <c:v>24.534932999999999</c:v>
                </c:pt>
                <c:pt idx="13">
                  <c:v>40.639333000000001</c:v>
                </c:pt>
                <c:pt idx="14">
                  <c:v>40.958733000000002</c:v>
                </c:pt>
                <c:pt idx="15">
                  <c:v>42.983199999999997</c:v>
                </c:pt>
                <c:pt idx="16">
                  <c:v>29.727533000000001</c:v>
                </c:pt>
                <c:pt idx="17">
                  <c:v>30.937000000000001</c:v>
                </c:pt>
                <c:pt idx="18">
                  <c:v>30.855</c:v>
                </c:pt>
                <c:pt idx="19">
                  <c:v>20.290800000000001</c:v>
                </c:pt>
                <c:pt idx="20">
                  <c:v>20.792999999999999</c:v>
                </c:pt>
                <c:pt idx="21">
                  <c:v>23.230466</c:v>
                </c:pt>
              </c:numCache>
            </c:numRef>
          </c:xVal>
          <c:yVal>
            <c:numRef>
              <c:f>Sheet1!$F$2:$F$23</c:f>
              <c:numCache>
                <c:formatCode>General</c:formatCode>
                <c:ptCount val="22"/>
                <c:pt idx="0">
                  <c:v>-83.862757999999999</c:v>
                </c:pt>
                <c:pt idx="1">
                  <c:v>-84.086793</c:v>
                </c:pt>
                <c:pt idx="2">
                  <c:v>-84.127137000000005</c:v>
                </c:pt>
                <c:pt idx="3">
                  <c:v>-83.329379000000003</c:v>
                </c:pt>
                <c:pt idx="4">
                  <c:v>-83.413206000000002</c:v>
                </c:pt>
                <c:pt idx="5">
                  <c:v>-83.424999999999997</c:v>
                </c:pt>
                <c:pt idx="7">
                  <c:v>-49.912757999999997</c:v>
                </c:pt>
                <c:pt idx="8">
                  <c:v>-51.849068000000003</c:v>
                </c:pt>
                <c:pt idx="10">
                  <c:v>-59.968412999999998</c:v>
                </c:pt>
                <c:pt idx="11">
                  <c:v>-59.643034</c:v>
                </c:pt>
                <c:pt idx="12">
                  <c:v>-60.798757999999999</c:v>
                </c:pt>
                <c:pt idx="13">
                  <c:v>-44.622723999999998</c:v>
                </c:pt>
                <c:pt idx="14">
                  <c:v>-44.796137000000002</c:v>
                </c:pt>
                <c:pt idx="15">
                  <c:v>-44.858310000000003</c:v>
                </c:pt>
                <c:pt idx="16">
                  <c:v>-55.569274999999998</c:v>
                </c:pt>
                <c:pt idx="17">
                  <c:v>-54.392310000000002</c:v>
                </c:pt>
                <c:pt idx="18">
                  <c:v>-54.614930999999999</c:v>
                </c:pt>
                <c:pt idx="19">
                  <c:v>-64.995999999999995</c:v>
                </c:pt>
                <c:pt idx="20">
                  <c:v>-64.721102999999999</c:v>
                </c:pt>
                <c:pt idx="21">
                  <c:v>-61.900447999999997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3-BA43-9690-CF0AE4AA3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721887"/>
        <c:axId val="1471723567"/>
      </c:scatterChart>
      <c:valAx>
        <c:axId val="1471721887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Fluoresence Intensity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723567"/>
        <c:crosses val="autoZero"/>
        <c:crossBetween val="midCat"/>
      </c:valAx>
      <c:valAx>
        <c:axId val="1471723567"/>
        <c:scaling>
          <c:orientation val="minMax"/>
          <c:max val="-3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Timecourse Intensity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72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0</xdr:row>
      <xdr:rowOff>25400</xdr:rowOff>
    </xdr:from>
    <xdr:to>
      <xdr:col>17</xdr:col>
      <xdr:colOff>190500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B7E4E-9E42-6141-8FB6-DEB220CAE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F770-2414-FF46-ABD3-644B1CA19ED5}">
  <dimension ref="A1:K39"/>
  <sheetViews>
    <sheetView tabSelected="1" workbookViewId="0">
      <selection activeCell="N27" sqref="N27"/>
    </sheetView>
  </sheetViews>
  <sheetFormatPr baseColWidth="10" defaultRowHeight="16" x14ac:dyDescent="0.2"/>
  <cols>
    <col min="3" max="3" width="12.5" bestFit="1" customWidth="1"/>
    <col min="5" max="5" width="13" bestFit="1" customWidth="1"/>
    <col min="7" max="7" width="18.83203125" bestFit="1" customWidth="1"/>
    <col min="8" max="8" width="16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4</v>
      </c>
      <c r="C2">
        <v>1.6957329999999999</v>
      </c>
      <c r="D2">
        <v>1.2824</v>
      </c>
      <c r="E2">
        <v>-83.511999000000003</v>
      </c>
      <c r="F2">
        <v>-83.862757999999999</v>
      </c>
    </row>
    <row r="3" spans="1:6" x14ac:dyDescent="0.2">
      <c r="A3" t="s">
        <v>6</v>
      </c>
      <c r="B3">
        <v>4</v>
      </c>
      <c r="C3">
        <v>1.440866</v>
      </c>
      <c r="D3">
        <v>1.1372660000000001</v>
      </c>
      <c r="E3">
        <v>-83.858998999999997</v>
      </c>
      <c r="F3">
        <v>-84.086793</v>
      </c>
    </row>
    <row r="4" spans="1:6" x14ac:dyDescent="0.2">
      <c r="A4" t="s">
        <v>6</v>
      </c>
      <c r="B4">
        <v>4</v>
      </c>
      <c r="C4">
        <v>1.4112659999999999</v>
      </c>
      <c r="D4">
        <v>1.0768</v>
      </c>
      <c r="E4">
        <v>-83.738999000000007</v>
      </c>
      <c r="F4">
        <v>-84.127137000000005</v>
      </c>
    </row>
    <row r="5" spans="1:6" x14ac:dyDescent="0.2">
      <c r="A5" t="s">
        <v>6</v>
      </c>
      <c r="B5">
        <v>45</v>
      </c>
      <c r="C5">
        <v>2.5206659999999999</v>
      </c>
      <c r="D5">
        <v>1.844066</v>
      </c>
      <c r="E5">
        <v>-82.965000000000003</v>
      </c>
      <c r="F5">
        <v>-83.329379000000003</v>
      </c>
    </row>
    <row r="6" spans="1:6" x14ac:dyDescent="0.2">
      <c r="A6" t="s">
        <v>6</v>
      </c>
      <c r="B6">
        <v>45</v>
      </c>
      <c r="C6">
        <v>2.4362659999999998</v>
      </c>
      <c r="D6">
        <v>1.7425999999999999</v>
      </c>
      <c r="E6">
        <v>-82.582999999999998</v>
      </c>
      <c r="F6">
        <v>-83.413206000000002</v>
      </c>
    </row>
    <row r="7" spans="1:6" x14ac:dyDescent="0.2">
      <c r="A7" t="s">
        <v>6</v>
      </c>
      <c r="B7">
        <v>45</v>
      </c>
      <c r="C7">
        <v>2.3153999999999999</v>
      </c>
      <c r="D7">
        <v>1.793266</v>
      </c>
      <c r="E7">
        <v>-83.222999999999999</v>
      </c>
      <c r="F7">
        <v>-83.424999999999997</v>
      </c>
    </row>
    <row r="9" spans="1:6" x14ac:dyDescent="0.2">
      <c r="A9" t="s">
        <v>7</v>
      </c>
      <c r="B9">
        <v>20</v>
      </c>
      <c r="C9">
        <v>29.255932999999999</v>
      </c>
      <c r="D9">
        <v>33.406999999999996</v>
      </c>
      <c r="E9">
        <v>-53.487000000000002</v>
      </c>
      <c r="F9">
        <v>-49.912757999999997</v>
      </c>
    </row>
    <row r="10" spans="1:6" x14ac:dyDescent="0.2">
      <c r="A10" t="s">
        <v>7</v>
      </c>
      <c r="B10">
        <v>20</v>
      </c>
      <c r="C10">
        <v>20.419333000000002</v>
      </c>
      <c r="D10">
        <v>33.303533000000002</v>
      </c>
      <c r="E10">
        <v>-55.673000000000002</v>
      </c>
      <c r="F10">
        <v>-51.849068000000003</v>
      </c>
    </row>
    <row r="12" spans="1:6" x14ac:dyDescent="0.2">
      <c r="A12" t="s">
        <v>8</v>
      </c>
      <c r="B12">
        <v>4</v>
      </c>
      <c r="C12">
        <v>34.984932999999998</v>
      </c>
      <c r="D12">
        <v>25.452999999999999</v>
      </c>
      <c r="E12">
        <v>-49.728999999999999</v>
      </c>
      <c r="F12">
        <v>-59.968412999999998</v>
      </c>
    </row>
    <row r="13" spans="1:6" x14ac:dyDescent="0.2">
      <c r="A13" t="s">
        <v>8</v>
      </c>
      <c r="B13">
        <v>4</v>
      </c>
      <c r="C13">
        <v>33.723666000000001</v>
      </c>
      <c r="D13">
        <v>25.589466000000002</v>
      </c>
      <c r="E13">
        <v>-52.419998999999997</v>
      </c>
      <c r="F13">
        <v>-59.643034</v>
      </c>
    </row>
    <row r="14" spans="1:6" x14ac:dyDescent="0.2">
      <c r="A14" t="s">
        <v>8</v>
      </c>
      <c r="B14">
        <v>4</v>
      </c>
      <c r="C14">
        <v>30.528866000000001</v>
      </c>
      <c r="D14">
        <v>24.534932999999999</v>
      </c>
      <c r="E14">
        <v>-54.693998999999998</v>
      </c>
      <c r="F14">
        <v>-60.798757999999999</v>
      </c>
    </row>
    <row r="15" spans="1:6" x14ac:dyDescent="0.2">
      <c r="A15" t="s">
        <v>8</v>
      </c>
      <c r="B15">
        <v>20</v>
      </c>
      <c r="C15">
        <v>35.889398999999997</v>
      </c>
      <c r="D15">
        <v>40.639333000000001</v>
      </c>
      <c r="E15">
        <v>-48.546999999999997</v>
      </c>
      <c r="F15">
        <v>-44.622723999999998</v>
      </c>
    </row>
    <row r="16" spans="1:6" x14ac:dyDescent="0.2">
      <c r="A16" t="s">
        <v>8</v>
      </c>
      <c r="B16">
        <v>20</v>
      </c>
      <c r="C16">
        <v>35.829532999999998</v>
      </c>
      <c r="D16">
        <v>40.958733000000002</v>
      </c>
      <c r="E16">
        <v>-48.307000000000002</v>
      </c>
      <c r="F16">
        <v>-44.796137000000002</v>
      </c>
    </row>
    <row r="17" spans="1:6" x14ac:dyDescent="0.2">
      <c r="A17" t="s">
        <v>8</v>
      </c>
      <c r="B17">
        <v>20</v>
      </c>
      <c r="C17">
        <v>35.812133000000003</v>
      </c>
      <c r="D17">
        <v>42.983199999999997</v>
      </c>
      <c r="E17">
        <v>-49.063000000000002</v>
      </c>
      <c r="F17">
        <v>-44.858310000000003</v>
      </c>
    </row>
    <row r="18" spans="1:6" x14ac:dyDescent="0.2">
      <c r="A18" t="s">
        <v>8</v>
      </c>
      <c r="B18">
        <v>30</v>
      </c>
      <c r="C18">
        <v>23.169066000000001</v>
      </c>
      <c r="D18">
        <v>29.727533000000001</v>
      </c>
      <c r="E18">
        <v>-61.968000000000004</v>
      </c>
      <c r="F18">
        <v>-55.569274999999998</v>
      </c>
    </row>
    <row r="19" spans="1:6" x14ac:dyDescent="0.2">
      <c r="A19" t="s">
        <v>8</v>
      </c>
      <c r="B19">
        <v>30</v>
      </c>
      <c r="C19">
        <v>23.164666</v>
      </c>
      <c r="D19">
        <v>30.937000000000001</v>
      </c>
      <c r="E19">
        <v>-60.145000000000003</v>
      </c>
      <c r="F19">
        <v>-54.392310000000002</v>
      </c>
    </row>
    <row r="20" spans="1:6" x14ac:dyDescent="0.2">
      <c r="A20" t="s">
        <v>8</v>
      </c>
      <c r="B20">
        <v>30</v>
      </c>
      <c r="C20">
        <v>23.264133000000001</v>
      </c>
      <c r="D20">
        <v>30.855</v>
      </c>
      <c r="E20">
        <v>-61.723999999999997</v>
      </c>
      <c r="F20">
        <v>-54.614930999999999</v>
      </c>
    </row>
    <row r="21" spans="1:6" x14ac:dyDescent="0.2">
      <c r="A21" t="s">
        <v>8</v>
      </c>
      <c r="B21">
        <v>45</v>
      </c>
      <c r="C21">
        <v>16.518000000000001</v>
      </c>
      <c r="D21">
        <v>20.290800000000001</v>
      </c>
      <c r="E21">
        <v>-69.097999999999999</v>
      </c>
      <c r="F21">
        <v>-64.995999999999995</v>
      </c>
    </row>
    <row r="22" spans="1:6" x14ac:dyDescent="0.2">
      <c r="A22" t="s">
        <v>8</v>
      </c>
      <c r="B22">
        <v>45</v>
      </c>
      <c r="C22">
        <v>16.466999999999999</v>
      </c>
      <c r="D22">
        <v>20.792999999999999</v>
      </c>
      <c r="E22">
        <v>-69.403000000000006</v>
      </c>
      <c r="F22">
        <v>-64.721102999999999</v>
      </c>
    </row>
    <row r="23" spans="1:6" x14ac:dyDescent="0.2">
      <c r="A23" t="s">
        <v>8</v>
      </c>
      <c r="B23">
        <v>45</v>
      </c>
      <c r="C23">
        <v>19.557466000000002</v>
      </c>
      <c r="D23">
        <v>23.230466</v>
      </c>
      <c r="E23">
        <v>-66.234999999999999</v>
      </c>
      <c r="F23">
        <v>-61.900447999999997</v>
      </c>
    </row>
    <row r="25" spans="1:6" x14ac:dyDescent="0.2">
      <c r="C25" t="s">
        <v>9</v>
      </c>
    </row>
    <row r="27" spans="1:6" x14ac:dyDescent="0.2">
      <c r="E27" t="s">
        <v>10</v>
      </c>
      <c r="F27" t="s">
        <v>11</v>
      </c>
    </row>
    <row r="28" spans="1:6" x14ac:dyDescent="0.2">
      <c r="E28" t="s">
        <v>12</v>
      </c>
      <c r="F28" t="s">
        <v>13</v>
      </c>
    </row>
    <row r="30" spans="1:6" x14ac:dyDescent="0.2">
      <c r="E30" t="s">
        <v>16</v>
      </c>
      <c r="F30">
        <f>(1.024+0.9874)/2</f>
        <v>1.0057</v>
      </c>
    </row>
    <row r="31" spans="1:6" x14ac:dyDescent="0.2">
      <c r="E31" t="s">
        <v>17</v>
      </c>
      <c r="F31">
        <f>(-85.008+-85.052)/2</f>
        <v>-85.03</v>
      </c>
    </row>
    <row r="32" spans="1:6" x14ac:dyDescent="0.2">
      <c r="E32" t="s">
        <v>14</v>
      </c>
      <c r="F32" t="s">
        <v>15</v>
      </c>
    </row>
    <row r="34" spans="3:11" x14ac:dyDescent="0.2">
      <c r="E34" t="s">
        <v>18</v>
      </c>
    </row>
    <row r="36" spans="3:11" x14ac:dyDescent="0.2">
      <c r="C36" t="s">
        <v>19</v>
      </c>
      <c r="E36">
        <v>-66.234999999999999</v>
      </c>
      <c r="F36" t="s">
        <v>20</v>
      </c>
      <c r="G36">
        <v>19.557466000000002</v>
      </c>
      <c r="I36">
        <v>-61.900447999999997</v>
      </c>
      <c r="J36" t="s">
        <v>21</v>
      </c>
      <c r="K36">
        <v>23.230466</v>
      </c>
    </row>
    <row r="38" spans="3:11" x14ac:dyDescent="0.2">
      <c r="E38">
        <f>E36+85.03</f>
        <v>18.795000000000002</v>
      </c>
      <c r="I38">
        <f>I36+85.03</f>
        <v>23.129552000000004</v>
      </c>
    </row>
    <row r="39" spans="3:11" x14ac:dyDescent="0.2">
      <c r="E39">
        <f>E38*1.0057</f>
        <v>18.902131500000003</v>
      </c>
      <c r="I39">
        <f>I38*1.0057</f>
        <v>23.261390446400004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Sawczyc</dc:creator>
  <cp:lastModifiedBy>Henry Sawczyc</cp:lastModifiedBy>
  <dcterms:created xsi:type="dcterms:W3CDTF">2019-01-29T10:19:45Z</dcterms:created>
  <dcterms:modified xsi:type="dcterms:W3CDTF">2019-02-04T15:34:59Z</dcterms:modified>
</cp:coreProperties>
</file>