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/>
  <mc:AlternateContent xmlns:mc="http://schemas.openxmlformats.org/markup-compatibility/2006">
    <mc:Choice Requires="x15">
      <x15ac:absPath xmlns:x15ac="http://schemas.microsoft.com/office/spreadsheetml/2010/11/ac" url="D:\L2\需求\战斗\"/>
    </mc:Choice>
  </mc:AlternateContent>
  <bookViews>
    <workbookView xWindow="0" yWindow="0" windowWidth="28080" windowHeight="12630" tabRatio="597"/>
  </bookViews>
  <sheets>
    <sheet name="导表_状态数据" sheetId="1" r:id="rId1"/>
    <sheet name="Sheet2" sheetId="2" r:id="rId2"/>
  </sheets>
  <calcPr calcId="171027" concurrentCalc="0"/>
</workbook>
</file>

<file path=xl/calcChain.xml><?xml version="1.0" encoding="utf-8"?>
<calcChain xmlns="http://schemas.openxmlformats.org/spreadsheetml/2006/main">
  <c r="Q190" i="1" l="1"/>
  <c r="Q158" i="1"/>
  <c r="Q93" i="1"/>
  <c r="Q78" i="1"/>
  <c r="Q94" i="1"/>
</calcChain>
</file>

<file path=xl/comments1.xml><?xml version="1.0" encoding="utf-8"?>
<comments xmlns="http://schemas.openxmlformats.org/spreadsheetml/2006/main">
  <authors>
    <author>微软用户</author>
    <author>作者</author>
    <author>SkyUser</author>
    <author>Cherry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增益=0
减益=1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微软用户:
1：可以清除
0：不能被清除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" authorId="1" shapeId="0">
      <text>
        <r>
          <rPr>
            <sz val="9"/>
            <rFont val="宋体"/>
            <family val="3"/>
            <charset val="134"/>
          </rPr>
          <t>作者:
最大可叠加层数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1、没有填写就不读
2、根据效果出现时间耄耋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1、没有填写则不读
2、</t>
        </r>
      </text>
    </comment>
    <comment ref="N1" authorId="2" shapeId="0">
      <text>
        <r>
          <rPr>
            <b/>
            <sz val="14"/>
            <color indexed="81"/>
            <rFont val="宋体"/>
            <family val="3"/>
            <charset val="134"/>
          </rPr>
          <t>SkyUser:</t>
        </r>
        <r>
          <rPr>
            <sz val="14"/>
            <color indexed="81"/>
            <rFont val="宋体"/>
            <family val="3"/>
            <charset val="134"/>
          </rPr>
          <t xml:space="preserve">
参考颜色标出处
</t>
        </r>
      </text>
    </comment>
    <comment ref="O1" authorId="3" shapeId="0">
      <text>
        <r>
          <rPr>
            <b/>
            <sz val="14"/>
            <color indexed="81"/>
            <rFont val="宋体"/>
            <family val="3"/>
            <charset val="134"/>
          </rPr>
          <t>Cherry:</t>
        </r>
        <r>
          <rPr>
            <sz val="14"/>
            <color indexed="81"/>
            <rFont val="宋体"/>
            <family val="3"/>
            <charset val="134"/>
          </rPr>
          <t xml:space="preserve">
0 读取buff作用对象的参数
1 读取buff作用对象的敌人的参数</t>
        </r>
      </text>
    </comment>
    <comment ref="P1" authorId="2" shapeId="0">
      <text>
        <r>
          <rPr>
            <b/>
            <sz val="14"/>
            <color indexed="81"/>
            <rFont val="宋体"/>
            <family val="3"/>
            <charset val="134"/>
          </rPr>
          <t>SkyUser:
1.基础属性参数说明
血量：1
攻击：2
破防：3
防御：4
命中：5
闪避：6
暴击：7
韧性：8
暴击伤害增加：9
暴击伤害抵抗：10
已损失血量：11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Q1" authorId="2" shapeId="0">
      <text>
        <r>
          <rPr>
            <b/>
            <sz val="12"/>
            <color indexed="81"/>
            <rFont val="宋体"/>
            <family val="3"/>
            <charset val="134"/>
          </rPr>
          <t>SkyUser:</t>
        </r>
        <r>
          <rPr>
            <sz val="12"/>
            <color indexed="81"/>
            <rFont val="宋体"/>
            <family val="3"/>
            <charset val="134"/>
          </rPr>
          <t xml:space="preserve">
必填，无数值填0</t>
        </r>
      </text>
    </comment>
    <comment ref="R1" authorId="3" shapeId="0">
      <text>
        <r>
          <rPr>
            <b/>
            <sz val="9"/>
            <color indexed="81"/>
            <rFont val="宋体"/>
            <family val="3"/>
            <charset val="134"/>
          </rPr>
          <t>Cherry:</t>
        </r>
        <r>
          <rPr>
            <sz val="9"/>
            <color indexed="81"/>
            <rFont val="宋体"/>
            <family val="3"/>
            <charset val="134"/>
          </rPr>
          <t xml:space="preserve">
填buff编号</t>
        </r>
      </text>
    </comment>
    <comment ref="U1" authorId="2" shapeId="0">
      <text>
        <r>
          <rPr>
            <b/>
            <sz val="14"/>
            <color indexed="81"/>
            <rFont val="宋体"/>
            <family val="3"/>
            <charset val="134"/>
          </rPr>
          <t>SkyUser:
1.基础属性参数说明
血量：1
攻击：2
破防：3
防御：4
命中：5
闪避：6
暴击：7
韧性：8
暴击伤害增加：9
暴击伤害抵抗：10
已损失血量：11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T1" authorId="1" shapeId="0">
      <text>
        <r>
          <rPr>
            <sz val="9"/>
            <rFont val="宋体"/>
            <family val="3"/>
            <charset val="134"/>
          </rPr>
          <t xml:space="preserve">作者:
</t>
        </r>
        <r>
          <rPr>
            <sz val="9"/>
            <rFont val="宋体"/>
            <family val="3"/>
            <charset val="134"/>
          </rPr>
          <t>该状态期间不受负面状态影响</t>
        </r>
      </text>
    </comment>
    <comment ref="AU1" authorId="1" shapeId="0">
      <text>
        <r>
          <rPr>
            <sz val="9"/>
            <rFont val="宋体"/>
            <family val="3"/>
            <charset val="134"/>
          </rPr>
          <t xml:space="preserve">作者:
</t>
        </r>
        <r>
          <rPr>
            <sz val="9"/>
            <rFont val="宋体"/>
            <family val="3"/>
            <charset val="134"/>
          </rPr>
          <t>填入免疫状态的编号，多个状态编号用空格分隔</t>
        </r>
      </text>
    </comment>
    <comment ref="AW1" authorId="1" shapeId="0">
      <text>
        <r>
          <rPr>
            <sz val="9"/>
            <rFont val="宋体"/>
            <family val="3"/>
            <charset val="134"/>
          </rPr>
          <t xml:space="preserve">cherry
</t>
        </r>
        <r>
          <rPr>
            <sz val="9"/>
            <rFont val="宋体"/>
            <family val="3"/>
            <charset val="134"/>
          </rPr>
          <t>每回合恢复的生命值</t>
        </r>
      </text>
    </comment>
    <comment ref="AX1" authorId="1" shapeId="0">
      <text>
        <r>
          <rPr>
            <sz val="9"/>
            <rFont val="宋体"/>
            <family val="3"/>
            <charset val="134"/>
          </rPr>
          <t xml:space="preserve">cherry
</t>
        </r>
        <r>
          <rPr>
            <sz val="9"/>
            <rFont val="宋体"/>
            <family val="3"/>
            <charset val="134"/>
          </rPr>
          <t>每回合恢复的生命值恢复的生命值百分比</t>
        </r>
      </text>
    </comment>
    <comment ref="AY1" authorId="1" shapeId="0">
      <text>
        <r>
          <rPr>
            <sz val="9"/>
            <rFont val="宋体"/>
            <family val="3"/>
            <charset val="134"/>
          </rPr>
          <t xml:space="preserve">作者:
</t>
        </r>
        <r>
          <rPr>
            <sz val="9"/>
            <rFont val="宋体"/>
            <family val="3"/>
            <charset val="134"/>
          </rPr>
          <t>攻击力增加固定值，整数，正负均可</t>
        </r>
      </text>
    </comment>
    <comment ref="AZ1" authorId="1" shapeId="0">
      <text>
        <r>
          <rPr>
            <sz val="9"/>
            <rFont val="宋体"/>
            <family val="3"/>
            <charset val="134"/>
          </rPr>
          <t xml:space="preserve">作者:
</t>
        </r>
        <r>
          <rPr>
            <sz val="9"/>
            <rFont val="宋体"/>
            <family val="3"/>
            <charset val="134"/>
          </rPr>
          <t xml:space="preserve">攻击力增加一定比例，浮点数，大于-1
</t>
        </r>
      </text>
    </comment>
    <comment ref="C4" authorId="1" shapeId="0">
      <text>
        <r>
          <rPr>
            <sz val="9"/>
            <rFont val="宋体"/>
            <family val="3"/>
            <charset val="134"/>
          </rPr>
          <t xml:space="preserve">Cherry:
</t>
        </r>
        <r>
          <rPr>
            <sz val="9"/>
            <rFont val="宋体"/>
            <family val="3"/>
            <charset val="134"/>
          </rPr>
          <t>boss血薄功高时</t>
        </r>
      </text>
    </comment>
    <comment ref="C5" authorId="1" shapeId="0">
      <text>
        <r>
          <rPr>
            <sz val="9"/>
            <rFont val="宋体"/>
            <family val="3"/>
            <charset val="134"/>
          </rPr>
          <t xml:space="preserve">Cherry:
</t>
        </r>
        <r>
          <rPr>
            <sz val="9"/>
            <rFont val="宋体"/>
            <family val="3"/>
            <charset val="134"/>
          </rPr>
          <t>boss血薄功高时</t>
        </r>
      </text>
    </comment>
    <comment ref="C6" authorId="1" shapeId="0">
      <text>
        <r>
          <rPr>
            <sz val="9"/>
            <rFont val="宋体"/>
            <family val="3"/>
            <charset val="134"/>
          </rPr>
          <t xml:space="preserve">Cherry:
</t>
        </r>
        <r>
          <rPr>
            <sz val="9"/>
            <rFont val="宋体"/>
            <family val="3"/>
            <charset val="134"/>
          </rPr>
          <t>boss攻低血高时</t>
        </r>
      </text>
    </comment>
    <comment ref="AX6" authorId="1" shapeId="0">
      <text>
        <r>
          <rPr>
            <sz val="9"/>
            <rFont val="宋体"/>
            <family val="3"/>
            <charset val="134"/>
          </rPr>
          <t xml:space="preserve">Administrator:
</t>
        </r>
        <r>
          <rPr>
            <sz val="9"/>
            <rFont val="宋体"/>
            <family val="3"/>
            <charset val="134"/>
          </rPr>
          <t>不能加%</t>
        </r>
      </text>
    </comment>
    <comment ref="C7" authorId="1" shapeId="0">
      <text>
        <r>
          <rPr>
            <sz val="9"/>
            <rFont val="宋体"/>
            <family val="3"/>
            <charset val="134"/>
          </rPr>
          <t xml:space="preserve">Cherry:
</t>
        </r>
        <r>
          <rPr>
            <sz val="9"/>
            <rFont val="宋体"/>
            <family val="3"/>
            <charset val="134"/>
          </rPr>
          <t>出宝箱怪时使用更佳</t>
        </r>
      </text>
    </comment>
  </commentList>
</comments>
</file>

<file path=xl/sharedStrings.xml><?xml version="1.0" encoding="utf-8"?>
<sst xmlns="http://schemas.openxmlformats.org/spreadsheetml/2006/main" count="537" uniqueCount="457">
  <si>
    <t>是否导表</t>
  </si>
  <si>
    <t>编号</t>
  </si>
  <si>
    <t>名称</t>
  </si>
  <si>
    <t>等级</t>
  </si>
  <si>
    <t>负面状态免疫</t>
  </si>
  <si>
    <t>负面状态编号</t>
  </si>
  <si>
    <t>整体缩放比例</t>
  </si>
  <si>
    <t>生命值恢复值</t>
  </si>
  <si>
    <t>生命值恢复比</t>
  </si>
  <si>
    <t>攻击增加</t>
  </si>
  <si>
    <t>攻击加成</t>
  </si>
  <si>
    <t>防御增加</t>
  </si>
  <si>
    <t>防御加成</t>
  </si>
  <si>
    <t>暴击增加</t>
  </si>
  <si>
    <t>暴击加成</t>
  </si>
  <si>
    <t>韧性增加</t>
  </si>
  <si>
    <t>韧性加成</t>
  </si>
  <si>
    <t>命中增加</t>
  </si>
  <si>
    <t>命中加成</t>
  </si>
  <si>
    <t>闪避增加</t>
  </si>
  <si>
    <t>闪避加成</t>
  </si>
  <si>
    <t>伤害结算增加</t>
  </si>
  <si>
    <t>伤害结算加成</t>
  </si>
  <si>
    <t>受到伤害增加</t>
  </si>
  <si>
    <t>受到伤害加成</t>
  </si>
  <si>
    <t>金币掉落数量加成</t>
  </si>
  <si>
    <t>特效1</t>
  </si>
  <si>
    <t>特效1播放速度</t>
  </si>
  <si>
    <t>特效1挂接时机</t>
  </si>
  <si>
    <t>特效1挂接位置</t>
  </si>
  <si>
    <t>特效1挂接位置偏移</t>
  </si>
  <si>
    <t>特效1挂接Z位置</t>
  </si>
  <si>
    <t>特效1缩放比例</t>
  </si>
  <si>
    <t>特效1x轴不翻转</t>
  </si>
  <si>
    <t>特效2</t>
  </si>
  <si>
    <t>特效2播放速度</t>
  </si>
  <si>
    <t>特效2挂接时机</t>
  </si>
  <si>
    <t>特效2挂接位置</t>
  </si>
  <si>
    <t>特效2挂接位置偏移</t>
  </si>
  <si>
    <t>特效2挂接Z位置</t>
  </si>
  <si>
    <t>特效2缩放比例</t>
  </si>
  <si>
    <t>特效2x轴不翻转</t>
  </si>
  <si>
    <t>isload</t>
  </si>
  <si>
    <t>id</t>
  </si>
  <si>
    <t>name</t>
  </si>
  <si>
    <t>level</t>
  </si>
  <si>
    <t>tips</t>
  </si>
  <si>
    <t>appendable</t>
  </si>
  <si>
    <t>scale</t>
  </si>
  <si>
    <t>immunity_negative_status</t>
  </si>
  <si>
    <t>negative_status_id</t>
  </si>
  <si>
    <t>total_scale</t>
  </si>
  <si>
    <t>life_recov</t>
  </si>
  <si>
    <t>life_recov_per</t>
  </si>
  <si>
    <t>damage</t>
  </si>
  <si>
    <t>damage_m</t>
  </si>
  <si>
    <t>defence</t>
  </si>
  <si>
    <t>defence_m</t>
  </si>
  <si>
    <t>critical</t>
  </si>
  <si>
    <t>critical_m</t>
  </si>
  <si>
    <t>toughness</t>
  </si>
  <si>
    <t>toughness_m</t>
  </si>
  <si>
    <t>hit</t>
  </si>
  <si>
    <t>hit_m</t>
  </si>
  <si>
    <t>dodge</t>
  </si>
  <si>
    <t>dodge_m</t>
  </si>
  <si>
    <t>final_damage</t>
  </si>
  <si>
    <t>final_damage_m</t>
  </si>
  <si>
    <t>final_behit</t>
  </si>
  <si>
    <t>final_behit_m</t>
  </si>
  <si>
    <t>final_gold_m</t>
  </si>
  <si>
    <t>e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</si>
  <si>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</si>
  <si>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</si>
  <si>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</si>
  <si>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</si>
  <si>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</si>
  <si>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</si>
  <si>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</si>
  <si>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</si>
  <si>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</si>
  <si>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</si>
  <si>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</si>
  <si>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</si>
  <si>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</si>
  <si>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</si>
  <si>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</si>
  <si>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（-1）表示不导出，2表示导出为字符串</t>
  </si>
  <si>
    <t>伤害加成</t>
  </si>
  <si>
    <t>伤害减免</t>
  </si>
  <si>
    <t>血量持续回复</t>
  </si>
  <si>
    <t>金币掉落翻倍</t>
  </si>
  <si>
    <t>暴击概率增加</t>
  </si>
  <si>
    <t>正向</t>
  </si>
  <si>
    <t>嗜血狂怒</t>
  </si>
  <si>
    <t>负面</t>
  </si>
  <si>
    <t>电压击穿</t>
  </si>
  <si>
    <t>铁甲重拳</t>
  </si>
  <si>
    <t>正向，护甲转攻击25%</t>
  </si>
  <si>
    <t>负面免疫</t>
  </si>
  <si>
    <t>眩晕状态</t>
  </si>
  <si>
    <t>暴击翻倍</t>
  </si>
  <si>
    <t>防守状态</t>
  </si>
  <si>
    <t>必然暴击</t>
  </si>
  <si>
    <t>攻击降低</t>
  </si>
  <si>
    <t>防御降低</t>
  </si>
  <si>
    <t>必然命中</t>
  </si>
  <si>
    <t>无视防御</t>
  </si>
  <si>
    <t>召唤师-攻击增加</t>
  </si>
  <si>
    <t>召唤师-虚弱敌人</t>
  </si>
  <si>
    <t>音符扰乱</t>
  </si>
  <si>
    <t>增益buff，蓝色打底，白色图标。减益buff红色打底，白色图标</t>
  </si>
  <si>
    <t>增益</t>
  </si>
  <si>
    <t>图标样子描述</t>
  </si>
  <si>
    <t>减益</t>
  </si>
  <si>
    <t>攻击力增加</t>
  </si>
  <si>
    <t>攻击力减少</t>
  </si>
  <si>
    <t>箭头向下</t>
  </si>
  <si>
    <t>防御力增加</t>
  </si>
  <si>
    <t>防御力减少</t>
  </si>
  <si>
    <t>嗜血</t>
  </si>
  <si>
    <t>鲜血獠牙（参考已有图标）</t>
  </si>
  <si>
    <t>触电</t>
  </si>
  <si>
    <t>闪电图标</t>
  </si>
  <si>
    <t>晕眩</t>
  </si>
  <si>
    <t>虚线围成圈</t>
  </si>
  <si>
    <t>正面</t>
    <phoneticPr fontId="5" type="noConversion"/>
  </si>
  <si>
    <t>双倍防御</t>
    <phoneticPr fontId="5" type="noConversion"/>
  </si>
  <si>
    <t>正面</t>
    <phoneticPr fontId="5" type="noConversion"/>
  </si>
  <si>
    <t>60%破甲</t>
    <phoneticPr fontId="5" type="noConversion"/>
  </si>
  <si>
    <t>负面</t>
    <phoneticPr fontId="5" type="noConversion"/>
  </si>
  <si>
    <t>30%破甲</t>
    <phoneticPr fontId="5" type="noConversion"/>
  </si>
  <si>
    <t>30%减攻</t>
    <phoneticPr fontId="5" type="noConversion"/>
  </si>
  <si>
    <t>30%减命中</t>
    <phoneticPr fontId="5" type="noConversion"/>
  </si>
  <si>
    <t>30%减闪避</t>
    <phoneticPr fontId="5" type="noConversion"/>
  </si>
  <si>
    <t>30%减暴击</t>
    <phoneticPr fontId="5" type="noConversion"/>
  </si>
  <si>
    <t>30%减爆伤</t>
    <phoneticPr fontId="5" type="noConversion"/>
  </si>
  <si>
    <t>debuff伤害加成</t>
    <phoneticPr fontId="5" type="noConversion"/>
  </si>
  <si>
    <t>正面</t>
    <phoneticPr fontId="5" type="noConversion"/>
  </si>
  <si>
    <t>减50%被暴击概率</t>
    <phoneticPr fontId="5" type="noConversion"/>
  </si>
  <si>
    <t>清敌方增益buff</t>
    <phoneticPr fontId="5" type="noConversion"/>
  </si>
  <si>
    <t>血少加攻</t>
    <phoneticPr fontId="5" type="noConversion"/>
  </si>
  <si>
    <t>无敌</t>
    <phoneticPr fontId="5" type="noConversion"/>
  </si>
  <si>
    <t>正面</t>
    <phoneticPr fontId="5" type="noConversion"/>
  </si>
  <si>
    <t>吸血</t>
    <phoneticPr fontId="5" type="noConversion"/>
  </si>
  <si>
    <t>30%暴击</t>
    <phoneticPr fontId="5" type="noConversion"/>
  </si>
  <si>
    <t>回合加攻</t>
    <phoneticPr fontId="5" type="noConversion"/>
  </si>
  <si>
    <t>回血</t>
    <phoneticPr fontId="5" type="noConversion"/>
  </si>
  <si>
    <t>冰霜</t>
    <phoneticPr fontId="5" type="noConversion"/>
  </si>
  <si>
    <t>负面</t>
    <phoneticPr fontId="5" type="noConversion"/>
  </si>
  <si>
    <t>50%攻击</t>
    <phoneticPr fontId="5" type="noConversion"/>
  </si>
  <si>
    <t>双倍攻击</t>
    <phoneticPr fontId="5" type="noConversion"/>
  </si>
  <si>
    <t>50%闪避</t>
    <phoneticPr fontId="5" type="noConversion"/>
  </si>
  <si>
    <t>50%命中</t>
    <phoneticPr fontId="5" type="noConversion"/>
  </si>
  <si>
    <t>哑火（只能普攻）</t>
    <phoneticPr fontId="5" type="noConversion"/>
  </si>
  <si>
    <t>status_type</t>
    <phoneticPr fontId="5" type="noConversion"/>
  </si>
  <si>
    <t>备注</t>
    <phoneticPr fontId="5" type="noConversion"/>
  </si>
  <si>
    <t>判断增益、减益</t>
    <phoneticPr fontId="5" type="noConversion"/>
  </si>
  <si>
    <t>效果数值1</t>
    <phoneticPr fontId="5" type="noConversion"/>
  </si>
  <si>
    <t>效果数值2</t>
    <phoneticPr fontId="5" type="noConversion"/>
  </si>
  <si>
    <t>效果填写说明</t>
    <phoneticPr fontId="5" type="noConversion"/>
  </si>
  <si>
    <t>状态效果类型</t>
    <phoneticPr fontId="5" type="noConversion"/>
  </si>
  <si>
    <t>效果类型编号说明</t>
    <phoneticPr fontId="5" type="noConversion"/>
  </si>
  <si>
    <t>防守反击（参数1：防御增加系数）</t>
    <phoneticPr fontId="5" type="noConversion"/>
  </si>
  <si>
    <t>攻击限制（参数1：2,3,4,5对应技能1，技能2，大招，召唤师技能，不能填普攻）</t>
    <phoneticPr fontId="5" type="noConversion"/>
  </si>
  <si>
    <t>破防：+= 参数1对应数据*数值1</t>
    <phoneticPr fontId="5" type="noConversion"/>
  </si>
  <si>
    <t>防御：+= 参数1对应数据*数值1</t>
    <phoneticPr fontId="5" type="noConversion"/>
  </si>
  <si>
    <t>命中：+= 参数1对应数据*数值1</t>
    <phoneticPr fontId="5" type="noConversion"/>
  </si>
  <si>
    <t>闪避：+= 参数1对应数据*数值1</t>
    <phoneticPr fontId="5" type="noConversion"/>
  </si>
  <si>
    <t>暴击：+= 参数1对应数据*数值1</t>
    <phoneticPr fontId="5" type="noConversion"/>
  </si>
  <si>
    <t>韧性：+= 参数1对应数据*数值1</t>
    <phoneticPr fontId="5" type="noConversion"/>
  </si>
  <si>
    <t>闪避概率 += 参数1对应数据*数值1</t>
    <phoneticPr fontId="5" type="noConversion"/>
  </si>
  <si>
    <t>暴击伤害抵抗 +=参数1对应数据*数值1</t>
    <phoneticPr fontId="5" type="noConversion"/>
  </si>
  <si>
    <t>攻击：+= 参数1对应数据*数值1</t>
    <phoneticPr fontId="5" type="noConversion"/>
  </si>
  <si>
    <t>眩晕</t>
    <phoneticPr fontId="5" type="noConversion"/>
  </si>
  <si>
    <t>被暴概率 += 参数1对应数据*数值1</t>
    <phoneticPr fontId="5" type="noConversion"/>
  </si>
  <si>
    <r>
      <t>血量：+= 参数1对应数据*数值1，</t>
    </r>
    <r>
      <rPr>
        <i/>
        <sz val="11"/>
        <color indexed="8"/>
        <rFont val="微软雅黑"/>
        <family val="2"/>
        <charset val="134"/>
      </rPr>
      <t>参数1为属性编号，比如2-攻击，11-cur血量</t>
    </r>
    <phoneticPr fontId="5" type="noConversion"/>
  </si>
  <si>
    <r>
      <t>暴击伤害增加  +=参数1对应数据*数值1，</t>
    </r>
    <r>
      <rPr>
        <i/>
        <sz val="11"/>
        <color indexed="8"/>
        <rFont val="微软雅黑"/>
        <family val="2"/>
        <charset val="134"/>
      </rPr>
      <t>若参数1不填，数值1填写，则直接读取数值1</t>
    </r>
    <phoneticPr fontId="5" type="noConversion"/>
  </si>
  <si>
    <t>受到伤害+= 参数1对应数据*数值1</t>
    <phoneticPr fontId="5" type="noConversion"/>
  </si>
  <si>
    <t>效果参数1</t>
    <phoneticPr fontId="5" type="noConversion"/>
  </si>
  <si>
    <t>参数2所指对象</t>
    <phoneticPr fontId="5" type="noConversion"/>
  </si>
  <si>
    <t>效果参数2</t>
    <phoneticPr fontId="5" type="noConversion"/>
  </si>
  <si>
    <t>param_1</t>
    <phoneticPr fontId="5" type="noConversion"/>
  </si>
  <si>
    <t>Buff免疫（参数1:1、2对应buff、debuff，数值对应清除数量）</t>
    <phoneticPr fontId="5" type="noConversion"/>
  </si>
  <si>
    <t>Cur怒气  += 参数1对应数据*数值1</t>
    <phoneticPr fontId="5" type="noConversion"/>
  </si>
  <si>
    <t>暴击概率 += 参数1对应数据*数值1</t>
    <phoneticPr fontId="5" type="noConversion"/>
  </si>
  <si>
    <t>回血效率 += 参数1对应数据*数值1</t>
    <phoneticPr fontId="5" type="noConversion"/>
  </si>
  <si>
    <r>
      <t>Cur血量 +=参数1对应数据*数值1，</t>
    </r>
    <r>
      <rPr>
        <i/>
        <sz val="11"/>
        <color indexed="8"/>
        <rFont val="微软雅黑"/>
        <family val="2"/>
        <charset val="134"/>
      </rPr>
      <t>cur血量改变需在战斗判定后</t>
    </r>
    <phoneticPr fontId="5" type="noConversion"/>
  </si>
  <si>
    <r>
      <t>Cur血量 +=参数1对应数据*数值1，</t>
    </r>
    <r>
      <rPr>
        <i/>
        <sz val="11"/>
        <color indexed="8"/>
        <rFont val="微软雅黑"/>
        <family val="2"/>
        <charset val="134"/>
      </rPr>
      <t>cur血量改变需在战斗判定前</t>
    </r>
    <phoneticPr fontId="5" type="noConversion"/>
  </si>
  <si>
    <r>
      <t>Cur血量 +=参数1对应数据*数值1，</t>
    </r>
    <r>
      <rPr>
        <i/>
        <sz val="11"/>
        <color indexed="8"/>
        <rFont val="微软雅黑"/>
        <family val="2"/>
        <charset val="134"/>
      </rPr>
      <t>cur血量改变需在战斗判定时</t>
    </r>
    <phoneticPr fontId="5" type="noConversion"/>
  </si>
  <si>
    <t>参数说明</t>
    <phoneticPr fontId="5" type="noConversion"/>
  </si>
  <si>
    <t>13Cur血量百分比</t>
    <phoneticPr fontId="5" type="noConversion"/>
  </si>
  <si>
    <t>12已损失血量</t>
    <phoneticPr fontId="5" type="noConversion"/>
  </si>
  <si>
    <t>11Cur血量</t>
    <phoneticPr fontId="5" type="noConversion"/>
  </si>
  <si>
    <t>10暴击伤害抵抗</t>
    <phoneticPr fontId="5" type="noConversion"/>
  </si>
  <si>
    <t>9暴击伤害增加</t>
    <phoneticPr fontId="5" type="noConversion"/>
  </si>
  <si>
    <t>1血量</t>
    <phoneticPr fontId="5" type="noConversion"/>
  </si>
  <si>
    <t>2攻击</t>
    <phoneticPr fontId="5" type="noConversion"/>
  </si>
  <si>
    <t>3破防</t>
    <phoneticPr fontId="5" type="noConversion"/>
  </si>
  <si>
    <t>4防御</t>
    <phoneticPr fontId="5" type="noConversion"/>
  </si>
  <si>
    <t>5命中</t>
    <phoneticPr fontId="5" type="noConversion"/>
  </si>
  <si>
    <t>6闪避</t>
    <phoneticPr fontId="5" type="noConversion"/>
  </si>
  <si>
    <t>7暴击</t>
    <phoneticPr fontId="5" type="noConversion"/>
  </si>
  <si>
    <t>8韧性</t>
    <phoneticPr fontId="5" type="noConversion"/>
  </si>
  <si>
    <t>造成伤害 += 参数1对应数据*数值1</t>
    <phoneticPr fontId="5" type="noConversion"/>
  </si>
  <si>
    <t>21造成伤害</t>
    <phoneticPr fontId="5" type="noConversion"/>
  </si>
  <si>
    <t>命中概率 += 参数1对应数据*数值1</t>
    <phoneticPr fontId="5" type="noConversion"/>
  </si>
  <si>
    <t>Cur能量  += 参数1对应数据*数值1</t>
    <phoneticPr fontId="5" type="noConversion"/>
  </si>
  <si>
    <t>血量增加</t>
    <phoneticPr fontId="5" type="noConversion"/>
  </si>
  <si>
    <r>
      <t>2</t>
    </r>
    <r>
      <rPr>
        <sz val="11"/>
        <color theme="1"/>
        <rFont val="Calibri"/>
        <family val="3"/>
        <charset val="134"/>
        <scheme val="minor"/>
      </rPr>
      <t>0%攻击加成</t>
    </r>
    <phoneticPr fontId="5" type="noConversion"/>
  </si>
  <si>
    <t>攻击加成</t>
    <phoneticPr fontId="5" type="noConversion"/>
  </si>
  <si>
    <t>破防加成</t>
    <phoneticPr fontId="5" type="noConversion"/>
  </si>
  <si>
    <t>防御加成</t>
    <phoneticPr fontId="5" type="noConversion"/>
  </si>
  <si>
    <t>命中加成</t>
    <phoneticPr fontId="5" type="noConversion"/>
  </si>
  <si>
    <t>闪避加成</t>
    <phoneticPr fontId="5" type="noConversion"/>
  </si>
  <si>
    <t>暴击加成</t>
    <phoneticPr fontId="5" type="noConversion"/>
  </si>
  <si>
    <t>韧性加成</t>
    <phoneticPr fontId="5" type="noConversion"/>
  </si>
  <si>
    <t>爆伤加成</t>
    <phoneticPr fontId="5" type="noConversion"/>
  </si>
  <si>
    <t>爆伤抵抗加成</t>
    <phoneticPr fontId="5" type="noConversion"/>
  </si>
  <si>
    <t>回血效率提高</t>
    <phoneticPr fontId="5" type="noConversion"/>
  </si>
  <si>
    <t>造成伤害提升</t>
    <phoneticPr fontId="5" type="noConversion"/>
  </si>
  <si>
    <t>受到伤害减免</t>
    <phoneticPr fontId="5" type="noConversion"/>
  </si>
  <si>
    <t>暴击概率加成</t>
    <phoneticPr fontId="5" type="noConversion"/>
  </si>
  <si>
    <t>被暴击概率减少</t>
    <phoneticPr fontId="5" type="noConversion"/>
  </si>
  <si>
    <t>命中概率加成</t>
    <phoneticPr fontId="5" type="noConversion"/>
  </si>
  <si>
    <t>闪避概率加成</t>
    <phoneticPr fontId="5" type="noConversion"/>
  </si>
  <si>
    <t>概率获得能量</t>
    <phoneticPr fontId="5" type="noConversion"/>
  </si>
  <si>
    <t>概率获得怒气</t>
    <phoneticPr fontId="5" type="noConversion"/>
  </si>
  <si>
    <t>负面免疫</t>
    <phoneticPr fontId="5" type="noConversion"/>
  </si>
  <si>
    <t>晕眩</t>
    <phoneticPr fontId="5" type="noConversion"/>
  </si>
  <si>
    <t>防守反击</t>
    <phoneticPr fontId="5" type="noConversion"/>
  </si>
  <si>
    <t>20%降攻</t>
    <phoneticPr fontId="5" type="noConversion"/>
  </si>
  <si>
    <t>50%攻击加成</t>
    <phoneticPr fontId="5" type="noConversion"/>
  </si>
  <si>
    <t>血少加攻</t>
    <phoneticPr fontId="5" type="noConversion"/>
  </si>
  <si>
    <t>回合加攻</t>
    <phoneticPr fontId="5" type="noConversion"/>
  </si>
  <si>
    <t>电压击穿</t>
    <phoneticPr fontId="5" type="noConversion"/>
  </si>
  <si>
    <t>铁甲重拳</t>
    <phoneticPr fontId="5" type="noConversion"/>
  </si>
  <si>
    <t>50%破甲</t>
    <phoneticPr fontId="5" type="noConversion"/>
  </si>
  <si>
    <t>无视防御</t>
    <phoneticPr fontId="5" type="noConversion"/>
  </si>
  <si>
    <t>20降攻（召唤师）</t>
    <phoneticPr fontId="5" type="noConversion"/>
  </si>
  <si>
    <t>20%破甲（召唤师）</t>
    <phoneticPr fontId="5" type="noConversion"/>
  </si>
  <si>
    <t>20%加攻（召唤师）</t>
    <phoneticPr fontId="5" type="noConversion"/>
  </si>
  <si>
    <t>60%破甲</t>
    <phoneticPr fontId="5" type="noConversion"/>
  </si>
  <si>
    <t>30%破甲</t>
    <phoneticPr fontId="5" type="noConversion"/>
  </si>
  <si>
    <t>音符扰乱（减命中）</t>
    <phoneticPr fontId="5" type="noConversion"/>
  </si>
  <si>
    <t>音符扰乱（减暴击）</t>
    <phoneticPr fontId="5" type="noConversion"/>
  </si>
  <si>
    <t>减30%命中</t>
    <phoneticPr fontId="5" type="noConversion"/>
  </si>
  <si>
    <t>50%命中</t>
    <phoneticPr fontId="5" type="noConversion"/>
  </si>
  <si>
    <t>50%闪避</t>
    <phoneticPr fontId="5" type="noConversion"/>
  </si>
  <si>
    <t>减30%闪避</t>
    <phoneticPr fontId="5" type="noConversion"/>
  </si>
  <si>
    <t>必然命中</t>
    <phoneticPr fontId="5" type="noConversion"/>
  </si>
  <si>
    <t>必然暴击</t>
    <phoneticPr fontId="5" type="noConversion"/>
  </si>
  <si>
    <t>30%暴击</t>
    <phoneticPr fontId="5" type="noConversion"/>
  </si>
  <si>
    <t>减30%暴击</t>
    <phoneticPr fontId="5" type="noConversion"/>
  </si>
  <si>
    <t>5%回合扣血</t>
    <phoneticPr fontId="5" type="noConversion"/>
  </si>
  <si>
    <t>镰刀吸血</t>
    <phoneticPr fontId="5" type="noConversion"/>
  </si>
  <si>
    <t>减30%爆伤</t>
    <phoneticPr fontId="5" type="noConversion"/>
  </si>
  <si>
    <t>清敌方增益buff</t>
    <phoneticPr fontId="5" type="noConversion"/>
  </si>
  <si>
    <t>哑火（只能普攻）</t>
    <phoneticPr fontId="5" type="noConversion"/>
  </si>
  <si>
    <t>缩+S:Y放比例</t>
    <phoneticPr fontId="5" type="noConversion"/>
  </si>
  <si>
    <t>参数3所指对象</t>
    <phoneticPr fontId="5" type="noConversion"/>
  </si>
  <si>
    <t>效果参数3</t>
    <phoneticPr fontId="5" type="noConversion"/>
  </si>
  <si>
    <t>效果数值3</t>
    <phoneticPr fontId="5" type="noConversion"/>
  </si>
  <si>
    <t>参数4所指对象</t>
    <phoneticPr fontId="5" type="noConversion"/>
  </si>
  <si>
    <t>效果参数4</t>
    <phoneticPr fontId="5" type="noConversion"/>
  </si>
  <si>
    <t>效果数值4</t>
    <phoneticPr fontId="5" type="noConversion"/>
  </si>
  <si>
    <t>参数5所指对象</t>
    <phoneticPr fontId="5" type="noConversion"/>
  </si>
  <si>
    <t>效果参数5</t>
    <phoneticPr fontId="5" type="noConversion"/>
  </si>
  <si>
    <t>效果数值5</t>
    <phoneticPr fontId="5" type="noConversion"/>
  </si>
  <si>
    <t>参数6所指对象</t>
    <phoneticPr fontId="5" type="noConversion"/>
  </si>
  <si>
    <t>效果参数6</t>
    <phoneticPr fontId="5" type="noConversion"/>
  </si>
  <si>
    <t>效果数值6</t>
    <phoneticPr fontId="5" type="noConversion"/>
  </si>
  <si>
    <t>根据debuff数量伤害提升</t>
    <phoneticPr fontId="5" type="noConversion"/>
  </si>
  <si>
    <t>嗜血狂怒</t>
    <phoneticPr fontId="5" type="noConversion"/>
  </si>
  <si>
    <t>80%吸血</t>
    <phoneticPr fontId="5" type="noConversion"/>
  </si>
  <si>
    <t>无视50%防御</t>
    <phoneticPr fontId="5" type="noConversion"/>
  </si>
  <si>
    <t>血流不止</t>
    <phoneticPr fontId="5" type="noConversion"/>
  </si>
  <si>
    <t>血流不止</t>
    <phoneticPr fontId="5" type="noConversion"/>
  </si>
  <si>
    <t>幻影死歌</t>
    <phoneticPr fontId="5" type="noConversion"/>
  </si>
  <si>
    <t>100%爆伤加成</t>
    <phoneticPr fontId="5" type="noConversion"/>
  </si>
  <si>
    <t>双倍暴击</t>
    <phoneticPr fontId="5" type="noConversion"/>
  </si>
  <si>
    <t>音乐血液</t>
    <phoneticPr fontId="5" type="noConversion"/>
  </si>
  <si>
    <t>能量和弦</t>
  </si>
  <si>
    <t>2%真实灼烧</t>
    <phoneticPr fontId="5" type="noConversion"/>
  </si>
  <si>
    <t>是否可被清除</t>
    <phoneticPr fontId="5" type="noConversion"/>
  </si>
  <si>
    <t>15%回血（召唤师）</t>
    <phoneticPr fontId="5" type="noConversion"/>
  </si>
  <si>
    <t>双倍破防</t>
    <phoneticPr fontId="5" type="noConversion"/>
  </si>
  <si>
    <t>30%破甲（被动）</t>
    <phoneticPr fontId="5" type="noConversion"/>
  </si>
  <si>
    <t>减100%命中</t>
    <phoneticPr fontId="5" type="noConversion"/>
  </si>
  <si>
    <t>造成伤害提升（零件）</t>
    <phoneticPr fontId="5" type="noConversion"/>
  </si>
  <si>
    <t>暴击提升（零件）</t>
    <phoneticPr fontId="5" type="noConversion"/>
  </si>
  <si>
    <t>命中提升（零件）</t>
    <phoneticPr fontId="5" type="noConversion"/>
  </si>
  <si>
    <t>血量提高（零件）</t>
    <phoneticPr fontId="5" type="noConversion"/>
  </si>
  <si>
    <t>攻击提高（零件）</t>
    <phoneticPr fontId="5" type="noConversion"/>
  </si>
  <si>
    <t>破防提高（零件）</t>
    <phoneticPr fontId="5" type="noConversion"/>
  </si>
  <si>
    <t>防御提高（零件）</t>
    <phoneticPr fontId="5" type="noConversion"/>
  </si>
  <si>
    <t>命中提高（零件）</t>
    <phoneticPr fontId="5" type="noConversion"/>
  </si>
  <si>
    <t>闪避提高（零件）</t>
    <phoneticPr fontId="5" type="noConversion"/>
  </si>
  <si>
    <t>暴击提高（零件）</t>
    <phoneticPr fontId="5" type="noConversion"/>
  </si>
  <si>
    <t>韧性提高（零件）</t>
    <phoneticPr fontId="5" type="noConversion"/>
  </si>
  <si>
    <t>爆伤提高（零件）</t>
    <phoneticPr fontId="5" type="noConversion"/>
  </si>
  <si>
    <t>爆伤抵抗提高（零件）</t>
    <phoneticPr fontId="5" type="noConversion"/>
  </si>
  <si>
    <t>概率回血（零件）</t>
    <phoneticPr fontId="5" type="noConversion"/>
  </si>
  <si>
    <t>概率吸血（零件）</t>
    <phoneticPr fontId="5" type="noConversion"/>
  </si>
  <si>
    <t>概率眩晕（零件）</t>
    <phoneticPr fontId="5" type="noConversion"/>
  </si>
  <si>
    <t>命中减少（零件）</t>
    <phoneticPr fontId="5" type="noConversion"/>
  </si>
  <si>
    <t>闪避提升（零件）</t>
    <phoneticPr fontId="5" type="noConversion"/>
  </si>
  <si>
    <t>概率不消耗能量（零件）</t>
    <phoneticPr fontId="5" type="noConversion"/>
  </si>
  <si>
    <t>概率获得怒气（零件）</t>
    <phoneticPr fontId="5" type="noConversion"/>
  </si>
  <si>
    <t>效果参数ext1</t>
    <phoneticPr fontId="5" type="noConversion"/>
  </si>
  <si>
    <t>效果数值ext1</t>
    <phoneticPr fontId="5" type="noConversion"/>
  </si>
  <si>
    <t>value_1</t>
    <phoneticPr fontId="5" type="noConversion"/>
  </si>
  <si>
    <t>value_1_ext</t>
    <phoneticPr fontId="5" type="noConversion"/>
  </si>
  <si>
    <t>target_1</t>
    <phoneticPr fontId="5" type="noConversion"/>
  </si>
  <si>
    <t>target_2</t>
    <phoneticPr fontId="5" type="noConversion"/>
  </si>
  <si>
    <t>param_2</t>
    <phoneticPr fontId="5" type="noConversion"/>
  </si>
  <si>
    <t>value_2</t>
    <phoneticPr fontId="5" type="noConversion"/>
  </si>
  <si>
    <t>效果参数ext2</t>
    <phoneticPr fontId="5" type="noConversion"/>
  </si>
  <si>
    <t>效果数值ext2</t>
    <phoneticPr fontId="5" type="noConversion"/>
  </si>
  <si>
    <t>param_2_ext</t>
    <phoneticPr fontId="5" type="noConversion"/>
  </si>
  <si>
    <t>value_2_ext</t>
    <phoneticPr fontId="5" type="noConversion"/>
  </si>
  <si>
    <t>target_3</t>
    <phoneticPr fontId="5" type="noConversion"/>
  </si>
  <si>
    <t>param_3</t>
    <phoneticPr fontId="5" type="noConversion"/>
  </si>
  <si>
    <t>value_3</t>
    <phoneticPr fontId="5" type="noConversion"/>
  </si>
  <si>
    <t>target_4</t>
    <phoneticPr fontId="5" type="noConversion"/>
  </si>
  <si>
    <t>param_4</t>
    <phoneticPr fontId="5" type="noConversion"/>
  </si>
  <si>
    <t>value_4</t>
    <phoneticPr fontId="5" type="noConversion"/>
  </si>
  <si>
    <t>target_5</t>
    <phoneticPr fontId="5" type="noConversion"/>
  </si>
  <si>
    <t>param_5</t>
    <phoneticPr fontId="5" type="noConversion"/>
  </si>
  <si>
    <t>value_5</t>
    <phoneticPr fontId="5" type="noConversion"/>
  </si>
  <si>
    <t>target_6</t>
    <phoneticPr fontId="5" type="noConversion"/>
  </si>
  <si>
    <t>param_6</t>
    <phoneticPr fontId="5" type="noConversion"/>
  </si>
  <si>
    <t>value_6</t>
    <phoneticPr fontId="5" type="noConversion"/>
  </si>
  <si>
    <t>效果参数ext3</t>
    <phoneticPr fontId="5" type="noConversion"/>
  </si>
  <si>
    <t>效果数值ext3</t>
    <phoneticPr fontId="5" type="noConversion"/>
  </si>
  <si>
    <t>效果参数ext4</t>
    <phoneticPr fontId="5" type="noConversion"/>
  </si>
  <si>
    <t>效果数值ext4</t>
    <phoneticPr fontId="5" type="noConversion"/>
  </si>
  <si>
    <t>效果参数ext5</t>
    <phoneticPr fontId="5" type="noConversion"/>
  </si>
  <si>
    <t>效果数值ext5</t>
    <phoneticPr fontId="5" type="noConversion"/>
  </si>
  <si>
    <t>效果参数ext6</t>
    <phoneticPr fontId="5" type="noConversion"/>
  </si>
  <si>
    <t>效果数值ext6</t>
    <phoneticPr fontId="5" type="noConversion"/>
  </si>
  <si>
    <t>param_3_ext</t>
    <phoneticPr fontId="5" type="noConversion"/>
  </si>
  <si>
    <t>value_3_ext</t>
    <phoneticPr fontId="5" type="noConversion"/>
  </si>
  <si>
    <t>param_4_ext</t>
    <phoneticPr fontId="5" type="noConversion"/>
  </si>
  <si>
    <t>value_4_ext</t>
    <phoneticPr fontId="5" type="noConversion"/>
  </si>
  <si>
    <t>param_5_ext</t>
    <phoneticPr fontId="5" type="noConversion"/>
  </si>
  <si>
    <t>value_5_ext</t>
    <phoneticPr fontId="5" type="noConversion"/>
  </si>
  <si>
    <t>param_6_ext</t>
    <phoneticPr fontId="5" type="noConversion"/>
  </si>
  <si>
    <t>value_6_ext</t>
    <phoneticPr fontId="5" type="noConversion"/>
  </si>
  <si>
    <t>参数1所指对象</t>
    <phoneticPr fontId="5" type="noConversion"/>
  </si>
  <si>
    <t>不消耗能量</t>
    <phoneticPr fontId="5" type="noConversion"/>
  </si>
  <si>
    <t>buff文字</t>
    <phoneticPr fontId="5" type="noConversion"/>
  </si>
  <si>
    <t>buff图标</t>
    <phoneticPr fontId="5" type="noConversion"/>
  </si>
  <si>
    <t>防守状态</t>
    <phoneticPr fontId="5" type="noConversion"/>
  </si>
  <si>
    <t>effect_word</t>
    <phoneticPr fontId="5" type="noConversion"/>
  </si>
  <si>
    <t>buff_image</t>
    <phoneticPr fontId="5" type="noConversion"/>
  </si>
  <si>
    <t>param_1_ext</t>
    <phoneticPr fontId="5" type="noConversion"/>
  </si>
  <si>
    <t>战时闪避</t>
    <phoneticPr fontId="5" type="noConversion"/>
  </si>
  <si>
    <t>命中减低（零件）</t>
    <phoneticPr fontId="5" type="noConversion"/>
  </si>
  <si>
    <t>闪避降低（零件）</t>
    <phoneticPr fontId="5" type="noConversion"/>
  </si>
  <si>
    <t>暴击降低（零件）</t>
    <phoneticPr fontId="5" type="noConversion"/>
  </si>
  <si>
    <t>30%命中</t>
    <phoneticPr fontId="5" type="noConversion"/>
  </si>
  <si>
    <t>30%加攻</t>
    <phoneticPr fontId="5" type="noConversion"/>
  </si>
  <si>
    <t>清一个debuff</t>
    <phoneticPr fontId="5" type="noConversion"/>
  </si>
  <si>
    <t>30%闪避</t>
    <phoneticPr fontId="5" type="noConversion"/>
  </si>
  <si>
    <t>降低80%回血效率</t>
    <phoneticPr fontId="5" type="noConversion"/>
  </si>
  <si>
    <t>降低50%暴击概率</t>
    <phoneticPr fontId="5" type="noConversion"/>
  </si>
  <si>
    <t>韧性达人</t>
    <phoneticPr fontId="5" type="noConversion"/>
  </si>
  <si>
    <t>60%吸血</t>
    <phoneticPr fontId="5" type="noConversion"/>
  </si>
  <si>
    <t>30%防御</t>
    <phoneticPr fontId="5" type="noConversion"/>
  </si>
  <si>
    <t>buff_or_debuff</t>
    <phoneticPr fontId="5" type="noConversion"/>
  </si>
  <si>
    <t>cleanable</t>
    <phoneticPr fontId="5" type="noConversion"/>
  </si>
  <si>
    <t>Buff查询（参数1：buff编号，9开头6位数，返回该buff的层数）</t>
    <phoneticPr fontId="5" type="noConversion"/>
  </si>
  <si>
    <t>可叠加层数</t>
    <phoneticPr fontId="5" type="noConversion"/>
  </si>
  <si>
    <t>概率获得能量（零件）</t>
    <phoneticPr fontId="5" type="noConversion"/>
  </si>
  <si>
    <t>受到伤害减免（零件）</t>
    <phoneticPr fontId="5" type="noConversion"/>
  </si>
  <si>
    <t>暴击概率减少（零件）</t>
    <phoneticPr fontId="5" type="noConversion"/>
  </si>
  <si>
    <t>100%防御</t>
    <phoneticPr fontId="5" type="noConversion"/>
  </si>
  <si>
    <t>清除自身所有debuff</t>
    <phoneticPr fontId="5" type="noConversion"/>
  </si>
  <si>
    <t>14已损失血量百分比</t>
    <phoneticPr fontId="5" type="noConversion"/>
  </si>
  <si>
    <t>回合回血（零件）</t>
    <phoneticPr fontId="5" type="noConversion"/>
  </si>
  <si>
    <t>扣能量（零件）</t>
    <phoneticPr fontId="5" type="noConversion"/>
  </si>
  <si>
    <t>扣除怒气（零件）</t>
    <phoneticPr fontId="5" type="noConversion"/>
  </si>
  <si>
    <t>回合减甲（零件）</t>
    <phoneticPr fontId="5" type="noConversion"/>
  </si>
  <si>
    <t>400%防御</t>
    <phoneticPr fontId="5" type="noConversion"/>
  </si>
  <si>
    <t>30%闪避</t>
    <phoneticPr fontId="5" type="noConversion"/>
  </si>
  <si>
    <t>16%真实灼烧</t>
    <phoneticPr fontId="5" type="noConversion"/>
  </si>
  <si>
    <t>回合增加伤害（零件）</t>
    <phoneticPr fontId="5" type="noConversion"/>
  </si>
  <si>
    <t>25%攻击加成</t>
    <phoneticPr fontId="5" type="noConversion"/>
  </si>
  <si>
    <t>99%闪避</t>
    <phoneticPr fontId="5" type="noConversion"/>
  </si>
  <si>
    <t>铁架重拳（服装1）</t>
    <phoneticPr fontId="5" type="noConversion"/>
  </si>
  <si>
    <t>服装效果倍数</t>
    <phoneticPr fontId="5" type="noConversion"/>
  </si>
  <si>
    <t>嗜血狂怒（服装）</t>
    <phoneticPr fontId="5" type="noConversion"/>
  </si>
  <si>
    <t>电压击穿（服装）</t>
    <phoneticPr fontId="5" type="noConversion"/>
  </si>
  <si>
    <t>魂器天赋（服装）</t>
    <phoneticPr fontId="5" type="noConversion"/>
  </si>
  <si>
    <t>火焰灼烧（服装）</t>
    <phoneticPr fontId="5" type="noConversion"/>
  </si>
  <si>
    <t>降低回血效率（零件）</t>
    <phoneticPr fontId="5" type="noConversion"/>
  </si>
  <si>
    <t>清除debuff（零件）</t>
    <phoneticPr fontId="5" type="noConversion"/>
  </si>
  <si>
    <t>坚韧（套装）</t>
    <phoneticPr fontId="5" type="noConversion"/>
  </si>
  <si>
    <t>狂攻（套装）</t>
    <phoneticPr fontId="5" type="noConversion"/>
  </si>
  <si>
    <t>破甲（套装）</t>
    <phoneticPr fontId="5" type="noConversion"/>
  </si>
  <si>
    <t>守护（套装）</t>
    <phoneticPr fontId="5" type="noConversion"/>
  </si>
  <si>
    <t>必中（套装）</t>
    <phoneticPr fontId="5" type="noConversion"/>
  </si>
  <si>
    <t>躲闪（套装）</t>
    <phoneticPr fontId="5" type="noConversion"/>
  </si>
  <si>
    <t>会心（套装）</t>
    <phoneticPr fontId="5" type="noConversion"/>
  </si>
  <si>
    <t>抵抗（套装）</t>
    <phoneticPr fontId="5" type="noConversion"/>
  </si>
  <si>
    <t>爆发（套装）</t>
    <phoneticPr fontId="5" type="noConversion"/>
  </si>
  <si>
    <t>招架（套装）</t>
    <phoneticPr fontId="5" type="noConversion"/>
  </si>
  <si>
    <t>血（套装）</t>
    <phoneticPr fontId="5" type="noConversion"/>
  </si>
  <si>
    <t>攻（套装）</t>
    <phoneticPr fontId="5" type="noConversion"/>
  </si>
  <si>
    <t>碎（套装）</t>
    <phoneticPr fontId="5" type="noConversion"/>
  </si>
  <si>
    <t>防（套装）</t>
    <phoneticPr fontId="5" type="noConversion"/>
  </si>
  <si>
    <t>中（套装）</t>
    <phoneticPr fontId="5" type="noConversion"/>
  </si>
  <si>
    <t>闪（套装）</t>
    <phoneticPr fontId="5" type="noConversion"/>
  </si>
  <si>
    <t>暴（套装）</t>
    <phoneticPr fontId="5" type="noConversion"/>
  </si>
  <si>
    <t>御（套装）</t>
    <phoneticPr fontId="5" type="noConversion"/>
  </si>
  <si>
    <t>爆（套）</t>
    <phoneticPr fontId="5" type="noConversion"/>
  </si>
  <si>
    <t>化（套）</t>
    <phoneticPr fontId="5" type="noConversion"/>
  </si>
  <si>
    <t>无视20%防御</t>
    <phoneticPr fontId="5" type="noConversion"/>
  </si>
  <si>
    <t>减少67%受到伤害</t>
    <phoneticPr fontId="5" type="noConversion"/>
  </si>
  <si>
    <t>100%禁疗</t>
    <phoneticPr fontId="5" type="noConversion"/>
  </si>
  <si>
    <t>连击</t>
    <phoneticPr fontId="5" type="noConversion"/>
  </si>
  <si>
    <t>反击</t>
    <phoneticPr fontId="5" type="noConversion"/>
  </si>
  <si>
    <t>触电</t>
    <phoneticPr fontId="5" type="noConversion"/>
  </si>
  <si>
    <t>灵动</t>
    <phoneticPr fontId="5" type="noConversion"/>
  </si>
  <si>
    <t>100%无法被暴击</t>
    <phoneticPr fontId="5" type="noConversion"/>
  </si>
  <si>
    <t>300点怒气</t>
    <phoneticPr fontId="5" type="noConversion"/>
  </si>
  <si>
    <t>100%爆伤加成</t>
    <phoneticPr fontId="5" type="noConversion"/>
  </si>
  <si>
    <t>减20暴击概率</t>
    <phoneticPr fontId="5" type="noConversion"/>
  </si>
  <si>
    <t>15能量</t>
    <phoneticPr fontId="5" type="noConversion"/>
  </si>
  <si>
    <t>16怒气</t>
    <phoneticPr fontId="5" type="noConversion"/>
  </si>
  <si>
    <t>1%血量2点怒气</t>
    <phoneticPr fontId="5" type="noConversion"/>
  </si>
  <si>
    <t>10%回血</t>
    <phoneticPr fontId="5" type="noConversion"/>
  </si>
  <si>
    <t>连击</t>
    <phoneticPr fontId="5" type="noConversion"/>
  </si>
  <si>
    <t>回合2攻</t>
    <phoneticPr fontId="5" type="noConversion"/>
  </si>
  <si>
    <t>20%暴击</t>
    <phoneticPr fontId="5" type="noConversion"/>
  </si>
  <si>
    <t>扣血加攻</t>
    <phoneticPr fontId="5" type="noConversion"/>
  </si>
  <si>
    <t>10攻</t>
    <phoneticPr fontId="5" type="noConversion"/>
  </si>
  <si>
    <t>17累计收到伤害百分比</t>
    <phoneticPr fontId="5" type="noConversion"/>
  </si>
  <si>
    <t>21造成伤害</t>
    <phoneticPr fontId="5" type="noConversion"/>
  </si>
  <si>
    <t>回合3攻</t>
    <phoneticPr fontId="5" type="noConversion"/>
  </si>
  <si>
    <t>20%暴击</t>
    <phoneticPr fontId="5" type="noConversion"/>
  </si>
  <si>
    <t>减少85%</t>
    <phoneticPr fontId="5" type="noConversion"/>
  </si>
  <si>
    <t>减100%</t>
    <phoneticPr fontId="5" type="noConversion"/>
  </si>
  <si>
    <t>回合前回血（零件）</t>
    <phoneticPr fontId="5" type="noConversion"/>
  </si>
  <si>
    <t>20%降攻</t>
    <phoneticPr fontId="5" type="noConversion"/>
  </si>
  <si>
    <t>25%爆伤</t>
    <phoneticPr fontId="5" type="noConversion"/>
  </si>
  <si>
    <t>重伤（零件）</t>
    <phoneticPr fontId="5" type="noConversion"/>
  </si>
  <si>
    <t>损失能量</t>
    <phoneticPr fontId="5" type="noConversion"/>
  </si>
  <si>
    <t>损失怒气</t>
    <phoneticPr fontId="5" type="noConversion"/>
  </si>
  <si>
    <t>20%防御</t>
    <phoneticPr fontId="5" type="noConversion"/>
  </si>
  <si>
    <t>300%伤害</t>
    <phoneticPr fontId="5" type="noConversion"/>
  </si>
  <si>
    <t>18附加伤害</t>
    <phoneticPr fontId="5" type="noConversion"/>
  </si>
  <si>
    <t>减15%被暴击概率</t>
    <phoneticPr fontId="5" type="noConversion"/>
  </si>
  <si>
    <t>15%闪避</t>
    <phoneticPr fontId="5" type="noConversion"/>
  </si>
  <si>
    <t>15%命中</t>
    <phoneticPr fontId="5" type="noConversion"/>
  </si>
  <si>
    <t>15%暴击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</si>
</sst>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"/>
  </numFmts>
  <fonts count="17">
    <font>
      <sz val="11"/>
      <color theme="1"/>
      <name val="Calibri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Calibri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14"/>
      <color indexed="81"/>
      <name val="宋体"/>
      <family val="3"/>
      <charset val="134"/>
    </font>
    <font>
      <sz val="14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i/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  <font>
      <sz val="11"/>
      <color theme="9"/>
      <name val="微软雅黑"/>
      <family val="2"/>
      <charset val="134"/>
    </font>
    <font>
      <sz val="11"/>
      <color theme="5"/>
      <name val="微软雅黑"/>
      <family val="2"/>
      <charset val="134"/>
    </font>
    <font>
      <b/>
      <sz val="12"/>
      <color indexed="81"/>
      <name val="宋体"/>
      <family val="3"/>
      <charset val="134"/>
    </font>
    <font>
      <sz val="12"/>
      <color indexed="8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 textRotation="255"/>
    </xf>
    <xf numFmtId="0" fontId="2" fillId="2" borderId="0" xfId="0" applyFont="1" applyFill="1" applyBorder="1" applyAlignment="1">
      <alignment vertical="center" textRotation="255"/>
    </xf>
    <xf numFmtId="0" fontId="2" fillId="3" borderId="0" xfId="0" applyFont="1" applyFill="1" applyBorder="1" applyAlignment="1">
      <alignment vertical="center" textRotation="255"/>
    </xf>
    <xf numFmtId="0" fontId="2" fillId="4" borderId="0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2" fillId="4" borderId="0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0" fontId="2" fillId="5" borderId="0" xfId="0" applyFont="1" applyFill="1" applyBorder="1" applyAlignment="1">
      <alignment vertical="center" textRotation="255"/>
    </xf>
    <xf numFmtId="0" fontId="2" fillId="5" borderId="0" xfId="0" applyFont="1" applyFill="1" applyBorder="1" applyAlignment="1">
      <alignment vertical="center"/>
    </xf>
    <xf numFmtId="0" fontId="2" fillId="5" borderId="0" xfId="0" applyNumberFormat="1" applyFont="1" applyFill="1" applyBorder="1" applyAlignment="1">
      <alignment vertical="center"/>
    </xf>
    <xf numFmtId="164" fontId="2" fillId="0" borderId="1" xfId="0" applyNumberFormat="1" applyFont="1" applyFill="1" applyBorder="1" applyAlignment="1" applyProtection="1">
      <alignment horizontal="center" vertical="center" wrapText="1"/>
    </xf>
    <xf numFmtId="0" fontId="2" fillId="6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2" fillId="7" borderId="0" xfId="0" applyNumberFormat="1" applyFont="1" applyFill="1" applyBorder="1" applyAlignment="1">
      <alignment vertical="center"/>
    </xf>
    <xf numFmtId="0" fontId="2" fillId="8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left" vertical="center"/>
    </xf>
    <xf numFmtId="0" fontId="1" fillId="0" borderId="0" xfId="0" applyFont="1">
      <alignment vertical="center"/>
    </xf>
    <xf numFmtId="0" fontId="0" fillId="9" borderId="0" xfId="0" applyFill="1">
      <alignment vertical="center"/>
    </xf>
    <xf numFmtId="0" fontId="1" fillId="9" borderId="0" xfId="0" applyFont="1" applyFill="1">
      <alignment vertical="center"/>
    </xf>
    <xf numFmtId="0" fontId="2" fillId="10" borderId="0" xfId="0" applyFont="1" applyFill="1" applyBorder="1" applyAlignment="1">
      <alignment vertical="center"/>
    </xf>
    <xf numFmtId="0" fontId="0" fillId="10" borderId="0" xfId="0" applyFill="1">
      <alignment vertical="center"/>
    </xf>
    <xf numFmtId="0" fontId="1" fillId="10" borderId="0" xfId="0" applyFont="1" applyFill="1">
      <alignment vertical="center"/>
    </xf>
    <xf numFmtId="9" fontId="1" fillId="0" borderId="0" xfId="0" applyNumberFormat="1" applyFont="1">
      <alignment vertical="center"/>
    </xf>
    <xf numFmtId="0" fontId="1" fillId="11" borderId="0" xfId="0" applyFont="1" applyFill="1">
      <alignment vertical="center"/>
    </xf>
    <xf numFmtId="0" fontId="1" fillId="12" borderId="0" xfId="0" applyFont="1" applyFill="1">
      <alignment vertical="center"/>
    </xf>
    <xf numFmtId="0" fontId="1" fillId="0" borderId="0" xfId="0" applyFont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39</xdr:row>
      <xdr:rowOff>20320</xdr:rowOff>
    </xdr:from>
    <xdr:to>
      <xdr:col>8</xdr:col>
      <xdr:colOff>428625</xdr:colOff>
      <xdr:row>41</xdr:row>
      <xdr:rowOff>106045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3550" y="6706870"/>
          <a:ext cx="371475" cy="428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95250</xdr:colOff>
      <xdr:row>36</xdr:row>
      <xdr:rowOff>19050</xdr:rowOff>
    </xdr:from>
    <xdr:to>
      <xdr:col>8</xdr:col>
      <xdr:colOff>438150</xdr:colOff>
      <xdr:row>38</xdr:row>
      <xdr:rowOff>123825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81650" y="6191250"/>
          <a:ext cx="342900" cy="4476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428625</xdr:colOff>
      <xdr:row>1</xdr:row>
      <xdr:rowOff>66675</xdr:rowOff>
    </xdr:from>
    <xdr:to>
      <xdr:col>18</xdr:col>
      <xdr:colOff>655955</xdr:colOff>
      <xdr:row>31</xdr:row>
      <xdr:rowOff>66040</xdr:rowOff>
    </xdr:to>
    <xdr:pic>
      <xdr:nvPicPr>
        <xdr:cNvPr id="4" name="图片 3" descr="9C5D66954204D990CE8AE014493E7E49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57625" y="238125"/>
          <a:ext cx="9142730" cy="5142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E251"/>
  <sheetViews>
    <sheetView tabSelected="1" zoomScale="85" zoomScaleNormal="85" workbookViewId="0">
      <pane xSplit="3" ySplit="2" topLeftCell="D198" activePane="bottomRight" state="frozen"/>
      <selection pane="topRight" activeCell="D1" sqref="D1"/>
      <selection pane="bottomLeft" activeCell="A3" sqref="A3"/>
      <selection pane="bottomRight" activeCell="I208" sqref="I208"/>
    </sheetView>
  </sheetViews>
  <sheetFormatPr defaultColWidth="9" defaultRowHeight="15"/>
  <cols>
    <col min="3" max="3" width="16" customWidth="1"/>
    <col min="12" max="12" width="68.85546875" customWidth="1"/>
    <col min="13" max="13" width="50.5703125" bestFit="1" customWidth="1"/>
    <col min="14" max="14" width="20.140625" customWidth="1"/>
    <col min="15" max="15" width="9.85546875" customWidth="1"/>
  </cols>
  <sheetData>
    <row r="1" spans="1:83" ht="150">
      <c r="A1" s="3" t="s">
        <v>0</v>
      </c>
      <c r="B1" s="3" t="s">
        <v>1</v>
      </c>
      <c r="C1" s="3" t="s">
        <v>2</v>
      </c>
      <c r="D1" s="3" t="s">
        <v>3</v>
      </c>
      <c r="E1" s="3" t="s">
        <v>157</v>
      </c>
      <c r="F1" s="3" t="s">
        <v>156</v>
      </c>
      <c r="G1" s="4" t="s">
        <v>284</v>
      </c>
      <c r="H1" s="4" t="s">
        <v>373</v>
      </c>
      <c r="I1" s="4" t="s">
        <v>351</v>
      </c>
      <c r="J1" s="4" t="s">
        <v>352</v>
      </c>
      <c r="K1" s="4" t="s">
        <v>162</v>
      </c>
      <c r="L1" s="4" t="s">
        <v>160</v>
      </c>
      <c r="M1" s="4" t="s">
        <v>190</v>
      </c>
      <c r="N1" s="4" t="s">
        <v>161</v>
      </c>
      <c r="O1" s="4" t="s">
        <v>349</v>
      </c>
      <c r="P1" s="4" t="s">
        <v>179</v>
      </c>
      <c r="Q1" s="4" t="s">
        <v>158</v>
      </c>
      <c r="R1" s="4" t="s">
        <v>309</v>
      </c>
      <c r="S1" s="4" t="s">
        <v>310</v>
      </c>
      <c r="T1" s="4" t="s">
        <v>180</v>
      </c>
      <c r="U1" s="4" t="s">
        <v>181</v>
      </c>
      <c r="V1" s="4" t="s">
        <v>159</v>
      </c>
      <c r="W1" s="4" t="s">
        <v>317</v>
      </c>
      <c r="X1" s="4" t="s">
        <v>318</v>
      </c>
      <c r="Y1" s="4" t="s">
        <v>260</v>
      </c>
      <c r="Z1" s="4" t="s">
        <v>261</v>
      </c>
      <c r="AA1" s="4" t="s">
        <v>262</v>
      </c>
      <c r="AB1" s="4" t="s">
        <v>333</v>
      </c>
      <c r="AC1" s="4" t="s">
        <v>334</v>
      </c>
      <c r="AD1" s="4" t="s">
        <v>263</v>
      </c>
      <c r="AE1" s="4" t="s">
        <v>264</v>
      </c>
      <c r="AF1" s="4" t="s">
        <v>265</v>
      </c>
      <c r="AG1" s="4" t="s">
        <v>335</v>
      </c>
      <c r="AH1" s="4" t="s">
        <v>336</v>
      </c>
      <c r="AI1" s="4" t="s">
        <v>266</v>
      </c>
      <c r="AJ1" s="4" t="s">
        <v>267</v>
      </c>
      <c r="AK1" s="4" t="s">
        <v>268</v>
      </c>
      <c r="AL1" s="4" t="s">
        <v>337</v>
      </c>
      <c r="AM1" s="4" t="s">
        <v>338</v>
      </c>
      <c r="AN1" s="4" t="s">
        <v>269</v>
      </c>
      <c r="AO1" s="4" t="s">
        <v>270</v>
      </c>
      <c r="AP1" s="4" t="s">
        <v>271</v>
      </c>
      <c r="AQ1" s="4" t="s">
        <v>339</v>
      </c>
      <c r="AR1" s="4" t="s">
        <v>340</v>
      </c>
      <c r="AS1" s="5" t="s">
        <v>259</v>
      </c>
      <c r="AT1" s="5" t="s">
        <v>4</v>
      </c>
      <c r="AU1" s="5" t="s">
        <v>5</v>
      </c>
      <c r="AV1" s="3" t="s">
        <v>6</v>
      </c>
      <c r="AW1" s="4" t="s">
        <v>7</v>
      </c>
      <c r="AX1" s="4" t="s">
        <v>8</v>
      </c>
      <c r="AY1" s="3" t="s">
        <v>9</v>
      </c>
      <c r="AZ1" s="3" t="s">
        <v>10</v>
      </c>
      <c r="BA1" s="3" t="s">
        <v>11</v>
      </c>
      <c r="BB1" s="3" t="s">
        <v>12</v>
      </c>
      <c r="BC1" s="3" t="s">
        <v>13</v>
      </c>
      <c r="BD1" s="3" t="s">
        <v>14</v>
      </c>
      <c r="BE1" s="3" t="s">
        <v>15</v>
      </c>
      <c r="BF1" s="3" t="s">
        <v>16</v>
      </c>
      <c r="BG1" s="3" t="s">
        <v>17</v>
      </c>
      <c r="BH1" s="3" t="s">
        <v>18</v>
      </c>
      <c r="BI1" s="3" t="s">
        <v>19</v>
      </c>
      <c r="BJ1" s="3" t="s">
        <v>20</v>
      </c>
      <c r="BK1" s="3" t="s">
        <v>21</v>
      </c>
      <c r="BL1" s="3" t="s">
        <v>22</v>
      </c>
      <c r="BM1" s="3" t="s">
        <v>23</v>
      </c>
      <c r="BN1" s="3" t="s">
        <v>24</v>
      </c>
      <c r="BO1" s="3" t="s">
        <v>25</v>
      </c>
      <c r="BP1" s="4" t="s">
        <v>26</v>
      </c>
      <c r="BQ1" s="4" t="s">
        <v>27</v>
      </c>
      <c r="BR1" s="4" t="s">
        <v>28</v>
      </c>
      <c r="BS1" s="4" t="s">
        <v>29</v>
      </c>
      <c r="BT1" s="4" t="s">
        <v>30</v>
      </c>
      <c r="BU1" s="4" t="s">
        <v>31</v>
      </c>
      <c r="BV1" s="4" t="s">
        <v>32</v>
      </c>
      <c r="BW1" s="4" t="s">
        <v>33</v>
      </c>
      <c r="BX1" s="14" t="s">
        <v>34</v>
      </c>
      <c r="BY1" s="14" t="s">
        <v>35</v>
      </c>
      <c r="BZ1" s="14" t="s">
        <v>36</v>
      </c>
      <c r="CA1" s="14" t="s">
        <v>37</v>
      </c>
      <c r="CB1" s="14" t="s">
        <v>38</v>
      </c>
      <c r="CC1" s="14" t="s">
        <v>39</v>
      </c>
      <c r="CD1" s="14" t="s">
        <v>40</v>
      </c>
      <c r="CE1" s="14" t="s">
        <v>41</v>
      </c>
    </row>
    <row r="2" spans="1:83" ht="16.5">
      <c r="A2" s="6" t="s">
        <v>42</v>
      </c>
      <c r="B2" s="6" t="s">
        <v>43</v>
      </c>
      <c r="C2" s="6" t="s">
        <v>44</v>
      </c>
      <c r="D2" s="6" t="s">
        <v>45</v>
      </c>
      <c r="E2" s="6" t="s">
        <v>370</v>
      </c>
      <c r="F2" s="6" t="s">
        <v>46</v>
      </c>
      <c r="G2" s="6" t="s">
        <v>371</v>
      </c>
      <c r="H2" s="6" t="s">
        <v>47</v>
      </c>
      <c r="I2" s="6" t="s">
        <v>354</v>
      </c>
      <c r="J2" s="6" t="s">
        <v>355</v>
      </c>
      <c r="K2" s="6"/>
      <c r="L2" s="6"/>
      <c r="M2" s="6"/>
      <c r="N2" s="6" t="s">
        <v>155</v>
      </c>
      <c r="O2" s="6" t="s">
        <v>313</v>
      </c>
      <c r="P2" s="6" t="s">
        <v>182</v>
      </c>
      <c r="Q2" s="6" t="s">
        <v>311</v>
      </c>
      <c r="R2" s="6" t="s">
        <v>356</v>
      </c>
      <c r="S2" s="6" t="s">
        <v>312</v>
      </c>
      <c r="T2" s="6" t="s">
        <v>314</v>
      </c>
      <c r="U2" s="6" t="s">
        <v>315</v>
      </c>
      <c r="V2" s="6" t="s">
        <v>316</v>
      </c>
      <c r="W2" s="6" t="s">
        <v>319</v>
      </c>
      <c r="X2" s="6" t="s">
        <v>320</v>
      </c>
      <c r="Y2" s="6" t="s">
        <v>321</v>
      </c>
      <c r="Z2" s="6" t="s">
        <v>322</v>
      </c>
      <c r="AA2" s="6" t="s">
        <v>323</v>
      </c>
      <c r="AB2" s="6" t="s">
        <v>341</v>
      </c>
      <c r="AC2" s="6" t="s">
        <v>342</v>
      </c>
      <c r="AD2" s="6" t="s">
        <v>324</v>
      </c>
      <c r="AE2" s="6" t="s">
        <v>325</v>
      </c>
      <c r="AF2" s="6" t="s">
        <v>326</v>
      </c>
      <c r="AG2" s="6" t="s">
        <v>343</v>
      </c>
      <c r="AH2" s="6" t="s">
        <v>344</v>
      </c>
      <c r="AI2" s="6" t="s">
        <v>327</v>
      </c>
      <c r="AJ2" s="6" t="s">
        <v>328</v>
      </c>
      <c r="AK2" s="6" t="s">
        <v>329</v>
      </c>
      <c r="AL2" s="6" t="s">
        <v>345</v>
      </c>
      <c r="AM2" s="6" t="s">
        <v>346</v>
      </c>
      <c r="AN2" s="6" t="s">
        <v>330</v>
      </c>
      <c r="AO2" s="6" t="s">
        <v>331</v>
      </c>
      <c r="AP2" s="6" t="s">
        <v>332</v>
      </c>
      <c r="AQ2" s="6" t="s">
        <v>347</v>
      </c>
      <c r="AR2" s="6" t="s">
        <v>348</v>
      </c>
      <c r="AS2" s="6" t="s">
        <v>48</v>
      </c>
      <c r="AT2" s="6" t="s">
        <v>49</v>
      </c>
      <c r="AU2" s="6" t="s">
        <v>50</v>
      </c>
      <c r="AV2" s="6" t="s">
        <v>51</v>
      </c>
      <c r="AW2" s="6" t="s">
        <v>52</v>
      </c>
      <c r="AX2" s="6" t="s">
        <v>53</v>
      </c>
      <c r="AY2" s="6" t="s">
        <v>54</v>
      </c>
      <c r="AZ2" s="6" t="s">
        <v>55</v>
      </c>
      <c r="BA2" s="10" t="s">
        <v>56</v>
      </c>
      <c r="BB2" s="10" t="s">
        <v>57</v>
      </c>
      <c r="BC2" s="10" t="s">
        <v>58</v>
      </c>
      <c r="BD2" s="10" t="s">
        <v>59</v>
      </c>
      <c r="BE2" s="10" t="s">
        <v>60</v>
      </c>
      <c r="BF2" s="10" t="s">
        <v>61</v>
      </c>
      <c r="BG2" s="10" t="s">
        <v>62</v>
      </c>
      <c r="BH2" s="10" t="s">
        <v>63</v>
      </c>
      <c r="BI2" s="10" t="s">
        <v>64</v>
      </c>
      <c r="BJ2" s="10" t="s">
        <v>65</v>
      </c>
      <c r="BK2" s="10" t="s">
        <v>66</v>
      </c>
      <c r="BL2" s="10" t="s">
        <v>67</v>
      </c>
      <c r="BM2" s="10" t="s">
        <v>68</v>
      </c>
      <c r="BN2" s="10" t="s">
        <v>69</v>
      </c>
      <c r="BO2" s="10" t="s">
        <v>70</v>
      </c>
      <c r="BP2" s="10" t="s">
        <v>71</v>
      </c>
      <c r="BQ2" s="10" t="s">
        <v>72</v>
      </c>
      <c r="BR2" s="10" t="s">
        <v>73</v>
      </c>
      <c r="BS2" s="10" t="s">
        <v>74</v>
      </c>
      <c r="BT2" s="10" t="s">
        <v>75</v>
      </c>
      <c r="BU2" s="10" t="s">
        <v>76</v>
      </c>
      <c r="BV2" s="10" t="s">
        <v>77</v>
      </c>
      <c r="BW2" s="10" t="s">
        <v>78</v>
      </c>
      <c r="BX2" s="10" t="s">
        <v>79</v>
      </c>
      <c r="BY2" s="10" t="s">
        <v>80</v>
      </c>
      <c r="BZ2" s="10" t="s">
        <v>81</v>
      </c>
      <c r="CA2" s="10" t="s">
        <v>82</v>
      </c>
      <c r="CB2" s="10" t="s">
        <v>83</v>
      </c>
      <c r="CC2" s="10" t="s">
        <v>84</v>
      </c>
      <c r="CD2" s="10" t="s">
        <v>85</v>
      </c>
      <c r="CE2" s="10" t="s">
        <v>86</v>
      </c>
    </row>
    <row r="3" spans="1:83" ht="99">
      <c r="A3" s="17" t="s">
        <v>87</v>
      </c>
      <c r="B3" s="7"/>
      <c r="C3" s="7">
        <v>2</v>
      </c>
      <c r="D3" s="7"/>
      <c r="E3" s="7"/>
      <c r="F3" s="7">
        <v>-1</v>
      </c>
      <c r="G3" s="7"/>
      <c r="H3" s="7"/>
      <c r="I3" s="7">
        <v>2</v>
      </c>
      <c r="J3" s="7">
        <v>2</v>
      </c>
      <c r="K3" s="7">
        <v>-1</v>
      </c>
      <c r="L3" s="7">
        <v>-1</v>
      </c>
      <c r="M3" s="7">
        <v>-1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</row>
    <row r="4" spans="1:83" ht="16.5">
      <c r="A4" s="2">
        <v>0</v>
      </c>
      <c r="B4" s="24">
        <v>1</v>
      </c>
      <c r="C4" s="2" t="s">
        <v>88</v>
      </c>
      <c r="D4" s="2">
        <v>1</v>
      </c>
      <c r="E4" s="2">
        <v>1</v>
      </c>
      <c r="F4" s="2"/>
      <c r="G4" s="2"/>
      <c r="H4" s="2">
        <v>1</v>
      </c>
      <c r="I4" s="2"/>
      <c r="J4" s="2"/>
      <c r="K4" s="19">
        <v>1</v>
      </c>
      <c r="L4" s="19" t="s">
        <v>176</v>
      </c>
      <c r="M4" s="2" t="s">
        <v>196</v>
      </c>
      <c r="N4" s="2">
        <v>1</v>
      </c>
      <c r="O4" s="2"/>
      <c r="P4" s="2">
        <v>2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>
        <v>0.2</v>
      </c>
      <c r="BM4" s="2"/>
      <c r="BN4" s="2"/>
      <c r="BO4" s="2"/>
      <c r="BP4" s="12"/>
      <c r="BQ4" s="12"/>
      <c r="BR4" s="12"/>
      <c r="BS4" s="12"/>
      <c r="BT4" s="12"/>
      <c r="BU4" s="12"/>
      <c r="BV4" s="12"/>
      <c r="BW4" s="12"/>
      <c r="BX4" s="15"/>
      <c r="BY4" s="15"/>
      <c r="BZ4" s="15"/>
      <c r="CA4" s="15"/>
      <c r="CB4" s="15"/>
      <c r="CC4" s="15"/>
      <c r="CD4" s="15"/>
      <c r="CE4" s="15"/>
    </row>
    <row r="5" spans="1:83" ht="16.5">
      <c r="A5" s="2">
        <v>0</v>
      </c>
      <c r="B5" s="24">
        <v>2</v>
      </c>
      <c r="C5" s="2" t="s">
        <v>89</v>
      </c>
      <c r="D5" s="2">
        <v>1</v>
      </c>
      <c r="E5" s="2">
        <v>1</v>
      </c>
      <c r="F5" s="2"/>
      <c r="G5" s="2"/>
      <c r="H5" s="2">
        <v>1</v>
      </c>
      <c r="I5" s="2"/>
      <c r="J5" s="2"/>
      <c r="K5" s="19">
        <v>2</v>
      </c>
      <c r="L5" s="19" t="s">
        <v>173</v>
      </c>
      <c r="M5" s="2" t="s">
        <v>197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3"/>
      <c r="BB5" s="2"/>
      <c r="BC5" s="3"/>
      <c r="BD5" s="2"/>
      <c r="BE5" s="3"/>
      <c r="BF5" s="2"/>
      <c r="BG5" s="3"/>
      <c r="BH5" s="2"/>
      <c r="BI5" s="3"/>
      <c r="BJ5" s="2"/>
      <c r="BK5" s="3"/>
      <c r="BL5" s="2"/>
      <c r="BM5" s="2"/>
      <c r="BN5" s="2">
        <v>-0.2</v>
      </c>
      <c r="BO5" s="2"/>
      <c r="BP5" s="12"/>
      <c r="BQ5" s="12"/>
      <c r="BR5" s="12"/>
      <c r="BS5" s="12"/>
      <c r="BT5" s="12"/>
      <c r="BU5" s="12"/>
      <c r="BV5" s="12"/>
      <c r="BW5" s="12"/>
      <c r="BX5" s="15"/>
      <c r="BY5" s="15"/>
      <c r="BZ5" s="15"/>
      <c r="CA5" s="15"/>
      <c r="CB5" s="15"/>
      <c r="CC5" s="15"/>
      <c r="CD5" s="15"/>
      <c r="CE5" s="15"/>
    </row>
    <row r="6" spans="1:83" ht="16.5">
      <c r="A6" s="2">
        <v>0</v>
      </c>
      <c r="B6" s="24">
        <v>3</v>
      </c>
      <c r="C6" s="2" t="s">
        <v>90</v>
      </c>
      <c r="D6" s="2">
        <v>1</v>
      </c>
      <c r="E6" s="2">
        <v>1</v>
      </c>
      <c r="F6" s="2"/>
      <c r="G6" s="2"/>
      <c r="H6" s="2">
        <v>1</v>
      </c>
      <c r="I6" s="2"/>
      <c r="J6" s="2"/>
      <c r="K6" s="19">
        <v>3</v>
      </c>
      <c r="L6" s="19" t="s">
        <v>165</v>
      </c>
      <c r="M6" s="2" t="s">
        <v>198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>
        <v>20</v>
      </c>
      <c r="AX6" s="9">
        <v>0.2</v>
      </c>
      <c r="AY6" s="2"/>
      <c r="AZ6" s="2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12"/>
      <c r="BQ6" s="12"/>
      <c r="BR6" s="12"/>
      <c r="BS6" s="12"/>
      <c r="BT6" s="12"/>
      <c r="BU6" s="12"/>
      <c r="BV6" s="12"/>
      <c r="BW6" s="12"/>
      <c r="BX6" s="15"/>
      <c r="BY6" s="15"/>
      <c r="BZ6" s="15"/>
      <c r="CA6" s="15"/>
      <c r="CB6" s="15"/>
      <c r="CC6" s="15"/>
      <c r="CD6" s="15"/>
      <c r="CE6" s="15"/>
    </row>
    <row r="7" spans="1:83" ht="18">
      <c r="A7" s="2">
        <v>0</v>
      </c>
      <c r="B7" s="24">
        <v>4</v>
      </c>
      <c r="C7" s="2" t="s">
        <v>91</v>
      </c>
      <c r="D7" s="2">
        <v>1</v>
      </c>
      <c r="E7" s="2"/>
      <c r="F7" s="2"/>
      <c r="G7" s="2"/>
      <c r="H7" s="2"/>
      <c r="I7" s="2"/>
      <c r="J7" s="2"/>
      <c r="K7" s="19">
        <v>4</v>
      </c>
      <c r="L7" s="19" t="s">
        <v>166</v>
      </c>
      <c r="M7" s="2" t="s">
        <v>199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>
        <v>2</v>
      </c>
      <c r="AT7" s="2"/>
      <c r="AU7" s="2"/>
      <c r="AV7" s="2"/>
      <c r="AW7" s="2"/>
      <c r="AX7" s="2"/>
      <c r="AY7" s="2"/>
      <c r="AZ7" s="2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>
        <v>1</v>
      </c>
      <c r="BP7" s="12"/>
      <c r="BQ7" s="12"/>
      <c r="BR7" s="12"/>
      <c r="BS7" s="12"/>
      <c r="BT7" s="12"/>
      <c r="BU7" s="12"/>
      <c r="BV7" s="12"/>
      <c r="BW7" s="12"/>
      <c r="BX7" s="15"/>
      <c r="BY7" s="15"/>
      <c r="BZ7" s="15"/>
      <c r="CA7" s="15"/>
      <c r="CB7" s="15"/>
      <c r="CC7" s="15"/>
      <c r="CD7" s="15"/>
      <c r="CE7" s="15"/>
    </row>
    <row r="8" spans="1:83" ht="16.5">
      <c r="A8" s="2">
        <v>0</v>
      </c>
      <c r="B8" s="24">
        <v>5</v>
      </c>
      <c r="C8" s="2" t="s">
        <v>92</v>
      </c>
      <c r="D8" s="2">
        <v>1</v>
      </c>
      <c r="E8" s="2">
        <v>1</v>
      </c>
      <c r="F8" s="2" t="s">
        <v>93</v>
      </c>
      <c r="G8" s="2"/>
      <c r="H8" s="2">
        <v>1</v>
      </c>
      <c r="I8" s="2"/>
      <c r="J8" s="2"/>
      <c r="K8" s="19">
        <v>5</v>
      </c>
      <c r="L8" s="19" t="s">
        <v>167</v>
      </c>
      <c r="M8" s="2" t="s">
        <v>200</v>
      </c>
      <c r="N8" s="2">
        <v>1</v>
      </c>
      <c r="O8" s="2"/>
      <c r="P8" s="2">
        <v>7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3"/>
      <c r="BB8" s="2"/>
      <c r="BC8" s="3"/>
      <c r="BD8" s="2">
        <v>0.5</v>
      </c>
      <c r="BE8" s="3"/>
      <c r="BF8" s="3"/>
      <c r="BG8" s="3"/>
      <c r="BH8" s="2"/>
      <c r="BI8" s="3"/>
      <c r="BJ8" s="3"/>
      <c r="BK8" s="3"/>
      <c r="BL8" s="3"/>
      <c r="BM8" s="3"/>
      <c r="BN8" s="3"/>
      <c r="BO8" s="3"/>
      <c r="BP8" s="12"/>
      <c r="BQ8" s="12"/>
      <c r="BR8" s="12"/>
      <c r="BS8" s="12"/>
      <c r="BT8" s="12"/>
      <c r="BU8" s="12"/>
      <c r="BV8" s="12"/>
      <c r="BW8" s="12"/>
      <c r="BX8" s="15"/>
      <c r="BY8" s="15"/>
      <c r="BZ8" s="15"/>
      <c r="CA8" s="15"/>
      <c r="CB8" s="15"/>
      <c r="CC8" s="15"/>
      <c r="CD8" s="15"/>
      <c r="CE8" s="15"/>
    </row>
    <row r="9" spans="1:83" ht="16.5">
      <c r="A9" s="2">
        <v>0</v>
      </c>
      <c r="B9" s="24">
        <v>6</v>
      </c>
      <c r="C9" s="2" t="s">
        <v>94</v>
      </c>
      <c r="D9" s="2">
        <v>1</v>
      </c>
      <c r="E9" s="2">
        <v>1</v>
      </c>
      <c r="F9" s="2" t="s">
        <v>93</v>
      </c>
      <c r="G9" s="2"/>
      <c r="H9" s="8">
        <v>1</v>
      </c>
      <c r="I9" s="8"/>
      <c r="J9" s="8"/>
      <c r="K9" s="19">
        <v>6</v>
      </c>
      <c r="L9" s="20" t="s">
        <v>168</v>
      </c>
      <c r="M9" s="9" t="s">
        <v>201</v>
      </c>
      <c r="N9" s="8">
        <v>1</v>
      </c>
      <c r="O9" s="8"/>
      <c r="P9" s="8">
        <v>2</v>
      </c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2">
        <v>0.5</v>
      </c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</row>
    <row r="10" spans="1:83" ht="16.5">
      <c r="A10" s="2">
        <v>0</v>
      </c>
      <c r="B10" s="24">
        <v>7</v>
      </c>
      <c r="C10" s="2" t="s">
        <v>276</v>
      </c>
      <c r="D10" s="2">
        <v>1</v>
      </c>
      <c r="E10" s="2">
        <v>2</v>
      </c>
      <c r="F10" s="2" t="s">
        <v>95</v>
      </c>
      <c r="G10" s="2"/>
      <c r="H10" s="2">
        <v>1</v>
      </c>
      <c r="I10" s="2"/>
      <c r="J10" s="2"/>
      <c r="K10" s="19">
        <v>7</v>
      </c>
      <c r="L10" s="19" t="s">
        <v>169</v>
      </c>
      <c r="M10" s="2" t="s">
        <v>202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2"/>
      <c r="AT10" s="2"/>
      <c r="AU10" s="2"/>
      <c r="AV10" s="2"/>
      <c r="AW10" s="2"/>
      <c r="AX10" s="2"/>
      <c r="AY10" s="2"/>
      <c r="AZ10" s="2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12"/>
      <c r="BQ10" s="12"/>
      <c r="BR10" s="12"/>
      <c r="BS10" s="12"/>
      <c r="BT10" s="12"/>
      <c r="BU10" s="12"/>
      <c r="BV10" s="12"/>
      <c r="BW10" s="12"/>
      <c r="BX10" s="15"/>
      <c r="BY10" s="15"/>
      <c r="BZ10" s="15"/>
      <c r="CA10" s="15"/>
      <c r="CB10" s="15"/>
      <c r="CC10" s="15"/>
      <c r="CD10" s="15"/>
      <c r="CE10" s="15"/>
    </row>
    <row r="11" spans="1:83" ht="16.5">
      <c r="A11" s="2">
        <v>0</v>
      </c>
      <c r="B11" s="25">
        <v>8</v>
      </c>
      <c r="C11" s="9" t="s">
        <v>96</v>
      </c>
      <c r="D11" s="9">
        <v>1</v>
      </c>
      <c r="E11" s="9">
        <v>2</v>
      </c>
      <c r="F11" s="9" t="s">
        <v>95</v>
      </c>
      <c r="G11" s="9"/>
      <c r="H11" s="9">
        <v>8</v>
      </c>
      <c r="I11" s="9"/>
      <c r="J11" s="9"/>
      <c r="K11" s="19">
        <v>8</v>
      </c>
      <c r="L11" s="19" t="s">
        <v>170</v>
      </c>
      <c r="M11" s="2" t="s">
        <v>203</v>
      </c>
      <c r="N11" s="9">
        <v>1</v>
      </c>
      <c r="O11" s="9"/>
      <c r="P11" s="9">
        <v>4</v>
      </c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>
        <v>-0.1</v>
      </c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13"/>
      <c r="BQ11" s="13"/>
      <c r="BR11" s="13"/>
      <c r="BS11" s="13"/>
      <c r="BT11" s="13"/>
      <c r="BU11" s="13"/>
      <c r="BV11" s="13"/>
      <c r="BW11" s="13"/>
      <c r="BX11" s="16"/>
      <c r="BY11" s="16"/>
      <c r="BZ11" s="16"/>
      <c r="CA11" s="16"/>
      <c r="CB11" s="16"/>
      <c r="CC11" s="16"/>
      <c r="CD11" s="16"/>
      <c r="CE11" s="16"/>
    </row>
    <row r="12" spans="1:83" ht="16.5">
      <c r="A12" s="2">
        <v>0</v>
      </c>
      <c r="B12" s="24">
        <v>9</v>
      </c>
      <c r="C12" s="2" t="s">
        <v>97</v>
      </c>
      <c r="D12" s="2">
        <v>1</v>
      </c>
      <c r="E12" s="2">
        <v>1</v>
      </c>
      <c r="F12" s="2" t="s">
        <v>98</v>
      </c>
      <c r="G12" s="2"/>
      <c r="H12" s="2">
        <v>1</v>
      </c>
      <c r="I12" s="2"/>
      <c r="J12" s="2"/>
      <c r="K12" s="19">
        <v>9</v>
      </c>
      <c r="L12" s="19" t="s">
        <v>177</v>
      </c>
      <c r="M12" s="2" t="s">
        <v>195</v>
      </c>
      <c r="N12" s="2">
        <v>9</v>
      </c>
      <c r="O12" s="2"/>
      <c r="P12" s="2">
        <v>4</v>
      </c>
      <c r="Q12" s="2">
        <v>2</v>
      </c>
      <c r="R12" s="2"/>
      <c r="S12" s="2"/>
      <c r="T12" s="2"/>
      <c r="U12" s="2">
        <v>0.25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12"/>
      <c r="BQ12" s="12"/>
      <c r="BR12" s="12"/>
      <c r="BS12" s="12"/>
      <c r="BT12" s="12"/>
      <c r="BU12" s="12"/>
      <c r="BV12" s="12"/>
      <c r="BW12" s="12"/>
      <c r="BX12" s="15"/>
      <c r="BY12" s="15"/>
      <c r="BZ12" s="15"/>
      <c r="CA12" s="15"/>
      <c r="CB12" s="15"/>
      <c r="CC12" s="15"/>
      <c r="CD12" s="15"/>
      <c r="CE12" s="15"/>
    </row>
    <row r="13" spans="1:83" ht="16.5">
      <c r="A13" s="2">
        <v>0</v>
      </c>
      <c r="B13" s="24">
        <v>10</v>
      </c>
      <c r="C13" s="2" t="s">
        <v>99</v>
      </c>
      <c r="D13" s="2">
        <v>1</v>
      </c>
      <c r="E13" s="2">
        <v>1</v>
      </c>
      <c r="F13" s="2" t="s">
        <v>93</v>
      </c>
      <c r="G13" s="2"/>
      <c r="H13" s="2">
        <v>1</v>
      </c>
      <c r="I13" s="2"/>
      <c r="J13" s="2"/>
      <c r="K13" s="19">
        <v>10</v>
      </c>
      <c r="L13" s="19" t="s">
        <v>172</v>
      </c>
      <c r="M13" s="2" t="s">
        <v>194</v>
      </c>
      <c r="N13" s="2">
        <v>11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>
        <v>1</v>
      </c>
      <c r="AU13" s="2"/>
      <c r="AV13" s="2"/>
      <c r="AW13" s="2"/>
      <c r="AX13" s="2"/>
      <c r="AY13" s="2"/>
      <c r="AZ13" s="2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12"/>
      <c r="BQ13" s="12"/>
      <c r="BR13" s="12"/>
      <c r="BS13" s="12"/>
      <c r="BT13" s="12"/>
      <c r="BU13" s="12"/>
      <c r="BV13" s="12"/>
      <c r="BW13" s="12"/>
      <c r="BX13" s="15"/>
      <c r="BY13" s="15"/>
      <c r="BZ13" s="15"/>
      <c r="CA13" s="15"/>
      <c r="CB13" s="15"/>
      <c r="CC13" s="15"/>
      <c r="CD13" s="15"/>
      <c r="CE13" s="15"/>
    </row>
    <row r="14" spans="1:83" ht="16.5">
      <c r="A14" s="2">
        <v>0</v>
      </c>
      <c r="B14" s="24">
        <v>11</v>
      </c>
      <c r="C14" s="2" t="s">
        <v>100</v>
      </c>
      <c r="D14" s="2">
        <v>1</v>
      </c>
      <c r="E14" s="2">
        <v>2</v>
      </c>
      <c r="F14" s="9" t="s">
        <v>95</v>
      </c>
      <c r="G14" s="9"/>
      <c r="H14" s="2">
        <v>1</v>
      </c>
      <c r="I14" s="2"/>
      <c r="J14" s="2"/>
      <c r="K14" s="18">
        <v>11</v>
      </c>
      <c r="L14" s="18" t="s">
        <v>188</v>
      </c>
      <c r="M14" s="27" t="s">
        <v>193</v>
      </c>
      <c r="N14" s="2">
        <v>14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12"/>
      <c r="BQ14" s="12"/>
      <c r="BR14" s="12"/>
      <c r="BS14" s="12"/>
      <c r="BT14" s="12"/>
      <c r="BU14" s="12"/>
      <c r="BV14" s="12"/>
      <c r="BW14" s="12"/>
      <c r="BX14" s="15"/>
      <c r="BY14" s="15"/>
      <c r="BZ14" s="15"/>
      <c r="CA14" s="15"/>
      <c r="CB14" s="15"/>
      <c r="CC14" s="15"/>
      <c r="CD14" s="15"/>
      <c r="CE14" s="15"/>
    </row>
    <row r="15" spans="1:83" ht="18">
      <c r="A15" s="2">
        <v>0</v>
      </c>
      <c r="B15" s="24">
        <v>12</v>
      </c>
      <c r="C15" s="2" t="s">
        <v>101</v>
      </c>
      <c r="D15" s="2">
        <v>1</v>
      </c>
      <c r="E15" s="2">
        <v>1</v>
      </c>
      <c r="F15" s="2" t="s">
        <v>93</v>
      </c>
      <c r="G15" s="2"/>
      <c r="H15" s="2">
        <v>1</v>
      </c>
      <c r="I15" s="2"/>
      <c r="J15" s="2"/>
      <c r="K15" s="18">
        <v>12</v>
      </c>
      <c r="L15" s="18" t="s">
        <v>189</v>
      </c>
      <c r="M15" s="27" t="s">
        <v>192</v>
      </c>
      <c r="N15" s="2">
        <v>1</v>
      </c>
      <c r="O15" s="2"/>
      <c r="P15" s="2">
        <v>7</v>
      </c>
      <c r="Q15" s="2">
        <v>1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3"/>
      <c r="BB15" s="3"/>
      <c r="BC15" s="3"/>
      <c r="BD15" s="3">
        <v>1</v>
      </c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12"/>
      <c r="BQ15" s="12"/>
      <c r="BR15" s="12"/>
      <c r="BS15" s="12"/>
      <c r="BT15" s="12"/>
      <c r="BU15" s="12"/>
      <c r="BV15" s="12"/>
      <c r="BW15" s="12"/>
      <c r="BX15" s="15"/>
      <c r="BY15" s="15"/>
      <c r="BZ15" s="15"/>
      <c r="CA15" s="15"/>
      <c r="CB15" s="15"/>
      <c r="CC15" s="15"/>
      <c r="CD15" s="15"/>
      <c r="CE15" s="15"/>
    </row>
    <row r="16" spans="1:83" ht="16.5">
      <c r="A16" s="2">
        <v>0</v>
      </c>
      <c r="B16" s="24">
        <v>13</v>
      </c>
      <c r="C16" s="2" t="s">
        <v>102</v>
      </c>
      <c r="D16" s="2">
        <v>1</v>
      </c>
      <c r="E16" s="2">
        <v>1</v>
      </c>
      <c r="F16" s="2" t="s">
        <v>93</v>
      </c>
      <c r="G16" s="2"/>
      <c r="H16" s="2">
        <v>1</v>
      </c>
      <c r="I16" s="2"/>
      <c r="J16" s="2"/>
      <c r="K16" s="18">
        <v>13</v>
      </c>
      <c r="L16" s="18" t="s">
        <v>187</v>
      </c>
      <c r="M16" s="27" t="s">
        <v>191</v>
      </c>
      <c r="N16" s="2">
        <v>15</v>
      </c>
      <c r="O16" s="2"/>
      <c r="P16" s="2">
        <v>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3"/>
      <c r="BB16" s="9">
        <v>1</v>
      </c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12"/>
      <c r="BQ16" s="12"/>
      <c r="BR16" s="12"/>
      <c r="BS16" s="12"/>
      <c r="BT16" s="12"/>
      <c r="BU16" s="12"/>
      <c r="BV16" s="12"/>
      <c r="BW16" s="12"/>
      <c r="BX16" s="15"/>
      <c r="BY16" s="15"/>
      <c r="BZ16" s="15"/>
      <c r="CA16" s="15"/>
      <c r="CB16" s="15"/>
      <c r="CC16" s="15"/>
      <c r="CD16" s="15"/>
      <c r="CE16" s="15"/>
    </row>
    <row r="17" spans="1:62" ht="16.5">
      <c r="A17" s="2">
        <v>0</v>
      </c>
      <c r="B17" s="24">
        <v>14</v>
      </c>
      <c r="C17" s="2" t="s">
        <v>103</v>
      </c>
      <c r="D17" s="2">
        <v>1</v>
      </c>
      <c r="E17" s="2">
        <v>1</v>
      </c>
      <c r="F17" s="2" t="s">
        <v>93</v>
      </c>
      <c r="G17" s="2"/>
      <c r="H17" s="2">
        <v>1</v>
      </c>
      <c r="I17" s="2"/>
      <c r="J17" s="2"/>
      <c r="K17" s="21">
        <v>20</v>
      </c>
      <c r="L17" s="21" t="s">
        <v>186</v>
      </c>
      <c r="M17" s="28" t="s">
        <v>205</v>
      </c>
      <c r="N17" s="2">
        <v>2</v>
      </c>
      <c r="O17" s="2"/>
      <c r="P17" s="2">
        <v>1</v>
      </c>
      <c r="BH17" s="2"/>
    </row>
    <row r="18" spans="1:62" ht="16.5">
      <c r="A18" s="2">
        <v>0</v>
      </c>
      <c r="B18" s="23">
        <v>901201</v>
      </c>
      <c r="C18" s="2" t="s">
        <v>104</v>
      </c>
      <c r="D18" s="2">
        <v>1</v>
      </c>
      <c r="E18" s="2">
        <v>2</v>
      </c>
      <c r="F18" s="9" t="s">
        <v>95</v>
      </c>
      <c r="G18" s="9"/>
      <c r="H18" s="2">
        <v>1</v>
      </c>
      <c r="I18" s="2"/>
      <c r="J18" s="2"/>
      <c r="K18" s="21">
        <v>21</v>
      </c>
      <c r="L18" s="21" t="s">
        <v>204</v>
      </c>
      <c r="M18" s="2" t="s">
        <v>372</v>
      </c>
      <c r="N18" s="2">
        <v>1</v>
      </c>
      <c r="O18" s="2"/>
      <c r="P18" s="2">
        <v>2</v>
      </c>
      <c r="Q18" s="2">
        <v>-0.2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Z18" s="2">
        <v>-0.2</v>
      </c>
      <c r="BB18" s="9"/>
    </row>
    <row r="19" spans="1:62" ht="16.5">
      <c r="A19" s="2">
        <v>0</v>
      </c>
      <c r="B19" s="23">
        <v>904201</v>
      </c>
      <c r="C19" s="2" t="s">
        <v>105</v>
      </c>
      <c r="D19" s="2">
        <v>1</v>
      </c>
      <c r="E19" s="2">
        <v>2</v>
      </c>
      <c r="F19" s="9" t="s">
        <v>95</v>
      </c>
      <c r="G19" s="9"/>
      <c r="H19" s="2">
        <v>1</v>
      </c>
      <c r="I19" s="2"/>
      <c r="J19" s="2"/>
      <c r="K19" s="21">
        <v>22</v>
      </c>
      <c r="L19" s="21" t="s">
        <v>178</v>
      </c>
      <c r="M19" s="26"/>
      <c r="N19" s="2">
        <v>1</v>
      </c>
      <c r="O19" s="2"/>
      <c r="P19" s="2">
        <v>4</v>
      </c>
      <c r="Q19" s="2">
        <v>-0.5</v>
      </c>
      <c r="R19" s="2"/>
      <c r="S19" s="2"/>
      <c r="T19" s="2"/>
      <c r="BB19" s="2">
        <v>-0.5</v>
      </c>
    </row>
    <row r="20" spans="1:62" s="1" customFormat="1" ht="16.5">
      <c r="A20" s="2">
        <v>0</v>
      </c>
      <c r="B20" s="23">
        <v>901101</v>
      </c>
      <c r="C20" s="2" t="s">
        <v>10</v>
      </c>
      <c r="D20" s="2">
        <v>1</v>
      </c>
      <c r="E20" s="2">
        <v>1</v>
      </c>
      <c r="F20" s="2" t="s">
        <v>93</v>
      </c>
      <c r="G20" s="2"/>
      <c r="H20" s="2">
        <v>1</v>
      </c>
      <c r="I20" s="2"/>
      <c r="J20" s="2"/>
      <c r="K20" s="21">
        <v>23</v>
      </c>
      <c r="L20" s="21" t="s">
        <v>185</v>
      </c>
      <c r="M20" s="26"/>
      <c r="N20" s="1">
        <v>1</v>
      </c>
      <c r="P20" s="1">
        <v>2</v>
      </c>
      <c r="Q20" s="1">
        <v>0.2</v>
      </c>
      <c r="AZ20" s="2">
        <v>0.2</v>
      </c>
    </row>
    <row r="21" spans="1:62" s="2" customFormat="1" ht="16.5">
      <c r="A21" s="2">
        <v>0</v>
      </c>
      <c r="B21" s="23">
        <v>925101</v>
      </c>
      <c r="C21" s="2" t="s">
        <v>106</v>
      </c>
      <c r="D21" s="2">
        <v>1</v>
      </c>
      <c r="E21" s="2">
        <v>1</v>
      </c>
      <c r="F21" s="2" t="s">
        <v>93</v>
      </c>
      <c r="H21" s="2">
        <v>1</v>
      </c>
      <c r="K21" s="21">
        <v>24</v>
      </c>
      <c r="L21" s="21" t="s">
        <v>175</v>
      </c>
      <c r="M21" s="26"/>
      <c r="N21" s="2">
        <v>13</v>
      </c>
      <c r="BH21" s="2">
        <v>1000</v>
      </c>
    </row>
    <row r="22" spans="1:62" s="2" customFormat="1" ht="16.5">
      <c r="A22" s="2">
        <v>0</v>
      </c>
      <c r="B22" s="24">
        <v>19</v>
      </c>
      <c r="C22" s="2" t="s">
        <v>107</v>
      </c>
      <c r="D22" s="2">
        <v>1</v>
      </c>
      <c r="E22" s="2">
        <v>1</v>
      </c>
      <c r="F22" s="2" t="s">
        <v>93</v>
      </c>
      <c r="H22" s="2">
        <v>1</v>
      </c>
      <c r="K22" s="21">
        <v>25</v>
      </c>
      <c r="L22" s="21" t="s">
        <v>206</v>
      </c>
      <c r="M22" s="26"/>
      <c r="N22" s="2">
        <v>1</v>
      </c>
      <c r="P22" s="2">
        <v>4</v>
      </c>
      <c r="Q22" s="2">
        <v>-1</v>
      </c>
      <c r="BB22" s="2">
        <v>-1</v>
      </c>
    </row>
    <row r="23" spans="1:62" s="2" customFormat="1" ht="16.5">
      <c r="A23" s="2">
        <v>0</v>
      </c>
      <c r="B23" s="24">
        <v>20</v>
      </c>
      <c r="C23" s="2" t="s">
        <v>108</v>
      </c>
      <c r="D23" s="2">
        <v>1</v>
      </c>
      <c r="E23" s="2">
        <v>1</v>
      </c>
      <c r="F23" s="2" t="s">
        <v>93</v>
      </c>
      <c r="H23" s="2">
        <v>1</v>
      </c>
      <c r="K23" s="21">
        <v>26</v>
      </c>
      <c r="L23" s="21" t="s">
        <v>171</v>
      </c>
      <c r="M23" s="26"/>
      <c r="N23" s="2">
        <v>1</v>
      </c>
      <c r="P23" s="2">
        <v>2</v>
      </c>
      <c r="Q23" s="2">
        <v>0.2</v>
      </c>
      <c r="AZ23" s="2">
        <v>0.2</v>
      </c>
    </row>
    <row r="24" spans="1:62" ht="16.5">
      <c r="A24" s="2">
        <v>0</v>
      </c>
      <c r="B24" s="24">
        <v>21</v>
      </c>
      <c r="C24" s="2" t="s">
        <v>109</v>
      </c>
      <c r="D24" s="2">
        <v>1</v>
      </c>
      <c r="E24" s="2">
        <v>2</v>
      </c>
      <c r="F24" s="9" t="s">
        <v>95</v>
      </c>
      <c r="G24" s="9"/>
      <c r="H24" s="2">
        <v>1</v>
      </c>
      <c r="I24" s="2"/>
      <c r="J24" s="2"/>
      <c r="K24" s="21">
        <v>27</v>
      </c>
      <c r="L24" s="21" t="s">
        <v>207</v>
      </c>
      <c r="M24" s="26"/>
      <c r="N24" s="2">
        <v>1</v>
      </c>
      <c r="O24" s="2"/>
      <c r="P24" s="2">
        <v>2</v>
      </c>
      <c r="Q24" s="2">
        <v>-0.2</v>
      </c>
      <c r="R24" s="2"/>
      <c r="S24" s="2"/>
      <c r="T24" s="2"/>
      <c r="U24">
        <v>4</v>
      </c>
      <c r="V24" s="2">
        <v>-0.2</v>
      </c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Z24" s="2">
        <v>-0.2</v>
      </c>
      <c r="BB24" s="2">
        <v>-0.2</v>
      </c>
    </row>
    <row r="25" spans="1:62" ht="16.5">
      <c r="A25" s="2">
        <v>0</v>
      </c>
      <c r="B25" s="24">
        <v>22</v>
      </c>
      <c r="C25" s="2" t="s">
        <v>110</v>
      </c>
      <c r="D25" s="2">
        <v>1</v>
      </c>
      <c r="E25" s="2">
        <v>2</v>
      </c>
      <c r="F25" s="9" t="s">
        <v>95</v>
      </c>
      <c r="G25" s="9"/>
      <c r="H25" s="2">
        <v>1</v>
      </c>
      <c r="I25" s="2"/>
      <c r="J25" s="2"/>
      <c r="K25" s="21">
        <v>28</v>
      </c>
      <c r="L25" s="21" t="s">
        <v>184</v>
      </c>
      <c r="M25" s="2"/>
      <c r="N25" s="2">
        <v>2</v>
      </c>
      <c r="O25" s="2"/>
      <c r="P25" s="2">
        <v>5</v>
      </c>
      <c r="Q25" s="2">
        <v>-0.5</v>
      </c>
      <c r="R25" s="2"/>
      <c r="S25" s="2"/>
      <c r="T25" s="2"/>
      <c r="U25">
        <v>7</v>
      </c>
      <c r="V25" s="2">
        <v>-0.5</v>
      </c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BD25" s="2">
        <v>-0.5</v>
      </c>
      <c r="BH25" s="2">
        <v>-0.5</v>
      </c>
    </row>
    <row r="26" spans="1:62" ht="16.5">
      <c r="A26" s="2">
        <v>0</v>
      </c>
      <c r="B26" s="24">
        <v>23</v>
      </c>
      <c r="C26" s="2" t="s">
        <v>127</v>
      </c>
      <c r="D26" s="2">
        <v>1</v>
      </c>
      <c r="E26" s="2">
        <v>1</v>
      </c>
      <c r="F26" s="9" t="s">
        <v>126</v>
      </c>
      <c r="G26" s="9"/>
      <c r="H26" s="2">
        <v>1</v>
      </c>
      <c r="I26" s="2"/>
      <c r="J26" s="2"/>
      <c r="K26" s="22">
        <v>40</v>
      </c>
      <c r="L26" s="22" t="s">
        <v>183</v>
      </c>
      <c r="N26" s="2">
        <v>1</v>
      </c>
      <c r="O26" s="2"/>
      <c r="P26" s="2">
        <v>4</v>
      </c>
      <c r="Q26" s="2">
        <v>1</v>
      </c>
      <c r="R26" s="2"/>
      <c r="S26" s="2"/>
      <c r="T26" s="2"/>
      <c r="BB26">
        <v>1</v>
      </c>
    </row>
    <row r="27" spans="1:62" ht="16.5">
      <c r="A27" s="2">
        <v>0</v>
      </c>
      <c r="B27" s="24">
        <v>24</v>
      </c>
      <c r="C27" s="2" t="s">
        <v>150</v>
      </c>
      <c r="D27" s="2">
        <v>1</v>
      </c>
      <c r="E27" s="2">
        <v>1</v>
      </c>
      <c r="F27" s="9" t="s">
        <v>128</v>
      </c>
      <c r="G27" s="9"/>
      <c r="H27" s="2">
        <v>1</v>
      </c>
      <c r="I27" s="2"/>
      <c r="J27" s="2"/>
      <c r="K27" s="22">
        <v>41</v>
      </c>
      <c r="L27" s="22" t="s">
        <v>174</v>
      </c>
      <c r="M27" s="2"/>
      <c r="N27" s="2">
        <v>1</v>
      </c>
      <c r="O27" s="2"/>
      <c r="P27" s="2">
        <v>2</v>
      </c>
      <c r="Q27" s="2">
        <v>0.5</v>
      </c>
      <c r="R27" s="2"/>
      <c r="S27" s="2"/>
      <c r="T27" s="2"/>
      <c r="AZ27">
        <v>0.5</v>
      </c>
    </row>
    <row r="28" spans="1:62" ht="16.5">
      <c r="A28" s="2">
        <v>0</v>
      </c>
      <c r="B28" s="24">
        <v>25</v>
      </c>
      <c r="C28" s="2" t="s">
        <v>129</v>
      </c>
      <c r="D28" s="2">
        <v>1</v>
      </c>
      <c r="E28" s="2">
        <v>2</v>
      </c>
      <c r="F28" s="9" t="s">
        <v>130</v>
      </c>
      <c r="G28" s="9"/>
      <c r="H28" s="2">
        <v>1</v>
      </c>
      <c r="I28" s="2"/>
      <c r="J28" s="2"/>
      <c r="K28" s="22">
        <v>42</v>
      </c>
      <c r="L28" s="22" t="s">
        <v>164</v>
      </c>
      <c r="M28" s="2"/>
      <c r="N28" s="2">
        <v>1</v>
      </c>
      <c r="O28" s="2"/>
      <c r="P28" s="2">
        <v>3</v>
      </c>
      <c r="Q28" s="2">
        <v>-0.6</v>
      </c>
      <c r="R28" s="2"/>
      <c r="S28" s="2"/>
      <c r="T28" s="2"/>
      <c r="BB28">
        <v>-0.6</v>
      </c>
    </row>
    <row r="29" spans="1:62" ht="16.5">
      <c r="A29" s="2">
        <v>0</v>
      </c>
      <c r="B29" s="24">
        <v>26</v>
      </c>
      <c r="C29" s="2" t="s">
        <v>152</v>
      </c>
      <c r="D29" s="2">
        <v>1</v>
      </c>
      <c r="E29" s="2">
        <v>1</v>
      </c>
      <c r="F29" s="9" t="s">
        <v>128</v>
      </c>
      <c r="G29" s="9"/>
      <c r="H29" s="2">
        <v>1</v>
      </c>
      <c r="I29" s="2"/>
      <c r="J29" s="2"/>
      <c r="K29" s="22">
        <v>43</v>
      </c>
      <c r="L29" s="22" t="s">
        <v>163</v>
      </c>
      <c r="M29" s="2"/>
      <c r="N29" s="2">
        <v>1</v>
      </c>
      <c r="O29" s="2"/>
      <c r="P29" s="2">
        <v>6</v>
      </c>
      <c r="Q29" s="2">
        <v>0.5</v>
      </c>
      <c r="R29" s="2"/>
      <c r="S29" s="2"/>
      <c r="T29" s="2"/>
      <c r="BJ29">
        <v>0.5</v>
      </c>
    </row>
    <row r="30" spans="1:62" ht="16.5">
      <c r="A30" s="2">
        <v>0</v>
      </c>
      <c r="B30" s="24">
        <v>27</v>
      </c>
      <c r="C30" s="2" t="s">
        <v>131</v>
      </c>
      <c r="D30" s="2">
        <v>1</v>
      </c>
      <c r="E30" s="2">
        <v>2</v>
      </c>
      <c r="F30" s="9" t="s">
        <v>130</v>
      </c>
      <c r="G30" s="9"/>
      <c r="H30" s="2">
        <v>1</v>
      </c>
      <c r="I30" s="2"/>
      <c r="J30" s="2"/>
      <c r="N30" s="2">
        <v>1</v>
      </c>
      <c r="O30" s="2"/>
      <c r="P30" s="2">
        <v>3</v>
      </c>
      <c r="Q30" s="2">
        <v>-0.3</v>
      </c>
      <c r="R30" s="2"/>
      <c r="S30" s="2"/>
      <c r="T30" s="2"/>
      <c r="BB30">
        <v>-0.3</v>
      </c>
    </row>
    <row r="31" spans="1:62" ht="16.5">
      <c r="A31" s="2">
        <v>0</v>
      </c>
      <c r="B31" s="24">
        <v>28</v>
      </c>
      <c r="C31" s="2" t="s">
        <v>132</v>
      </c>
      <c r="D31" s="2">
        <v>1</v>
      </c>
      <c r="E31" s="2">
        <v>2</v>
      </c>
      <c r="F31" s="9" t="s">
        <v>130</v>
      </c>
      <c r="G31" s="9"/>
      <c r="H31" s="2">
        <v>1</v>
      </c>
      <c r="I31" s="2"/>
      <c r="J31" s="2"/>
      <c r="M31" s="2"/>
      <c r="N31" s="2">
        <v>1</v>
      </c>
      <c r="O31" s="2"/>
      <c r="P31" s="2">
        <v>2</v>
      </c>
      <c r="Q31" s="2">
        <v>-0.3</v>
      </c>
      <c r="R31" s="2"/>
      <c r="S31" s="2"/>
      <c r="T31" s="2"/>
    </row>
    <row r="32" spans="1:62" ht="16.5">
      <c r="A32" s="2">
        <v>0</v>
      </c>
      <c r="B32" s="24">
        <v>29</v>
      </c>
      <c r="C32" s="2" t="s">
        <v>133</v>
      </c>
      <c r="D32" s="2">
        <v>1</v>
      </c>
      <c r="E32" s="2">
        <v>2</v>
      </c>
      <c r="F32" s="9" t="s">
        <v>130</v>
      </c>
      <c r="G32" s="9"/>
      <c r="H32" s="2">
        <v>1</v>
      </c>
      <c r="I32" s="2"/>
      <c r="J32" s="2"/>
      <c r="M32" s="2"/>
      <c r="N32" s="2">
        <v>1</v>
      </c>
      <c r="O32" s="2"/>
      <c r="P32" s="2">
        <v>5</v>
      </c>
      <c r="Q32" s="2">
        <v>-0.3</v>
      </c>
      <c r="R32" s="2"/>
      <c r="S32" s="2"/>
      <c r="T32" s="2"/>
      <c r="BH32">
        <v>-0.3</v>
      </c>
    </row>
    <row r="33" spans="1:62" ht="16.5">
      <c r="A33" s="2">
        <v>0</v>
      </c>
      <c r="B33" s="24">
        <v>30</v>
      </c>
      <c r="C33" s="2" t="s">
        <v>134</v>
      </c>
      <c r="D33" s="2">
        <v>1</v>
      </c>
      <c r="E33" s="2">
        <v>2</v>
      </c>
      <c r="F33" s="9" t="s">
        <v>130</v>
      </c>
      <c r="G33" s="9"/>
      <c r="H33" s="2">
        <v>1</v>
      </c>
      <c r="I33" s="2"/>
      <c r="J33" s="2"/>
      <c r="K33" s="2"/>
      <c r="N33" s="2">
        <v>1</v>
      </c>
      <c r="O33" s="2"/>
      <c r="P33" s="2">
        <v>6</v>
      </c>
      <c r="Q33" s="2">
        <v>-0.3</v>
      </c>
      <c r="R33" s="2"/>
      <c r="S33" s="2"/>
      <c r="T33" s="2"/>
      <c r="BJ33">
        <v>-0.3</v>
      </c>
    </row>
    <row r="34" spans="1:62" ht="16.5">
      <c r="A34" s="2">
        <v>0</v>
      </c>
      <c r="B34" s="24">
        <v>31</v>
      </c>
      <c r="C34" s="2" t="s">
        <v>135</v>
      </c>
      <c r="D34" s="2">
        <v>1</v>
      </c>
      <c r="E34" s="2">
        <v>2</v>
      </c>
      <c r="F34" s="9" t="s">
        <v>130</v>
      </c>
      <c r="G34" s="9"/>
      <c r="H34" s="2">
        <v>1</v>
      </c>
      <c r="I34" s="2"/>
      <c r="J34" s="2"/>
      <c r="K34" s="2"/>
      <c r="N34" s="2">
        <v>1</v>
      </c>
      <c r="O34" s="2"/>
      <c r="P34" s="2">
        <v>7</v>
      </c>
      <c r="Q34" s="2">
        <v>-0.3</v>
      </c>
      <c r="R34" s="2"/>
      <c r="S34" s="2"/>
      <c r="T34" s="2"/>
      <c r="BD34">
        <v>-0.3</v>
      </c>
    </row>
    <row r="35" spans="1:62" ht="16.5">
      <c r="A35" s="2">
        <v>0</v>
      </c>
      <c r="B35" s="24">
        <v>32</v>
      </c>
      <c r="C35" s="2" t="s">
        <v>136</v>
      </c>
      <c r="D35" s="2">
        <v>1</v>
      </c>
      <c r="E35" s="2">
        <v>2</v>
      </c>
      <c r="F35" s="9" t="s">
        <v>130</v>
      </c>
      <c r="G35" s="9"/>
      <c r="H35" s="2">
        <v>1</v>
      </c>
      <c r="I35" s="2"/>
      <c r="J35" s="2"/>
      <c r="K35" s="2"/>
      <c r="N35" s="2">
        <v>1</v>
      </c>
      <c r="O35" s="2"/>
      <c r="P35" s="2">
        <v>10</v>
      </c>
      <c r="Q35" s="2">
        <v>0.3</v>
      </c>
      <c r="R35" s="2"/>
      <c r="S35" s="2"/>
      <c r="T35" s="2"/>
      <c r="BF35">
        <v>-0.3</v>
      </c>
    </row>
    <row r="36" spans="1:62" ht="16.5">
      <c r="A36" s="2">
        <v>0</v>
      </c>
      <c r="B36" s="24">
        <v>33</v>
      </c>
      <c r="C36" s="2" t="s">
        <v>137</v>
      </c>
      <c r="D36" s="2">
        <v>1</v>
      </c>
      <c r="E36" s="2">
        <v>1</v>
      </c>
      <c r="F36" s="9" t="s">
        <v>126</v>
      </c>
      <c r="G36" s="9"/>
      <c r="H36" s="2">
        <v>1</v>
      </c>
      <c r="I36" s="2"/>
      <c r="J36" s="2"/>
      <c r="K36" s="2"/>
      <c r="N36" s="2"/>
      <c r="O36" s="2"/>
    </row>
    <row r="37" spans="1:62" ht="16.5">
      <c r="A37" s="2">
        <v>0</v>
      </c>
      <c r="B37" s="24">
        <v>34</v>
      </c>
      <c r="C37" s="2" t="s">
        <v>153</v>
      </c>
      <c r="D37" s="2">
        <v>1</v>
      </c>
      <c r="E37" s="2">
        <v>1</v>
      </c>
      <c r="F37" s="9" t="s">
        <v>126</v>
      </c>
      <c r="G37" s="9"/>
      <c r="H37" s="2">
        <v>1</v>
      </c>
      <c r="I37" s="2"/>
      <c r="J37" s="2"/>
      <c r="K37" s="2"/>
      <c r="N37" s="2">
        <v>1</v>
      </c>
      <c r="O37" s="2"/>
      <c r="P37" s="2">
        <v>5</v>
      </c>
      <c r="Q37" s="2">
        <v>0.5</v>
      </c>
      <c r="R37" s="2"/>
      <c r="S37" s="2"/>
      <c r="T37" s="2"/>
      <c r="BH37">
        <v>0.5</v>
      </c>
    </row>
    <row r="38" spans="1:62" ht="16.5">
      <c r="A38" s="2">
        <v>0</v>
      </c>
      <c r="B38" s="24">
        <v>35</v>
      </c>
      <c r="C38" s="2" t="s">
        <v>139</v>
      </c>
      <c r="D38" s="2">
        <v>1</v>
      </c>
      <c r="E38" s="2">
        <v>1</v>
      </c>
      <c r="F38" s="9" t="s">
        <v>138</v>
      </c>
      <c r="G38" s="9"/>
      <c r="H38" s="2">
        <v>1</v>
      </c>
      <c r="I38" s="2"/>
      <c r="J38" s="2"/>
      <c r="K38" s="2"/>
      <c r="N38" s="2">
        <v>2</v>
      </c>
      <c r="O38" s="2"/>
      <c r="P38" s="2">
        <v>-0.5</v>
      </c>
      <c r="BF38">
        <v>0.5</v>
      </c>
    </row>
    <row r="39" spans="1:62" ht="16.5">
      <c r="A39" s="2">
        <v>0</v>
      </c>
      <c r="B39" s="24">
        <v>36</v>
      </c>
      <c r="C39" s="2" t="s">
        <v>140</v>
      </c>
      <c r="D39" s="2">
        <v>1</v>
      </c>
      <c r="E39" s="2">
        <v>2</v>
      </c>
      <c r="F39" s="9" t="s">
        <v>130</v>
      </c>
      <c r="G39" s="9"/>
      <c r="H39" s="2">
        <v>1</v>
      </c>
      <c r="I39" s="2"/>
      <c r="J39" s="2"/>
      <c r="K39" s="2"/>
      <c r="L39" s="2"/>
      <c r="M39" s="2"/>
      <c r="N39" s="2">
        <v>10</v>
      </c>
      <c r="O39" s="2"/>
    </row>
    <row r="40" spans="1:62" ht="16.5">
      <c r="A40" s="2">
        <v>0</v>
      </c>
      <c r="B40" s="24">
        <v>37</v>
      </c>
      <c r="C40" s="2" t="s">
        <v>141</v>
      </c>
      <c r="D40" s="2">
        <v>1</v>
      </c>
      <c r="E40" s="2">
        <v>1</v>
      </c>
      <c r="F40" s="9" t="s">
        <v>126</v>
      </c>
      <c r="G40" s="9"/>
      <c r="H40" s="2">
        <v>1</v>
      </c>
      <c r="I40" s="2"/>
      <c r="J40" s="2"/>
      <c r="K40" s="2"/>
      <c r="L40" s="2"/>
      <c r="M40" s="2"/>
      <c r="N40" s="2">
        <v>9</v>
      </c>
      <c r="O40" s="2"/>
      <c r="P40" s="2">
        <v>11</v>
      </c>
      <c r="Q40" s="2">
        <v>2</v>
      </c>
      <c r="R40" s="2"/>
      <c r="S40" s="2"/>
      <c r="T40" s="2"/>
      <c r="U40" s="2">
        <v>1</v>
      </c>
    </row>
    <row r="41" spans="1:62" ht="16.5">
      <c r="A41" s="2">
        <v>0</v>
      </c>
      <c r="B41" s="24">
        <v>38</v>
      </c>
      <c r="C41" s="2" t="s">
        <v>142</v>
      </c>
      <c r="D41" s="2">
        <v>1</v>
      </c>
      <c r="E41" s="2">
        <v>1</v>
      </c>
      <c r="F41" s="9" t="s">
        <v>143</v>
      </c>
      <c r="G41" s="9"/>
      <c r="H41" s="2">
        <v>1</v>
      </c>
      <c r="I41" s="2"/>
      <c r="J41" s="2"/>
      <c r="K41" s="19">
        <v>1</v>
      </c>
      <c r="L41" s="19" t="s">
        <v>176</v>
      </c>
      <c r="M41" s="2" t="s">
        <v>196</v>
      </c>
      <c r="N41" s="2">
        <v>1</v>
      </c>
      <c r="O41" s="2"/>
      <c r="P41" s="2">
        <v>6</v>
      </c>
      <c r="Q41" s="2">
        <v>1</v>
      </c>
      <c r="R41" s="2"/>
      <c r="S41" s="2"/>
      <c r="T41" s="2"/>
      <c r="U41" s="2">
        <v>5</v>
      </c>
      <c r="V41" s="2">
        <v>-1</v>
      </c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</row>
    <row r="42" spans="1:62" ht="16.5">
      <c r="A42" s="2">
        <v>0</v>
      </c>
      <c r="B42" s="24">
        <v>39</v>
      </c>
      <c r="C42" s="2" t="s">
        <v>144</v>
      </c>
      <c r="D42" s="2">
        <v>1</v>
      </c>
      <c r="E42" s="2">
        <v>1</v>
      </c>
      <c r="F42" s="9" t="s">
        <v>143</v>
      </c>
      <c r="G42" s="9"/>
      <c r="H42" s="2">
        <v>1</v>
      </c>
      <c r="I42" s="2"/>
      <c r="J42" s="2"/>
      <c r="K42" s="19">
        <v>2</v>
      </c>
      <c r="L42" s="19" t="s">
        <v>173</v>
      </c>
      <c r="M42" s="2" t="s">
        <v>197</v>
      </c>
      <c r="N42" s="2">
        <v>8</v>
      </c>
      <c r="O42" s="2"/>
    </row>
    <row r="43" spans="1:62" ht="16.5">
      <c r="A43" s="2">
        <v>0</v>
      </c>
      <c r="B43" s="24">
        <v>40</v>
      </c>
      <c r="C43" s="2" t="s">
        <v>145</v>
      </c>
      <c r="D43" s="2">
        <v>1</v>
      </c>
      <c r="E43" s="2">
        <v>1</v>
      </c>
      <c r="F43" s="9" t="s">
        <v>143</v>
      </c>
      <c r="G43" s="9"/>
      <c r="H43" s="2">
        <v>1</v>
      </c>
      <c r="I43" s="2"/>
      <c r="J43" s="2"/>
      <c r="K43" s="19">
        <v>3</v>
      </c>
      <c r="L43" s="19" t="s">
        <v>165</v>
      </c>
      <c r="M43" s="2" t="s">
        <v>198</v>
      </c>
      <c r="N43" s="2">
        <v>1</v>
      </c>
      <c r="O43" s="2"/>
      <c r="P43">
        <v>7</v>
      </c>
      <c r="Q43" s="2">
        <v>0.3</v>
      </c>
      <c r="R43" s="2"/>
      <c r="S43" s="2"/>
      <c r="T43" s="2"/>
    </row>
    <row r="44" spans="1:62" ht="16.5">
      <c r="A44" s="2">
        <v>0</v>
      </c>
      <c r="B44" s="24">
        <v>41</v>
      </c>
      <c r="C44" s="2" t="s">
        <v>146</v>
      </c>
      <c r="D44" s="2">
        <v>1</v>
      </c>
      <c r="E44" s="2">
        <v>1</v>
      </c>
      <c r="F44" s="9" t="s">
        <v>126</v>
      </c>
      <c r="G44" s="9"/>
      <c r="H44" s="9">
        <v>10</v>
      </c>
      <c r="I44" s="9"/>
      <c r="J44" s="9"/>
      <c r="K44" s="19">
        <v>4</v>
      </c>
      <c r="L44" s="19" t="s">
        <v>166</v>
      </c>
      <c r="M44" s="2" t="s">
        <v>199</v>
      </c>
      <c r="N44" s="2">
        <v>1</v>
      </c>
      <c r="O44" s="2"/>
      <c r="P44" s="2">
        <v>2</v>
      </c>
      <c r="Q44" s="2">
        <v>0.1</v>
      </c>
      <c r="R44" s="2"/>
      <c r="S44" s="2"/>
      <c r="T44" s="2"/>
      <c r="AZ44">
        <v>0.1</v>
      </c>
    </row>
    <row r="45" spans="1:62" ht="16.5">
      <c r="A45" s="2">
        <v>0</v>
      </c>
      <c r="B45" s="24">
        <v>42</v>
      </c>
      <c r="C45" s="2" t="s">
        <v>147</v>
      </c>
      <c r="D45" s="2">
        <v>1</v>
      </c>
      <c r="E45" s="2">
        <v>1</v>
      </c>
      <c r="F45" s="9" t="s">
        <v>126</v>
      </c>
      <c r="G45" s="9"/>
      <c r="H45" s="9">
        <v>1</v>
      </c>
      <c r="I45" s="9"/>
      <c r="J45" s="9"/>
      <c r="K45" s="19">
        <v>5</v>
      </c>
      <c r="L45" s="19" t="s">
        <v>167</v>
      </c>
      <c r="M45" s="2" t="s">
        <v>200</v>
      </c>
      <c r="N45" s="2">
        <v>5</v>
      </c>
      <c r="O45" s="2"/>
      <c r="P45" s="2">
        <v>0.05</v>
      </c>
      <c r="AX45">
        <v>0.05</v>
      </c>
    </row>
    <row r="46" spans="1:62" ht="16.5">
      <c r="A46" s="2">
        <v>0</v>
      </c>
      <c r="B46" s="24">
        <v>43</v>
      </c>
      <c r="C46" s="2" t="s">
        <v>148</v>
      </c>
      <c r="D46" s="2">
        <v>1</v>
      </c>
      <c r="E46" s="2">
        <v>2</v>
      </c>
      <c r="F46" s="9" t="s">
        <v>149</v>
      </c>
      <c r="G46" s="9"/>
      <c r="H46" s="9">
        <v>1</v>
      </c>
      <c r="I46" s="9"/>
      <c r="J46" s="9"/>
      <c r="K46" s="19">
        <v>6</v>
      </c>
      <c r="L46" s="20" t="s">
        <v>168</v>
      </c>
      <c r="M46" s="9" t="s">
        <v>201</v>
      </c>
    </row>
    <row r="47" spans="1:62" ht="16.5">
      <c r="A47" s="2">
        <v>0</v>
      </c>
      <c r="B47" s="24">
        <v>44</v>
      </c>
      <c r="C47" s="2" t="s">
        <v>151</v>
      </c>
      <c r="D47" s="2">
        <v>1</v>
      </c>
      <c r="E47" s="2">
        <v>1</v>
      </c>
      <c r="F47" s="9" t="s">
        <v>126</v>
      </c>
      <c r="G47" s="9"/>
      <c r="H47" s="9">
        <v>1</v>
      </c>
      <c r="I47" s="9"/>
      <c r="J47" s="9"/>
      <c r="K47" s="19">
        <v>7</v>
      </c>
      <c r="L47" s="19" t="s">
        <v>169</v>
      </c>
      <c r="M47" s="2" t="s">
        <v>202</v>
      </c>
      <c r="N47" s="2">
        <v>1</v>
      </c>
      <c r="O47" s="2"/>
      <c r="P47" s="2">
        <v>2</v>
      </c>
      <c r="Q47" s="2">
        <v>0.5</v>
      </c>
      <c r="R47" s="2"/>
      <c r="S47" s="2"/>
      <c r="T47" s="2"/>
      <c r="AZ47">
        <v>1</v>
      </c>
    </row>
    <row r="48" spans="1:62" ht="16.5">
      <c r="A48" s="2">
        <v>0</v>
      </c>
      <c r="B48" s="24">
        <v>45</v>
      </c>
      <c r="C48" s="2" t="s">
        <v>154</v>
      </c>
      <c r="D48" s="2">
        <v>1</v>
      </c>
      <c r="E48" s="2">
        <v>2</v>
      </c>
      <c r="F48" s="9" t="s">
        <v>149</v>
      </c>
      <c r="G48" s="9"/>
      <c r="H48" s="9">
        <v>1</v>
      </c>
      <c r="I48" s="9"/>
      <c r="J48" s="9"/>
      <c r="K48" s="19">
        <v>8</v>
      </c>
      <c r="L48" s="19" t="s">
        <v>170</v>
      </c>
      <c r="M48" s="2" t="s">
        <v>203</v>
      </c>
    </row>
    <row r="49" spans="1:13" ht="16.5">
      <c r="A49" s="2">
        <v>0</v>
      </c>
      <c r="B49" s="24"/>
      <c r="C49" s="2"/>
      <c r="D49" s="2"/>
      <c r="E49" s="2"/>
      <c r="F49" s="9"/>
      <c r="G49" s="9"/>
      <c r="H49" s="9"/>
      <c r="I49" s="9"/>
      <c r="J49" s="9"/>
      <c r="K49" s="19">
        <v>9</v>
      </c>
      <c r="L49" s="19" t="s">
        <v>177</v>
      </c>
      <c r="M49" s="2" t="s">
        <v>195</v>
      </c>
    </row>
    <row r="50" spans="1:13" ht="16.5">
      <c r="A50" s="2">
        <v>0</v>
      </c>
      <c r="B50" s="24"/>
      <c r="C50" s="2"/>
      <c r="D50" s="2"/>
      <c r="E50" s="2"/>
      <c r="F50" s="9"/>
      <c r="G50" s="9"/>
      <c r="H50" s="9"/>
      <c r="I50" s="9"/>
      <c r="J50" s="9"/>
      <c r="K50" s="19">
        <v>10</v>
      </c>
      <c r="L50" s="19" t="s">
        <v>172</v>
      </c>
      <c r="M50" s="2" t="s">
        <v>194</v>
      </c>
    </row>
    <row r="51" spans="1:13" ht="16.5">
      <c r="A51" s="2">
        <v>0</v>
      </c>
      <c r="B51" s="24"/>
      <c r="C51" s="2"/>
      <c r="D51" s="2"/>
      <c r="E51" s="2"/>
      <c r="F51" s="9"/>
      <c r="G51" s="9"/>
      <c r="H51" s="9"/>
      <c r="I51" s="9"/>
      <c r="J51" s="9"/>
      <c r="K51" s="18">
        <v>11</v>
      </c>
      <c r="L51" s="18" t="s">
        <v>188</v>
      </c>
      <c r="M51" s="27" t="s">
        <v>193</v>
      </c>
    </row>
    <row r="52" spans="1:13" ht="16.5">
      <c r="A52" s="2">
        <v>0</v>
      </c>
      <c r="B52" s="24"/>
      <c r="C52" s="2"/>
      <c r="D52" s="2"/>
      <c r="E52" s="2"/>
      <c r="F52" s="9"/>
      <c r="G52" s="9"/>
      <c r="H52" s="9"/>
      <c r="I52" s="9"/>
      <c r="J52" s="9"/>
      <c r="K52" s="18">
        <v>12</v>
      </c>
      <c r="L52" s="18" t="s">
        <v>189</v>
      </c>
      <c r="M52" s="27" t="s">
        <v>192</v>
      </c>
    </row>
    <row r="53" spans="1:13" ht="16.5">
      <c r="A53" s="2">
        <v>0</v>
      </c>
      <c r="B53" s="24"/>
      <c r="C53" s="2"/>
      <c r="D53" s="2"/>
      <c r="E53" s="2"/>
      <c r="F53" s="9"/>
      <c r="G53" s="9"/>
      <c r="H53" s="9"/>
      <c r="I53" s="9"/>
      <c r="J53" s="9"/>
      <c r="K53" s="18">
        <v>13</v>
      </c>
      <c r="L53" s="18" t="s">
        <v>187</v>
      </c>
      <c r="M53" s="27" t="s">
        <v>191</v>
      </c>
    </row>
    <row r="54" spans="1:13" ht="16.5">
      <c r="A54" s="2">
        <v>0</v>
      </c>
      <c r="B54" s="24"/>
      <c r="C54" s="2"/>
      <c r="D54" s="2"/>
      <c r="E54" s="2"/>
      <c r="F54" s="9"/>
      <c r="G54" s="9"/>
      <c r="H54" s="9"/>
      <c r="I54" s="9"/>
      <c r="J54" s="9"/>
      <c r="K54" s="18">
        <v>14</v>
      </c>
      <c r="L54" s="18" t="s">
        <v>188</v>
      </c>
      <c r="M54" s="27" t="s">
        <v>379</v>
      </c>
    </row>
    <row r="55" spans="1:13" ht="16.5">
      <c r="A55" s="2">
        <v>0</v>
      </c>
      <c r="B55" s="24"/>
      <c r="C55" s="2"/>
      <c r="D55" s="2"/>
      <c r="E55" s="2"/>
      <c r="F55" s="9"/>
      <c r="G55" s="9"/>
      <c r="H55" s="9"/>
      <c r="I55" s="9"/>
      <c r="J55" s="9"/>
      <c r="K55" s="18">
        <v>15</v>
      </c>
      <c r="L55" s="18" t="s">
        <v>189</v>
      </c>
      <c r="M55" s="27" t="s">
        <v>429</v>
      </c>
    </row>
    <row r="56" spans="1:13" ht="16.5">
      <c r="A56" s="2">
        <v>0</v>
      </c>
      <c r="B56" s="24"/>
      <c r="C56" s="2"/>
      <c r="D56" s="2"/>
      <c r="E56" s="2"/>
      <c r="F56" s="9"/>
      <c r="G56" s="9"/>
      <c r="H56" s="9"/>
      <c r="I56" s="9"/>
      <c r="J56" s="9"/>
      <c r="K56" s="18">
        <v>16</v>
      </c>
      <c r="L56" s="18" t="s">
        <v>187</v>
      </c>
      <c r="M56" s="27" t="s">
        <v>430</v>
      </c>
    </row>
    <row r="57" spans="1:13" ht="16.5">
      <c r="A57" s="2">
        <v>0</v>
      </c>
      <c r="B57" s="24"/>
      <c r="C57" s="2"/>
      <c r="D57" s="2"/>
      <c r="E57" s="2"/>
      <c r="F57" s="9"/>
      <c r="G57" s="9"/>
      <c r="H57" s="9"/>
      <c r="I57" s="9"/>
      <c r="J57" s="9"/>
      <c r="K57" s="21">
        <v>20</v>
      </c>
      <c r="L57" s="21" t="s">
        <v>186</v>
      </c>
      <c r="M57" s="27" t="s">
        <v>438</v>
      </c>
    </row>
    <row r="58" spans="1:13" ht="16.5">
      <c r="A58" s="2">
        <v>0</v>
      </c>
      <c r="B58" s="24"/>
      <c r="C58" s="2"/>
      <c r="D58" s="2"/>
      <c r="E58" s="2"/>
      <c r="F58" s="9"/>
      <c r="G58" s="9"/>
      <c r="H58" s="9"/>
      <c r="I58" s="9"/>
      <c r="J58" s="9"/>
      <c r="K58" s="21">
        <v>21</v>
      </c>
      <c r="L58" s="21" t="s">
        <v>204</v>
      </c>
      <c r="M58" s="27" t="s">
        <v>452</v>
      </c>
    </row>
    <row r="59" spans="1:13" ht="16.5">
      <c r="A59" s="2">
        <v>0</v>
      </c>
      <c r="B59" s="24"/>
      <c r="C59" s="2"/>
      <c r="D59" s="2"/>
      <c r="E59" s="2"/>
      <c r="F59" s="9"/>
      <c r="G59" s="9"/>
      <c r="H59" s="9"/>
      <c r="I59" s="9"/>
      <c r="J59" s="9"/>
      <c r="K59" s="21">
        <v>22</v>
      </c>
      <c r="L59" s="21" t="s">
        <v>178</v>
      </c>
      <c r="M59" s="28" t="s">
        <v>439</v>
      </c>
    </row>
    <row r="60" spans="1:13" ht="16.5">
      <c r="A60" s="2">
        <v>0</v>
      </c>
      <c r="B60" s="24"/>
      <c r="C60" s="2"/>
      <c r="D60" s="2"/>
      <c r="E60" s="2"/>
      <c r="F60" s="9"/>
      <c r="G60" s="9"/>
      <c r="H60" s="9"/>
      <c r="I60" s="9"/>
      <c r="J60" s="9"/>
      <c r="K60" s="21">
        <v>23</v>
      </c>
      <c r="L60" s="21" t="s">
        <v>185</v>
      </c>
      <c r="M60" s="26"/>
    </row>
    <row r="61" spans="1:13" ht="16.5">
      <c r="A61" s="2">
        <v>0</v>
      </c>
      <c r="B61" s="24"/>
      <c r="C61" s="2"/>
      <c r="D61" s="2"/>
      <c r="E61" s="2"/>
      <c r="F61" s="9"/>
      <c r="G61" s="9"/>
      <c r="H61" s="9"/>
      <c r="I61" s="9"/>
      <c r="J61" s="9"/>
      <c r="K61" s="21">
        <v>24</v>
      </c>
      <c r="L61" s="21" t="s">
        <v>175</v>
      </c>
      <c r="M61" s="28"/>
    </row>
    <row r="62" spans="1:13" ht="16.5">
      <c r="A62" s="2">
        <v>0</v>
      </c>
      <c r="B62" s="24"/>
      <c r="C62" s="2"/>
      <c r="D62" s="2"/>
      <c r="E62" s="2"/>
      <c r="F62" s="9"/>
      <c r="G62" s="9"/>
      <c r="H62" s="9"/>
      <c r="I62" s="9"/>
      <c r="J62" s="9"/>
      <c r="K62" s="21">
        <v>25</v>
      </c>
      <c r="L62" s="21" t="s">
        <v>206</v>
      </c>
      <c r="M62" s="26"/>
    </row>
    <row r="63" spans="1:13" ht="16.5">
      <c r="A63" s="2">
        <v>0</v>
      </c>
      <c r="B63" s="24"/>
      <c r="C63" s="2"/>
      <c r="D63" s="2"/>
      <c r="E63" s="2"/>
      <c r="F63" s="9"/>
      <c r="G63" s="9"/>
      <c r="H63" s="9"/>
      <c r="I63" s="9"/>
      <c r="J63" s="9"/>
      <c r="K63" s="21">
        <v>26</v>
      </c>
      <c r="L63" s="21" t="s">
        <v>171</v>
      </c>
      <c r="M63" s="26"/>
    </row>
    <row r="64" spans="1:13" ht="16.5">
      <c r="A64" s="2">
        <v>0</v>
      </c>
      <c r="B64" s="24"/>
      <c r="C64" s="2"/>
      <c r="D64" s="2"/>
      <c r="E64" s="2"/>
      <c r="F64" s="9"/>
      <c r="G64" s="9"/>
      <c r="H64" s="9"/>
      <c r="I64" s="9"/>
      <c r="J64" s="9"/>
      <c r="K64" s="21">
        <v>27</v>
      </c>
      <c r="L64" s="21" t="s">
        <v>207</v>
      </c>
      <c r="M64" s="26"/>
    </row>
    <row r="65" spans="1:18" ht="16.5">
      <c r="A65" s="2">
        <v>0</v>
      </c>
      <c r="B65" s="24"/>
      <c r="C65" s="2"/>
      <c r="D65" s="2"/>
      <c r="E65" s="2"/>
      <c r="F65" s="9"/>
      <c r="G65" s="9"/>
      <c r="H65" s="9"/>
      <c r="I65" s="9"/>
      <c r="J65" s="9"/>
      <c r="K65" s="21">
        <v>28</v>
      </c>
      <c r="L65" s="21" t="s">
        <v>184</v>
      </c>
      <c r="M65" s="2"/>
    </row>
    <row r="66" spans="1:18" ht="16.5">
      <c r="A66" s="2">
        <v>0</v>
      </c>
      <c r="B66" s="24"/>
      <c r="C66" s="2"/>
      <c r="D66" s="2"/>
      <c r="E66" s="2"/>
      <c r="F66" s="9"/>
      <c r="G66" s="9"/>
      <c r="H66" s="9"/>
      <c r="I66" s="9"/>
      <c r="J66" s="9"/>
      <c r="K66" s="21">
        <v>29</v>
      </c>
      <c r="L66" s="21" t="s">
        <v>448</v>
      </c>
      <c r="M66" s="2"/>
    </row>
    <row r="67" spans="1:18" ht="16.5">
      <c r="A67" s="2"/>
      <c r="B67" s="24"/>
      <c r="C67" s="2"/>
      <c r="D67" s="2"/>
      <c r="E67" s="2"/>
      <c r="F67" s="9"/>
      <c r="G67" s="9"/>
      <c r="H67" s="9"/>
      <c r="I67" s="9"/>
      <c r="J67" s="9"/>
      <c r="K67" s="21">
        <v>30</v>
      </c>
      <c r="L67" s="21" t="s">
        <v>449</v>
      </c>
      <c r="M67" s="2"/>
    </row>
    <row r="68" spans="1:18" ht="16.5">
      <c r="A68" s="2">
        <v>0</v>
      </c>
      <c r="B68" s="24"/>
      <c r="C68" s="2"/>
      <c r="D68" s="2"/>
      <c r="E68" s="2"/>
      <c r="F68" s="9"/>
      <c r="G68" s="9"/>
      <c r="H68" s="9"/>
      <c r="I68" s="9"/>
      <c r="J68" s="9"/>
      <c r="K68" s="22">
        <v>40</v>
      </c>
      <c r="L68" s="22" t="s">
        <v>183</v>
      </c>
    </row>
    <row r="69" spans="1:18" ht="16.5">
      <c r="A69" s="2">
        <v>0</v>
      </c>
      <c r="B69" s="24"/>
      <c r="C69" s="2"/>
      <c r="D69" s="2"/>
      <c r="E69" s="2"/>
      <c r="F69" s="9"/>
      <c r="G69" s="9"/>
      <c r="H69" s="9"/>
      <c r="I69" s="9"/>
      <c r="J69" s="9"/>
      <c r="K69" s="22">
        <v>41</v>
      </c>
      <c r="L69" s="22" t="s">
        <v>174</v>
      </c>
      <c r="M69" s="2"/>
    </row>
    <row r="70" spans="1:18" ht="16.5">
      <c r="A70" s="2">
        <v>0</v>
      </c>
      <c r="K70" s="22">
        <v>42</v>
      </c>
      <c r="L70" s="22" t="s">
        <v>164</v>
      </c>
      <c r="M70" s="2"/>
    </row>
    <row r="71" spans="1:18" ht="16.5">
      <c r="A71" s="2">
        <v>0</v>
      </c>
      <c r="K71" s="22">
        <v>43</v>
      </c>
      <c r="L71" s="22" t="s">
        <v>163</v>
      </c>
      <c r="M71" s="2"/>
    </row>
    <row r="72" spans="1:18" ht="16.5">
      <c r="A72" s="2">
        <v>0</v>
      </c>
      <c r="K72" s="22">
        <v>44</v>
      </c>
      <c r="L72" s="22" t="s">
        <v>350</v>
      </c>
      <c r="M72" s="2"/>
    </row>
    <row r="73" spans="1:18" ht="16.5">
      <c r="A73" s="2">
        <v>0</v>
      </c>
      <c r="K73" s="22"/>
      <c r="L73" s="22"/>
    </row>
    <row r="74" spans="1:18" ht="16.5">
      <c r="A74" s="2">
        <v>0</v>
      </c>
      <c r="B74" s="29" t="s">
        <v>391</v>
      </c>
      <c r="C74">
        <v>0.6</v>
      </c>
      <c r="K74" s="22"/>
      <c r="L74" s="22"/>
    </row>
    <row r="75" spans="1:18" ht="16.5">
      <c r="A75" s="2">
        <v>1</v>
      </c>
      <c r="B75">
        <v>202000</v>
      </c>
      <c r="C75" s="29" t="s">
        <v>277</v>
      </c>
      <c r="D75">
        <v>1</v>
      </c>
      <c r="E75">
        <v>1</v>
      </c>
      <c r="G75">
        <v>1</v>
      </c>
      <c r="H75">
        <v>5</v>
      </c>
      <c r="I75">
        <v>202000</v>
      </c>
      <c r="J75">
        <v>202000</v>
      </c>
      <c r="N75">
        <v>21</v>
      </c>
      <c r="O75">
        <v>1</v>
      </c>
      <c r="Q75">
        <v>0</v>
      </c>
      <c r="R75">
        <v>0</v>
      </c>
    </row>
    <row r="76" spans="1:18" ht="16.5">
      <c r="A76" s="2">
        <v>1</v>
      </c>
      <c r="B76">
        <v>205000</v>
      </c>
      <c r="C76" s="29" t="s">
        <v>282</v>
      </c>
      <c r="D76">
        <v>1</v>
      </c>
      <c r="E76">
        <v>0</v>
      </c>
      <c r="G76">
        <v>0</v>
      </c>
      <c r="H76">
        <v>1</v>
      </c>
      <c r="I76">
        <v>927100</v>
      </c>
      <c r="N76">
        <v>27</v>
      </c>
      <c r="Q76">
        <v>3</v>
      </c>
    </row>
    <row r="77" spans="1:18" ht="16.5">
      <c r="A77" s="2">
        <v>1</v>
      </c>
      <c r="B77">
        <v>203000</v>
      </c>
      <c r="C77" s="29" t="s">
        <v>235</v>
      </c>
      <c r="D77">
        <v>1</v>
      </c>
      <c r="E77">
        <v>1</v>
      </c>
      <c r="G77">
        <v>1</v>
      </c>
      <c r="H77">
        <v>8</v>
      </c>
      <c r="I77">
        <v>203000</v>
      </c>
      <c r="J77">
        <v>203000</v>
      </c>
      <c r="N77">
        <v>4</v>
      </c>
      <c r="O77">
        <v>0</v>
      </c>
      <c r="P77">
        <v>4</v>
      </c>
      <c r="Q77">
        <v>0</v>
      </c>
      <c r="R77">
        <v>0</v>
      </c>
    </row>
    <row r="78" spans="1:18" ht="16.5">
      <c r="A78" s="2">
        <v>1</v>
      </c>
      <c r="B78">
        <v>203001</v>
      </c>
      <c r="C78" s="36" t="s">
        <v>393</v>
      </c>
      <c r="I78">
        <v>203000</v>
      </c>
      <c r="J78">
        <v>203000</v>
      </c>
      <c r="N78">
        <v>4</v>
      </c>
      <c r="O78">
        <v>0</v>
      </c>
      <c r="P78">
        <v>4</v>
      </c>
      <c r="Q78">
        <f>-0.1*(1+$C$74)</f>
        <v>-0.16000000000000003</v>
      </c>
      <c r="R78">
        <v>0</v>
      </c>
    </row>
    <row r="79" spans="1:18" ht="16.5">
      <c r="A79" s="2">
        <v>1</v>
      </c>
      <c r="B79">
        <v>901100</v>
      </c>
      <c r="C79" s="29" t="s">
        <v>208</v>
      </c>
      <c r="D79">
        <v>1</v>
      </c>
      <c r="E79">
        <v>0</v>
      </c>
      <c r="G79">
        <v>1</v>
      </c>
      <c r="H79">
        <v>1</v>
      </c>
      <c r="N79">
        <v>1</v>
      </c>
      <c r="O79">
        <v>0</v>
      </c>
      <c r="P79">
        <v>1</v>
      </c>
      <c r="Q79">
        <v>0</v>
      </c>
    </row>
    <row r="80" spans="1:18" ht="16.5">
      <c r="A80" s="2">
        <v>1</v>
      </c>
      <c r="B80">
        <v>901101</v>
      </c>
      <c r="C80" s="37" t="s">
        <v>398</v>
      </c>
      <c r="D80">
        <v>1</v>
      </c>
      <c r="E80">
        <v>0</v>
      </c>
      <c r="G80">
        <v>0</v>
      </c>
      <c r="H80">
        <v>1</v>
      </c>
      <c r="N80">
        <v>1</v>
      </c>
      <c r="O80">
        <v>0</v>
      </c>
      <c r="P80">
        <v>1</v>
      </c>
      <c r="Q80">
        <v>0.3</v>
      </c>
    </row>
    <row r="81" spans="1:17" ht="16.5">
      <c r="A81" s="2">
        <v>1</v>
      </c>
      <c r="B81">
        <v>901102</v>
      </c>
      <c r="C81" s="37" t="s">
        <v>408</v>
      </c>
      <c r="N81">
        <v>1</v>
      </c>
      <c r="O81">
        <v>0</v>
      </c>
      <c r="P81">
        <v>1</v>
      </c>
      <c r="Q81">
        <v>0.05</v>
      </c>
    </row>
    <row r="82" spans="1:17" ht="16.5">
      <c r="A82" s="2">
        <v>1</v>
      </c>
      <c r="B82">
        <v>901150</v>
      </c>
      <c r="C82" s="29" t="s">
        <v>292</v>
      </c>
      <c r="D82">
        <v>1</v>
      </c>
      <c r="E82">
        <v>0</v>
      </c>
      <c r="G82">
        <v>0</v>
      </c>
      <c r="H82">
        <v>1</v>
      </c>
      <c r="N82">
        <v>1</v>
      </c>
      <c r="O82">
        <v>0</v>
      </c>
      <c r="P82">
        <v>1</v>
      </c>
      <c r="Q82">
        <v>0</v>
      </c>
    </row>
    <row r="83" spans="1:17" ht="16.5">
      <c r="A83" s="2">
        <v>1</v>
      </c>
      <c r="B83">
        <v>902100</v>
      </c>
      <c r="C83" s="29" t="s">
        <v>210</v>
      </c>
      <c r="D83">
        <v>1</v>
      </c>
      <c r="E83">
        <v>0</v>
      </c>
      <c r="G83">
        <v>1</v>
      </c>
      <c r="H83">
        <v>1</v>
      </c>
      <c r="J83">
        <v>902100</v>
      </c>
      <c r="N83">
        <v>2</v>
      </c>
      <c r="O83">
        <v>0</v>
      </c>
      <c r="P83">
        <v>2</v>
      </c>
      <c r="Q83">
        <v>0</v>
      </c>
    </row>
    <row r="84" spans="1:17" ht="16.5">
      <c r="A84" s="2">
        <v>1</v>
      </c>
      <c r="B84">
        <v>902101</v>
      </c>
      <c r="C84" s="29" t="s">
        <v>209</v>
      </c>
      <c r="D84">
        <v>1</v>
      </c>
      <c r="E84">
        <v>0</v>
      </c>
      <c r="G84">
        <v>1</v>
      </c>
      <c r="H84">
        <v>1</v>
      </c>
      <c r="J84">
        <v>902100</v>
      </c>
      <c r="N84">
        <v>2</v>
      </c>
      <c r="O84">
        <v>0</v>
      </c>
      <c r="P84">
        <v>2</v>
      </c>
      <c r="Q84">
        <v>0.2</v>
      </c>
    </row>
    <row r="85" spans="1:17" ht="16.5">
      <c r="A85" s="2">
        <v>1</v>
      </c>
      <c r="B85">
        <v>902102</v>
      </c>
      <c r="C85" s="29" t="s">
        <v>232</v>
      </c>
      <c r="D85">
        <v>1</v>
      </c>
      <c r="E85">
        <v>0</v>
      </c>
      <c r="G85">
        <v>1</v>
      </c>
      <c r="H85">
        <v>1</v>
      </c>
      <c r="J85">
        <v>902100</v>
      </c>
      <c r="N85">
        <v>2</v>
      </c>
      <c r="O85">
        <v>0</v>
      </c>
      <c r="P85">
        <v>2</v>
      </c>
      <c r="Q85">
        <v>0.5</v>
      </c>
    </row>
    <row r="86" spans="1:17" ht="16.5">
      <c r="A86" s="2">
        <v>1</v>
      </c>
      <c r="B86">
        <v>902103</v>
      </c>
      <c r="C86" s="29" t="s">
        <v>236</v>
      </c>
      <c r="D86">
        <v>1</v>
      </c>
      <c r="E86">
        <v>0</v>
      </c>
      <c r="G86">
        <v>1</v>
      </c>
      <c r="H86">
        <v>1</v>
      </c>
      <c r="J86">
        <v>90</v>
      </c>
      <c r="N86">
        <v>2</v>
      </c>
      <c r="O86">
        <v>0</v>
      </c>
      <c r="P86">
        <v>4</v>
      </c>
      <c r="Q86">
        <v>0.25</v>
      </c>
    </row>
    <row r="87" spans="1:17" ht="16.5">
      <c r="A87" s="2">
        <v>1</v>
      </c>
      <c r="B87">
        <v>902104</v>
      </c>
      <c r="C87" s="29" t="s">
        <v>233</v>
      </c>
      <c r="D87">
        <v>1</v>
      </c>
      <c r="E87">
        <v>0</v>
      </c>
      <c r="G87">
        <v>1</v>
      </c>
      <c r="H87">
        <v>1</v>
      </c>
      <c r="J87">
        <v>902100</v>
      </c>
      <c r="N87">
        <v>2</v>
      </c>
      <c r="O87">
        <v>0</v>
      </c>
      <c r="P87">
        <v>14</v>
      </c>
      <c r="Q87">
        <v>1</v>
      </c>
    </row>
    <row r="88" spans="1:17" ht="16.5">
      <c r="A88" s="2">
        <v>1</v>
      </c>
      <c r="B88">
        <v>902105</v>
      </c>
      <c r="C88" s="29" t="s">
        <v>234</v>
      </c>
      <c r="D88">
        <v>1</v>
      </c>
      <c r="E88">
        <v>0</v>
      </c>
      <c r="G88">
        <v>1</v>
      </c>
      <c r="H88">
        <v>4</v>
      </c>
      <c r="J88">
        <v>902100</v>
      </c>
      <c r="N88">
        <v>2</v>
      </c>
      <c r="O88">
        <v>0</v>
      </c>
      <c r="P88">
        <v>2</v>
      </c>
      <c r="Q88">
        <v>0.03</v>
      </c>
    </row>
    <row r="89" spans="1:17" s="30" customFormat="1" ht="16.5">
      <c r="A89" s="22">
        <v>0</v>
      </c>
      <c r="B89" s="30">
        <v>902106</v>
      </c>
      <c r="C89" s="31" t="s">
        <v>273</v>
      </c>
      <c r="D89" s="30">
        <v>1</v>
      </c>
      <c r="E89" s="30">
        <v>0</v>
      </c>
      <c r="G89" s="30">
        <v>1</v>
      </c>
      <c r="H89" s="30">
        <v>1</v>
      </c>
      <c r="I89" s="30">
        <v>902106</v>
      </c>
      <c r="J89" s="30">
        <v>902106</v>
      </c>
      <c r="N89" s="30">
        <v>2</v>
      </c>
      <c r="O89" s="30">
        <v>1</v>
      </c>
      <c r="P89" s="30">
        <v>20200</v>
      </c>
      <c r="Q89" s="30">
        <v>0.5</v>
      </c>
    </row>
    <row r="90" spans="1:17" s="30" customFormat="1" ht="16.5">
      <c r="A90" s="22">
        <v>1</v>
      </c>
      <c r="B90" s="30">
        <v>902106</v>
      </c>
      <c r="C90" s="31" t="s">
        <v>273</v>
      </c>
      <c r="D90" s="30">
        <v>1</v>
      </c>
      <c r="E90" s="30">
        <v>0</v>
      </c>
      <c r="G90" s="30">
        <v>1</v>
      </c>
      <c r="H90" s="30">
        <v>1</v>
      </c>
      <c r="I90" s="30">
        <v>902106</v>
      </c>
      <c r="J90" s="30">
        <v>902106</v>
      </c>
      <c r="N90" s="30">
        <v>2</v>
      </c>
      <c r="O90" s="30">
        <v>1</v>
      </c>
      <c r="P90" s="30">
        <v>2</v>
      </c>
      <c r="Q90" s="30">
        <v>0.5</v>
      </c>
    </row>
    <row r="91" spans="1:17" s="33" customFormat="1" ht="16.5">
      <c r="A91" s="32">
        <v>1</v>
      </c>
      <c r="B91" s="33">
        <v>902107</v>
      </c>
      <c r="C91" s="34" t="s">
        <v>362</v>
      </c>
      <c r="D91" s="33">
        <v>1</v>
      </c>
      <c r="E91" s="33">
        <v>0</v>
      </c>
      <c r="G91" s="33">
        <v>1</v>
      </c>
      <c r="H91" s="33">
        <v>1</v>
      </c>
      <c r="J91" s="33">
        <v>902100</v>
      </c>
      <c r="N91" s="33">
        <v>2</v>
      </c>
      <c r="O91" s="33">
        <v>0</v>
      </c>
      <c r="P91" s="33">
        <v>2</v>
      </c>
      <c r="Q91" s="33">
        <v>0.3</v>
      </c>
    </row>
    <row r="92" spans="1:17" ht="16.5">
      <c r="A92" s="2">
        <v>1</v>
      </c>
      <c r="B92">
        <v>902108</v>
      </c>
      <c r="C92" s="29" t="s">
        <v>388</v>
      </c>
      <c r="D92">
        <v>1</v>
      </c>
      <c r="E92">
        <v>0</v>
      </c>
      <c r="G92">
        <v>0</v>
      </c>
      <c r="H92">
        <v>1</v>
      </c>
      <c r="J92">
        <v>902100</v>
      </c>
      <c r="N92">
        <v>2</v>
      </c>
      <c r="O92">
        <v>0</v>
      </c>
      <c r="P92">
        <v>2</v>
      </c>
      <c r="Q92">
        <v>0.25</v>
      </c>
    </row>
    <row r="93" spans="1:17" ht="16.5">
      <c r="A93" s="2">
        <v>1</v>
      </c>
      <c r="B93">
        <v>902109</v>
      </c>
      <c r="C93" s="36" t="s">
        <v>390</v>
      </c>
      <c r="D93">
        <v>1</v>
      </c>
      <c r="E93">
        <v>0</v>
      </c>
      <c r="G93">
        <v>1</v>
      </c>
      <c r="H93">
        <v>1</v>
      </c>
      <c r="J93">
        <v>902100</v>
      </c>
      <c r="N93">
        <v>2</v>
      </c>
      <c r="O93">
        <v>0</v>
      </c>
      <c r="P93">
        <v>4</v>
      </c>
      <c r="Q93">
        <f>0.25*(1+$C$74)</f>
        <v>0.4</v>
      </c>
    </row>
    <row r="94" spans="1:17" ht="16.5">
      <c r="A94" s="2">
        <v>1</v>
      </c>
      <c r="B94">
        <v>902110</v>
      </c>
      <c r="C94" s="36" t="s">
        <v>392</v>
      </c>
      <c r="D94" s="30">
        <v>1</v>
      </c>
      <c r="E94" s="30">
        <v>0</v>
      </c>
      <c r="F94" s="30"/>
      <c r="G94" s="30">
        <v>1</v>
      </c>
      <c r="H94" s="30">
        <v>1</v>
      </c>
      <c r="I94" s="30">
        <v>902106</v>
      </c>
      <c r="J94" s="30">
        <v>902106</v>
      </c>
      <c r="N94" s="30">
        <v>2</v>
      </c>
      <c r="O94" s="30">
        <v>1</v>
      </c>
      <c r="P94" s="30">
        <v>2</v>
      </c>
      <c r="Q94" s="30">
        <f>0.5*(1+$C$74)</f>
        <v>0.8</v>
      </c>
    </row>
    <row r="95" spans="1:17" ht="16.5">
      <c r="A95" s="2">
        <v>1</v>
      </c>
      <c r="B95">
        <v>902111</v>
      </c>
      <c r="C95" s="37" t="s">
        <v>399</v>
      </c>
      <c r="D95" s="33">
        <v>1</v>
      </c>
      <c r="E95" s="33">
        <v>0</v>
      </c>
      <c r="F95" s="33"/>
      <c r="G95" s="33">
        <v>0</v>
      </c>
      <c r="H95" s="33">
        <v>1</v>
      </c>
      <c r="I95" s="33"/>
      <c r="J95" s="33"/>
      <c r="N95" s="33">
        <v>2</v>
      </c>
      <c r="O95" s="33">
        <v>0</v>
      </c>
      <c r="P95" s="33">
        <v>2</v>
      </c>
      <c r="Q95" s="33">
        <v>0.5</v>
      </c>
    </row>
    <row r="96" spans="1:17" ht="16.5">
      <c r="A96" s="2">
        <v>1</v>
      </c>
      <c r="B96">
        <v>902112</v>
      </c>
      <c r="C96" s="37" t="s">
        <v>409</v>
      </c>
      <c r="D96" s="33"/>
      <c r="E96" s="33"/>
      <c r="F96" s="33"/>
      <c r="G96" s="33"/>
      <c r="H96" s="33"/>
      <c r="I96" s="33"/>
      <c r="J96" s="33"/>
      <c r="N96" s="33">
        <v>2</v>
      </c>
      <c r="O96" s="33">
        <v>0</v>
      </c>
      <c r="P96" s="33">
        <v>2</v>
      </c>
      <c r="Q96" s="33">
        <v>0.05</v>
      </c>
    </row>
    <row r="97" spans="1:17" ht="16.5">
      <c r="A97" s="2">
        <v>1</v>
      </c>
      <c r="B97">
        <v>902113</v>
      </c>
      <c r="C97" s="38" t="s">
        <v>434</v>
      </c>
      <c r="D97" s="33">
        <v>1</v>
      </c>
      <c r="E97" s="33">
        <v>0</v>
      </c>
      <c r="F97" s="33"/>
      <c r="G97" s="33">
        <v>0</v>
      </c>
      <c r="H97" s="33">
        <v>6</v>
      </c>
      <c r="I97" s="33"/>
      <c r="J97" s="33">
        <v>902100</v>
      </c>
      <c r="N97" s="33">
        <v>2</v>
      </c>
      <c r="O97" s="33">
        <v>0</v>
      </c>
      <c r="P97" s="33">
        <v>2</v>
      </c>
      <c r="Q97" s="33">
        <v>0.02</v>
      </c>
    </row>
    <row r="98" spans="1:17" ht="16.5">
      <c r="A98" s="2">
        <v>1</v>
      </c>
      <c r="B98">
        <v>902114</v>
      </c>
      <c r="C98" s="38" t="s">
        <v>440</v>
      </c>
      <c r="D98" s="33">
        <v>1</v>
      </c>
      <c r="E98" s="33">
        <v>0</v>
      </c>
      <c r="F98" s="33"/>
      <c r="G98" s="33">
        <v>0</v>
      </c>
      <c r="H98" s="33">
        <v>6</v>
      </c>
      <c r="I98" s="33"/>
      <c r="J98" s="33">
        <v>902100</v>
      </c>
      <c r="N98" s="33">
        <v>2</v>
      </c>
      <c r="O98" s="33">
        <v>0</v>
      </c>
      <c r="P98" s="33">
        <v>2</v>
      </c>
      <c r="Q98" s="33">
        <v>0.03</v>
      </c>
    </row>
    <row r="99" spans="1:17" ht="16.5">
      <c r="A99" s="2">
        <v>1</v>
      </c>
      <c r="B99">
        <v>902115</v>
      </c>
      <c r="C99" s="38" t="s">
        <v>436</v>
      </c>
      <c r="D99" s="33">
        <v>1</v>
      </c>
      <c r="E99" s="33">
        <v>0</v>
      </c>
      <c r="F99" s="33"/>
      <c r="G99" s="33">
        <v>0</v>
      </c>
      <c r="H99" s="33">
        <v>1</v>
      </c>
      <c r="I99" s="33"/>
      <c r="J99" s="33">
        <v>902100</v>
      </c>
      <c r="N99" s="33">
        <v>2</v>
      </c>
      <c r="O99" s="33">
        <v>0</v>
      </c>
      <c r="P99" s="33">
        <v>17</v>
      </c>
      <c r="Q99" s="33">
        <v>1E-3</v>
      </c>
    </row>
    <row r="100" spans="1:17" ht="16.5">
      <c r="A100" s="2">
        <v>1</v>
      </c>
      <c r="B100">
        <v>902116</v>
      </c>
      <c r="C100" s="38" t="s">
        <v>437</v>
      </c>
      <c r="D100" s="33">
        <v>1</v>
      </c>
      <c r="E100" s="33">
        <v>0</v>
      </c>
      <c r="F100" s="33"/>
      <c r="G100" s="33">
        <v>0</v>
      </c>
      <c r="H100" s="33">
        <v>1</v>
      </c>
      <c r="I100" s="33"/>
      <c r="J100" s="33">
        <v>902100</v>
      </c>
      <c r="N100" s="33">
        <v>2</v>
      </c>
      <c r="O100" s="33">
        <v>0</v>
      </c>
      <c r="P100" s="33">
        <v>2</v>
      </c>
      <c r="Q100" s="33">
        <v>0.1</v>
      </c>
    </row>
    <row r="101" spans="1:17" ht="16.5">
      <c r="A101" s="2">
        <v>1</v>
      </c>
      <c r="B101">
        <v>902150</v>
      </c>
      <c r="C101" s="29" t="s">
        <v>293</v>
      </c>
      <c r="D101">
        <v>1</v>
      </c>
      <c r="E101">
        <v>0</v>
      </c>
      <c r="G101">
        <v>0</v>
      </c>
      <c r="H101">
        <v>1</v>
      </c>
      <c r="N101">
        <v>2</v>
      </c>
      <c r="O101">
        <v>0</v>
      </c>
      <c r="P101">
        <v>2</v>
      </c>
      <c r="Q101">
        <v>0</v>
      </c>
    </row>
    <row r="102" spans="1:17" ht="16.5">
      <c r="A102" s="2">
        <v>1</v>
      </c>
      <c r="B102">
        <v>902199</v>
      </c>
      <c r="C102" s="29" t="s">
        <v>241</v>
      </c>
      <c r="D102">
        <v>1</v>
      </c>
      <c r="E102">
        <v>0</v>
      </c>
      <c r="G102">
        <v>0</v>
      </c>
      <c r="H102">
        <v>1</v>
      </c>
      <c r="I102">
        <v>902199</v>
      </c>
      <c r="J102">
        <v>902100</v>
      </c>
      <c r="N102">
        <v>2</v>
      </c>
      <c r="O102">
        <v>0</v>
      </c>
      <c r="P102">
        <v>2</v>
      </c>
      <c r="Q102">
        <v>0.2</v>
      </c>
    </row>
    <row r="103" spans="1:17" ht="16.5">
      <c r="A103" s="2">
        <v>1</v>
      </c>
      <c r="B103">
        <v>902201</v>
      </c>
      <c r="C103" s="29" t="s">
        <v>231</v>
      </c>
      <c r="D103">
        <v>1</v>
      </c>
      <c r="E103">
        <v>1</v>
      </c>
      <c r="G103">
        <v>1</v>
      </c>
      <c r="H103">
        <v>1</v>
      </c>
      <c r="J103">
        <v>902200</v>
      </c>
      <c r="N103">
        <v>2</v>
      </c>
      <c r="O103">
        <v>0</v>
      </c>
      <c r="P103">
        <v>2</v>
      </c>
      <c r="Q103">
        <v>-0.2</v>
      </c>
    </row>
    <row r="104" spans="1:17" ht="16.5">
      <c r="A104" s="2">
        <v>1</v>
      </c>
      <c r="B104">
        <v>902299</v>
      </c>
      <c r="C104" s="29" t="s">
        <v>239</v>
      </c>
      <c r="D104">
        <v>1</v>
      </c>
      <c r="E104">
        <v>1</v>
      </c>
      <c r="G104">
        <v>0</v>
      </c>
      <c r="H104">
        <v>1</v>
      </c>
      <c r="I104">
        <v>902299</v>
      </c>
      <c r="J104">
        <v>902200</v>
      </c>
      <c r="N104">
        <v>2</v>
      </c>
      <c r="O104">
        <v>0</v>
      </c>
      <c r="P104">
        <v>2</v>
      </c>
      <c r="Q104">
        <v>-0.2</v>
      </c>
    </row>
    <row r="105" spans="1:17" ht="16.5">
      <c r="A105" s="2">
        <v>1</v>
      </c>
      <c r="B105">
        <v>902202</v>
      </c>
      <c r="C105" s="29" t="s">
        <v>445</v>
      </c>
      <c r="D105">
        <v>1</v>
      </c>
      <c r="E105">
        <v>1</v>
      </c>
      <c r="G105">
        <v>1</v>
      </c>
      <c r="H105">
        <v>1</v>
      </c>
      <c r="J105">
        <v>902200</v>
      </c>
      <c r="N105">
        <v>2</v>
      </c>
      <c r="O105">
        <v>0</v>
      </c>
      <c r="P105">
        <v>2</v>
      </c>
      <c r="Q105">
        <v>-0.2</v>
      </c>
    </row>
    <row r="106" spans="1:17" ht="16.5">
      <c r="A106" s="2">
        <v>1</v>
      </c>
      <c r="B106">
        <v>903100</v>
      </c>
      <c r="C106" s="29" t="s">
        <v>211</v>
      </c>
      <c r="D106">
        <v>1</v>
      </c>
      <c r="E106">
        <v>0</v>
      </c>
      <c r="G106">
        <v>1</v>
      </c>
      <c r="H106">
        <v>1</v>
      </c>
      <c r="J106">
        <v>903100</v>
      </c>
      <c r="N106">
        <v>3</v>
      </c>
      <c r="O106">
        <v>0</v>
      </c>
      <c r="P106">
        <v>3</v>
      </c>
      <c r="Q106">
        <v>0</v>
      </c>
    </row>
    <row r="107" spans="1:17" ht="16.5">
      <c r="A107" s="2">
        <v>1</v>
      </c>
      <c r="B107">
        <v>903101</v>
      </c>
      <c r="C107" s="29" t="s">
        <v>286</v>
      </c>
      <c r="D107">
        <v>1</v>
      </c>
      <c r="E107">
        <v>0</v>
      </c>
      <c r="G107">
        <v>1</v>
      </c>
      <c r="H107">
        <v>1</v>
      </c>
      <c r="J107">
        <v>903100</v>
      </c>
      <c r="N107">
        <v>3</v>
      </c>
      <c r="O107">
        <v>0</v>
      </c>
      <c r="P107">
        <v>3</v>
      </c>
      <c r="Q107">
        <v>1</v>
      </c>
    </row>
    <row r="108" spans="1:17" ht="16.5">
      <c r="A108" s="2">
        <v>1</v>
      </c>
      <c r="B108">
        <v>903102</v>
      </c>
      <c r="C108" s="37" t="s">
        <v>400</v>
      </c>
      <c r="D108">
        <v>1</v>
      </c>
      <c r="E108">
        <v>0</v>
      </c>
      <c r="G108">
        <v>0</v>
      </c>
      <c r="H108">
        <v>1</v>
      </c>
      <c r="N108">
        <v>3</v>
      </c>
      <c r="O108">
        <v>0</v>
      </c>
      <c r="P108">
        <v>3</v>
      </c>
      <c r="Q108">
        <v>0.2</v>
      </c>
    </row>
    <row r="109" spans="1:17" ht="16.5">
      <c r="A109" s="2">
        <v>1</v>
      </c>
      <c r="B109">
        <v>903103</v>
      </c>
      <c r="C109" s="37" t="s">
        <v>410</v>
      </c>
      <c r="N109">
        <v>3</v>
      </c>
      <c r="O109">
        <v>0</v>
      </c>
      <c r="P109">
        <v>3</v>
      </c>
      <c r="Q109">
        <v>0.05</v>
      </c>
    </row>
    <row r="110" spans="1:17" ht="16.5">
      <c r="A110" s="2">
        <v>1</v>
      </c>
      <c r="B110">
        <v>903150</v>
      </c>
      <c r="C110" s="29" t="s">
        <v>294</v>
      </c>
      <c r="D110">
        <v>1</v>
      </c>
      <c r="E110">
        <v>0</v>
      </c>
      <c r="G110">
        <v>0</v>
      </c>
      <c r="H110">
        <v>1</v>
      </c>
      <c r="N110">
        <v>3</v>
      </c>
      <c r="O110">
        <v>0</v>
      </c>
      <c r="P110">
        <v>3</v>
      </c>
      <c r="Q110">
        <v>0</v>
      </c>
    </row>
    <row r="111" spans="1:17" ht="16.5">
      <c r="A111" s="2">
        <v>1</v>
      </c>
      <c r="B111">
        <v>904100</v>
      </c>
      <c r="C111" s="29" t="s">
        <v>212</v>
      </c>
      <c r="D111">
        <v>1</v>
      </c>
      <c r="E111">
        <v>0</v>
      </c>
      <c r="G111">
        <v>1</v>
      </c>
      <c r="H111">
        <v>1</v>
      </c>
      <c r="J111">
        <v>904100</v>
      </c>
      <c r="N111">
        <v>4</v>
      </c>
      <c r="O111">
        <v>0</v>
      </c>
      <c r="P111">
        <v>4</v>
      </c>
      <c r="Q111">
        <v>0</v>
      </c>
    </row>
    <row r="112" spans="1:17" ht="16.5">
      <c r="A112" s="2">
        <v>1</v>
      </c>
      <c r="B112">
        <v>904101</v>
      </c>
      <c r="C112" s="29" t="s">
        <v>353</v>
      </c>
      <c r="D112">
        <v>1</v>
      </c>
      <c r="E112">
        <v>0</v>
      </c>
      <c r="G112">
        <v>1</v>
      </c>
      <c r="H112">
        <v>1</v>
      </c>
      <c r="I112">
        <v>904101</v>
      </c>
      <c r="J112">
        <v>904100</v>
      </c>
      <c r="N112">
        <v>4</v>
      </c>
      <c r="O112">
        <v>0</v>
      </c>
      <c r="P112">
        <v>4</v>
      </c>
      <c r="Q112">
        <v>0</v>
      </c>
    </row>
    <row r="113" spans="1:17" ht="16.5">
      <c r="A113" s="2">
        <v>1</v>
      </c>
      <c r="B113">
        <v>904102</v>
      </c>
      <c r="C113" s="29" t="s">
        <v>369</v>
      </c>
      <c r="D113">
        <v>1</v>
      </c>
      <c r="E113">
        <v>0</v>
      </c>
      <c r="G113">
        <v>1</v>
      </c>
      <c r="H113">
        <v>1</v>
      </c>
      <c r="J113">
        <v>904100</v>
      </c>
      <c r="N113">
        <v>4</v>
      </c>
      <c r="O113">
        <v>0</v>
      </c>
      <c r="P113">
        <v>4</v>
      </c>
      <c r="Q113">
        <v>0.3</v>
      </c>
    </row>
    <row r="114" spans="1:17" ht="16.5">
      <c r="A114" s="2">
        <v>1</v>
      </c>
      <c r="B114">
        <v>904103</v>
      </c>
      <c r="C114" s="29" t="s">
        <v>377</v>
      </c>
      <c r="D114">
        <v>1</v>
      </c>
      <c r="E114">
        <v>0</v>
      </c>
      <c r="G114">
        <v>0</v>
      </c>
      <c r="H114">
        <v>1</v>
      </c>
      <c r="J114">
        <v>904100</v>
      </c>
      <c r="N114">
        <v>4</v>
      </c>
      <c r="O114">
        <v>0</v>
      </c>
      <c r="P114">
        <v>4</v>
      </c>
      <c r="Q114">
        <v>1</v>
      </c>
    </row>
    <row r="115" spans="1:17" ht="16.5">
      <c r="A115" s="2">
        <v>1</v>
      </c>
      <c r="B115">
        <v>904104</v>
      </c>
      <c r="C115" s="29" t="s">
        <v>384</v>
      </c>
      <c r="D115">
        <v>1</v>
      </c>
      <c r="E115">
        <v>0</v>
      </c>
      <c r="G115">
        <v>0</v>
      </c>
      <c r="H115">
        <v>1</v>
      </c>
      <c r="J115">
        <v>904100</v>
      </c>
      <c r="N115">
        <v>4</v>
      </c>
      <c r="O115">
        <v>0</v>
      </c>
      <c r="P115">
        <v>4</v>
      </c>
      <c r="Q115">
        <v>4</v>
      </c>
    </row>
    <row r="116" spans="1:17" ht="16.5">
      <c r="A116" s="2">
        <v>1</v>
      </c>
      <c r="B116">
        <v>904105</v>
      </c>
      <c r="C116" s="37" t="s">
        <v>401</v>
      </c>
      <c r="D116">
        <v>1</v>
      </c>
      <c r="E116">
        <v>0</v>
      </c>
      <c r="G116">
        <v>0</v>
      </c>
      <c r="H116">
        <v>1</v>
      </c>
      <c r="N116">
        <v>4</v>
      </c>
      <c r="O116">
        <v>0</v>
      </c>
      <c r="P116">
        <v>4</v>
      </c>
      <c r="Q116">
        <v>0.2</v>
      </c>
    </row>
    <row r="117" spans="1:17" ht="16.5">
      <c r="A117" s="2">
        <v>1</v>
      </c>
      <c r="B117">
        <v>904106</v>
      </c>
      <c r="C117" s="37" t="s">
        <v>411</v>
      </c>
      <c r="D117">
        <v>1</v>
      </c>
      <c r="E117">
        <v>0</v>
      </c>
      <c r="G117">
        <v>0</v>
      </c>
      <c r="H117">
        <v>1</v>
      </c>
      <c r="N117">
        <v>4</v>
      </c>
      <c r="O117">
        <v>0</v>
      </c>
      <c r="P117">
        <v>4</v>
      </c>
      <c r="Q117">
        <v>0.05</v>
      </c>
    </row>
    <row r="118" spans="1:17" ht="16.5">
      <c r="A118" s="2">
        <v>1</v>
      </c>
      <c r="B118">
        <v>904107</v>
      </c>
      <c r="C118" s="34" t="s">
        <v>450</v>
      </c>
      <c r="D118">
        <v>1</v>
      </c>
      <c r="E118">
        <v>0</v>
      </c>
      <c r="G118">
        <v>0</v>
      </c>
      <c r="H118">
        <v>1</v>
      </c>
      <c r="N118">
        <v>4</v>
      </c>
      <c r="O118">
        <v>0</v>
      </c>
      <c r="P118">
        <v>4</v>
      </c>
      <c r="Q118">
        <v>0.2</v>
      </c>
    </row>
    <row r="119" spans="1:17" ht="16.5">
      <c r="A119" s="2">
        <v>1</v>
      </c>
      <c r="B119">
        <v>904150</v>
      </c>
      <c r="C119" s="29" t="s">
        <v>295</v>
      </c>
      <c r="D119">
        <v>1</v>
      </c>
      <c r="E119">
        <v>0</v>
      </c>
      <c r="G119">
        <v>0</v>
      </c>
      <c r="H119">
        <v>1</v>
      </c>
      <c r="N119">
        <v>4</v>
      </c>
      <c r="O119">
        <v>0</v>
      </c>
      <c r="P119">
        <v>4</v>
      </c>
      <c r="Q119">
        <v>0</v>
      </c>
    </row>
    <row r="120" spans="1:17" ht="16.5">
      <c r="A120" s="2">
        <v>1</v>
      </c>
      <c r="B120">
        <v>904202</v>
      </c>
      <c r="C120" s="29" t="s">
        <v>237</v>
      </c>
      <c r="D120">
        <v>1</v>
      </c>
      <c r="E120">
        <v>1</v>
      </c>
      <c r="G120">
        <v>1</v>
      </c>
      <c r="H120">
        <v>1</v>
      </c>
      <c r="J120">
        <v>904200</v>
      </c>
      <c r="N120">
        <v>4</v>
      </c>
      <c r="O120">
        <v>0</v>
      </c>
      <c r="P120">
        <v>4</v>
      </c>
      <c r="Q120">
        <v>-0.5</v>
      </c>
    </row>
    <row r="121" spans="1:17" ht="16.5">
      <c r="A121" s="2">
        <v>1</v>
      </c>
      <c r="B121">
        <v>904203</v>
      </c>
      <c r="C121" s="29" t="s">
        <v>238</v>
      </c>
      <c r="D121">
        <v>1</v>
      </c>
      <c r="E121">
        <v>1</v>
      </c>
      <c r="G121">
        <v>0</v>
      </c>
      <c r="H121">
        <v>1</v>
      </c>
      <c r="I121">
        <v>904203</v>
      </c>
      <c r="N121">
        <v>4</v>
      </c>
      <c r="O121">
        <v>0</v>
      </c>
      <c r="P121">
        <v>4</v>
      </c>
      <c r="Q121">
        <v>-1</v>
      </c>
    </row>
    <row r="122" spans="1:17" ht="16.5">
      <c r="A122" s="2">
        <v>1</v>
      </c>
      <c r="B122">
        <v>904204</v>
      </c>
      <c r="C122" s="29" t="s">
        <v>275</v>
      </c>
      <c r="D122">
        <v>1</v>
      </c>
      <c r="E122">
        <v>1</v>
      </c>
      <c r="G122">
        <v>0</v>
      </c>
      <c r="H122">
        <v>1</v>
      </c>
      <c r="N122">
        <v>4</v>
      </c>
      <c r="O122">
        <v>0</v>
      </c>
      <c r="P122">
        <v>4</v>
      </c>
      <c r="Q122">
        <v>-0.5</v>
      </c>
    </row>
    <row r="123" spans="1:17" ht="16.5">
      <c r="A123" s="2">
        <v>1</v>
      </c>
      <c r="B123">
        <v>904205</v>
      </c>
      <c r="C123" s="29" t="s">
        <v>243</v>
      </c>
      <c r="D123">
        <v>1</v>
      </c>
      <c r="E123">
        <v>1</v>
      </c>
      <c r="G123">
        <v>1</v>
      </c>
      <c r="H123">
        <v>1</v>
      </c>
      <c r="J123">
        <v>904200</v>
      </c>
      <c r="N123">
        <v>4</v>
      </c>
      <c r="O123">
        <v>0</v>
      </c>
      <c r="P123">
        <v>4</v>
      </c>
      <c r="Q123">
        <v>-0.3</v>
      </c>
    </row>
    <row r="124" spans="1:17" ht="16.5">
      <c r="A124" s="2">
        <v>1</v>
      </c>
      <c r="B124">
        <v>904206</v>
      </c>
      <c r="C124" s="29" t="s">
        <v>287</v>
      </c>
      <c r="D124">
        <v>1</v>
      </c>
      <c r="E124">
        <v>1</v>
      </c>
      <c r="G124">
        <v>0</v>
      </c>
      <c r="H124">
        <v>1</v>
      </c>
      <c r="J124">
        <v>904200</v>
      </c>
      <c r="N124">
        <v>4</v>
      </c>
      <c r="O124">
        <v>0</v>
      </c>
      <c r="P124">
        <v>4</v>
      </c>
      <c r="Q124">
        <v>-0.5</v>
      </c>
    </row>
    <row r="125" spans="1:17" ht="16.5">
      <c r="A125" s="2">
        <v>1</v>
      </c>
      <c r="B125">
        <v>904207</v>
      </c>
      <c r="C125" s="29" t="s">
        <v>242</v>
      </c>
      <c r="D125">
        <v>1</v>
      </c>
      <c r="E125">
        <v>1</v>
      </c>
      <c r="G125">
        <v>1</v>
      </c>
      <c r="H125">
        <v>1</v>
      </c>
      <c r="J125">
        <v>904200</v>
      </c>
      <c r="N125">
        <v>4</v>
      </c>
      <c r="O125">
        <v>0</v>
      </c>
      <c r="P125">
        <v>4</v>
      </c>
      <c r="Q125">
        <v>-0.6</v>
      </c>
    </row>
    <row r="126" spans="1:17" ht="16.5">
      <c r="A126" s="2">
        <v>1</v>
      </c>
      <c r="B126">
        <v>904208</v>
      </c>
      <c r="C126" s="29" t="s">
        <v>418</v>
      </c>
      <c r="D126">
        <v>1</v>
      </c>
      <c r="E126">
        <v>1</v>
      </c>
      <c r="G126">
        <v>0</v>
      </c>
      <c r="H126">
        <v>1</v>
      </c>
      <c r="J126">
        <v>904200</v>
      </c>
      <c r="N126">
        <v>4</v>
      </c>
      <c r="O126">
        <v>0</v>
      </c>
      <c r="P126">
        <v>4</v>
      </c>
      <c r="Q126">
        <v>-0.2</v>
      </c>
    </row>
    <row r="127" spans="1:17" ht="16.5">
      <c r="A127" s="2">
        <v>1</v>
      </c>
      <c r="B127">
        <v>904299</v>
      </c>
      <c r="C127" s="29" t="s">
        <v>240</v>
      </c>
      <c r="D127">
        <v>1</v>
      </c>
      <c r="E127">
        <v>1</v>
      </c>
      <c r="G127">
        <v>0</v>
      </c>
      <c r="H127">
        <v>1</v>
      </c>
      <c r="I127">
        <v>904299</v>
      </c>
      <c r="J127">
        <v>904200</v>
      </c>
      <c r="N127">
        <v>4</v>
      </c>
      <c r="O127">
        <v>0</v>
      </c>
      <c r="P127">
        <v>4</v>
      </c>
      <c r="Q127">
        <v>-0.2</v>
      </c>
    </row>
    <row r="128" spans="1:17" ht="16.5">
      <c r="A128" s="2">
        <v>1</v>
      </c>
      <c r="B128">
        <v>904250</v>
      </c>
      <c r="C128" s="29" t="s">
        <v>383</v>
      </c>
      <c r="D128">
        <v>1</v>
      </c>
      <c r="E128">
        <v>1</v>
      </c>
      <c r="G128">
        <v>0</v>
      </c>
      <c r="H128">
        <v>5</v>
      </c>
      <c r="J128">
        <v>904200</v>
      </c>
      <c r="N128">
        <v>4</v>
      </c>
      <c r="O128">
        <v>0</v>
      </c>
      <c r="P128">
        <v>4</v>
      </c>
      <c r="Q128">
        <v>-0.1</v>
      </c>
    </row>
    <row r="129" spans="1:17" ht="16.5">
      <c r="A129" s="2">
        <v>1</v>
      </c>
      <c r="B129">
        <v>905100</v>
      </c>
      <c r="C129" s="29" t="s">
        <v>213</v>
      </c>
      <c r="D129">
        <v>1</v>
      </c>
      <c r="E129">
        <v>0</v>
      </c>
      <c r="G129">
        <v>1</v>
      </c>
      <c r="H129">
        <v>1</v>
      </c>
      <c r="J129">
        <v>905100</v>
      </c>
      <c r="N129">
        <v>5</v>
      </c>
      <c r="O129">
        <v>0</v>
      </c>
      <c r="P129">
        <v>5</v>
      </c>
      <c r="Q129">
        <v>0</v>
      </c>
    </row>
    <row r="130" spans="1:17" ht="16.5">
      <c r="A130" s="2">
        <v>1</v>
      </c>
      <c r="B130">
        <v>905101</v>
      </c>
      <c r="C130" s="37" t="s">
        <v>402</v>
      </c>
      <c r="D130">
        <v>1</v>
      </c>
      <c r="E130">
        <v>0</v>
      </c>
      <c r="G130">
        <v>0</v>
      </c>
      <c r="H130">
        <v>1</v>
      </c>
      <c r="N130">
        <v>5</v>
      </c>
      <c r="O130">
        <v>0</v>
      </c>
      <c r="P130">
        <v>5</v>
      </c>
      <c r="Q130">
        <v>0.3</v>
      </c>
    </row>
    <row r="131" spans="1:17" ht="16.5">
      <c r="A131" s="2">
        <v>1</v>
      </c>
      <c r="B131">
        <v>905102</v>
      </c>
      <c r="C131" s="37" t="s">
        <v>412</v>
      </c>
      <c r="N131">
        <v>5</v>
      </c>
      <c r="O131">
        <v>0</v>
      </c>
      <c r="P131">
        <v>5</v>
      </c>
      <c r="Q131">
        <v>0.05</v>
      </c>
    </row>
    <row r="132" spans="1:17" ht="16.5">
      <c r="A132" s="2">
        <v>1</v>
      </c>
      <c r="B132">
        <v>905150</v>
      </c>
      <c r="C132" s="29" t="s">
        <v>296</v>
      </c>
      <c r="D132">
        <v>1</v>
      </c>
      <c r="E132">
        <v>1</v>
      </c>
      <c r="G132">
        <v>0</v>
      </c>
      <c r="H132">
        <v>1</v>
      </c>
      <c r="N132">
        <v>5</v>
      </c>
      <c r="O132">
        <v>0</v>
      </c>
      <c r="P132">
        <v>5</v>
      </c>
      <c r="Q132">
        <v>0</v>
      </c>
    </row>
    <row r="133" spans="1:17" ht="16.5">
      <c r="A133" s="2">
        <v>1</v>
      </c>
      <c r="B133">
        <v>905201</v>
      </c>
      <c r="C133" s="29" t="s">
        <v>244</v>
      </c>
      <c r="D133">
        <v>1</v>
      </c>
      <c r="E133">
        <v>1</v>
      </c>
      <c r="G133">
        <v>1</v>
      </c>
      <c r="H133">
        <v>1</v>
      </c>
      <c r="J133">
        <v>905200</v>
      </c>
      <c r="N133">
        <v>5</v>
      </c>
      <c r="O133">
        <v>0</v>
      </c>
      <c r="P133">
        <v>5</v>
      </c>
      <c r="Q133">
        <v>-0.5</v>
      </c>
    </row>
    <row r="134" spans="1:17" ht="16.5">
      <c r="A134" s="2">
        <v>1</v>
      </c>
      <c r="B134">
        <v>905202</v>
      </c>
      <c r="C134" s="29" t="s">
        <v>246</v>
      </c>
      <c r="D134">
        <v>1</v>
      </c>
      <c r="E134">
        <v>1</v>
      </c>
      <c r="G134">
        <v>1</v>
      </c>
      <c r="H134">
        <v>1</v>
      </c>
      <c r="J134">
        <v>905200</v>
      </c>
      <c r="N134">
        <v>5</v>
      </c>
      <c r="O134">
        <v>0</v>
      </c>
      <c r="P134">
        <v>5</v>
      </c>
      <c r="Q134">
        <v>-0.3</v>
      </c>
    </row>
    <row r="135" spans="1:17" ht="16.5">
      <c r="A135" s="2">
        <v>1</v>
      </c>
      <c r="B135">
        <v>905250</v>
      </c>
      <c r="C135" s="29" t="s">
        <v>305</v>
      </c>
      <c r="D135">
        <v>1</v>
      </c>
      <c r="E135">
        <v>1</v>
      </c>
      <c r="G135">
        <v>0</v>
      </c>
      <c r="H135">
        <v>1</v>
      </c>
      <c r="N135">
        <v>5</v>
      </c>
      <c r="O135">
        <v>0</v>
      </c>
      <c r="P135">
        <v>5</v>
      </c>
      <c r="Q135">
        <v>0</v>
      </c>
    </row>
    <row r="136" spans="1:17" ht="16.5">
      <c r="A136" s="2">
        <v>1</v>
      </c>
      <c r="B136">
        <v>906100</v>
      </c>
      <c r="C136" s="29" t="s">
        <v>214</v>
      </c>
      <c r="D136">
        <v>1</v>
      </c>
      <c r="E136">
        <v>0</v>
      </c>
      <c r="G136">
        <v>1</v>
      </c>
      <c r="H136">
        <v>1</v>
      </c>
      <c r="J136">
        <v>906100</v>
      </c>
      <c r="N136">
        <v>6</v>
      </c>
      <c r="O136">
        <v>0</v>
      </c>
      <c r="P136">
        <v>6</v>
      </c>
      <c r="Q136">
        <v>0</v>
      </c>
    </row>
    <row r="137" spans="1:17" ht="16.5">
      <c r="A137" s="2">
        <v>1</v>
      </c>
      <c r="B137">
        <v>906101</v>
      </c>
      <c r="C137" s="29" t="s">
        <v>248</v>
      </c>
      <c r="D137">
        <v>1</v>
      </c>
      <c r="E137">
        <v>0</v>
      </c>
      <c r="G137">
        <v>1</v>
      </c>
      <c r="H137">
        <v>1</v>
      </c>
      <c r="J137">
        <v>906100</v>
      </c>
      <c r="N137">
        <v>6</v>
      </c>
      <c r="O137">
        <v>0</v>
      </c>
      <c r="P137">
        <v>6</v>
      </c>
      <c r="Q137">
        <v>0.5</v>
      </c>
    </row>
    <row r="138" spans="1:17" ht="16.5">
      <c r="A138" s="2">
        <v>1</v>
      </c>
      <c r="B138">
        <v>906102</v>
      </c>
      <c r="C138" s="29" t="s">
        <v>357</v>
      </c>
      <c r="D138">
        <v>1</v>
      </c>
      <c r="E138">
        <v>0</v>
      </c>
      <c r="G138">
        <v>0</v>
      </c>
      <c r="H138">
        <v>1</v>
      </c>
      <c r="N138">
        <v>6</v>
      </c>
      <c r="O138">
        <v>0</v>
      </c>
      <c r="P138">
        <v>4</v>
      </c>
      <c r="Q138">
        <v>0.25</v>
      </c>
    </row>
    <row r="139" spans="1:17" ht="16.5">
      <c r="A139" s="2">
        <v>1</v>
      </c>
      <c r="B139">
        <v>906103</v>
      </c>
      <c r="C139" s="37" t="s">
        <v>403</v>
      </c>
      <c r="D139">
        <v>1</v>
      </c>
      <c r="E139">
        <v>0</v>
      </c>
      <c r="G139">
        <v>0</v>
      </c>
      <c r="H139">
        <v>1</v>
      </c>
      <c r="N139">
        <v>6</v>
      </c>
      <c r="O139">
        <v>0</v>
      </c>
      <c r="P139">
        <v>6</v>
      </c>
      <c r="Q139">
        <v>0.3</v>
      </c>
    </row>
    <row r="140" spans="1:17" ht="16.5">
      <c r="A140" s="2">
        <v>1</v>
      </c>
      <c r="B140">
        <v>906104</v>
      </c>
      <c r="C140" s="37" t="s">
        <v>413</v>
      </c>
      <c r="N140">
        <v>6</v>
      </c>
      <c r="O140">
        <v>0</v>
      </c>
      <c r="P140">
        <v>6</v>
      </c>
      <c r="Q140">
        <v>0.05</v>
      </c>
    </row>
    <row r="141" spans="1:17" ht="16.5">
      <c r="A141" s="2">
        <v>1</v>
      </c>
      <c r="B141">
        <v>906150</v>
      </c>
      <c r="C141" s="29" t="s">
        <v>297</v>
      </c>
      <c r="D141">
        <v>1</v>
      </c>
      <c r="E141">
        <v>0</v>
      </c>
      <c r="G141">
        <v>0</v>
      </c>
      <c r="H141">
        <v>1</v>
      </c>
      <c r="N141">
        <v>6</v>
      </c>
      <c r="O141">
        <v>0</v>
      </c>
      <c r="P141">
        <v>6</v>
      </c>
      <c r="Q141">
        <v>0</v>
      </c>
    </row>
    <row r="142" spans="1:17" ht="16.5">
      <c r="A142" s="2">
        <v>1</v>
      </c>
      <c r="B142">
        <v>906201</v>
      </c>
      <c r="C142" s="29" t="s">
        <v>249</v>
      </c>
      <c r="D142">
        <v>1</v>
      </c>
      <c r="E142">
        <v>1</v>
      </c>
      <c r="G142">
        <v>1</v>
      </c>
      <c r="H142">
        <v>1</v>
      </c>
      <c r="J142">
        <v>906200</v>
      </c>
      <c r="N142">
        <v>6</v>
      </c>
      <c r="O142">
        <v>0</v>
      </c>
      <c r="P142">
        <v>6</v>
      </c>
      <c r="Q142">
        <v>-0.3</v>
      </c>
    </row>
    <row r="143" spans="1:17" ht="16.5">
      <c r="A143" s="2">
        <v>1</v>
      </c>
      <c r="B143">
        <v>907100</v>
      </c>
      <c r="C143" s="29" t="s">
        <v>215</v>
      </c>
      <c r="D143">
        <v>1</v>
      </c>
      <c r="E143">
        <v>0</v>
      </c>
      <c r="G143">
        <v>1</v>
      </c>
      <c r="H143">
        <v>1</v>
      </c>
      <c r="J143">
        <v>907100</v>
      </c>
      <c r="N143">
        <v>7</v>
      </c>
      <c r="O143">
        <v>0</v>
      </c>
      <c r="P143">
        <v>7</v>
      </c>
      <c r="Q143">
        <v>0</v>
      </c>
    </row>
    <row r="144" spans="1:17" ht="16.5">
      <c r="A144" s="2">
        <v>1</v>
      </c>
      <c r="B144">
        <v>907101</v>
      </c>
      <c r="C144" s="29" t="s">
        <v>280</v>
      </c>
      <c r="D144">
        <v>1</v>
      </c>
      <c r="E144">
        <v>0</v>
      </c>
      <c r="G144">
        <v>1</v>
      </c>
      <c r="H144">
        <v>1</v>
      </c>
      <c r="I144">
        <v>907101</v>
      </c>
      <c r="J144">
        <v>907100</v>
      </c>
      <c r="N144">
        <v>7</v>
      </c>
      <c r="O144">
        <v>0</v>
      </c>
      <c r="P144">
        <v>7</v>
      </c>
      <c r="Q144">
        <v>0.5</v>
      </c>
    </row>
    <row r="145" spans="1:17" ht="16.5">
      <c r="A145" s="2">
        <v>1</v>
      </c>
      <c r="B145">
        <v>907102</v>
      </c>
      <c r="C145" s="37" t="s">
        <v>404</v>
      </c>
      <c r="D145">
        <v>1</v>
      </c>
      <c r="E145">
        <v>0</v>
      </c>
      <c r="G145">
        <v>0</v>
      </c>
      <c r="H145">
        <v>1</v>
      </c>
      <c r="N145">
        <v>7</v>
      </c>
      <c r="O145">
        <v>0</v>
      </c>
      <c r="P145">
        <v>7</v>
      </c>
      <c r="Q145">
        <v>0.3</v>
      </c>
    </row>
    <row r="146" spans="1:17" ht="16.5">
      <c r="A146" s="2">
        <v>1</v>
      </c>
      <c r="B146">
        <v>907103</v>
      </c>
      <c r="C146" s="37" t="s">
        <v>414</v>
      </c>
      <c r="N146">
        <v>7</v>
      </c>
      <c r="O146">
        <v>0</v>
      </c>
      <c r="P146">
        <v>7</v>
      </c>
      <c r="Q146">
        <v>0.05</v>
      </c>
    </row>
    <row r="147" spans="1:17" ht="16.5">
      <c r="A147" s="2">
        <v>1</v>
      </c>
      <c r="B147">
        <v>907150</v>
      </c>
      <c r="C147" s="29" t="s">
        <v>298</v>
      </c>
      <c r="D147">
        <v>1</v>
      </c>
      <c r="E147">
        <v>0</v>
      </c>
      <c r="G147">
        <v>0</v>
      </c>
      <c r="H147">
        <v>1</v>
      </c>
      <c r="N147">
        <v>7</v>
      </c>
      <c r="O147">
        <v>0</v>
      </c>
      <c r="P147">
        <v>7</v>
      </c>
      <c r="Q147">
        <v>0</v>
      </c>
    </row>
    <row r="148" spans="1:17" ht="16.5">
      <c r="A148" s="2">
        <v>1</v>
      </c>
      <c r="B148">
        <v>907201</v>
      </c>
      <c r="C148" s="29" t="s">
        <v>245</v>
      </c>
      <c r="D148">
        <v>1</v>
      </c>
      <c r="E148">
        <v>1</v>
      </c>
      <c r="G148">
        <v>1</v>
      </c>
      <c r="H148">
        <v>1</v>
      </c>
      <c r="J148">
        <v>907200</v>
      </c>
      <c r="N148">
        <v>7</v>
      </c>
      <c r="O148">
        <v>0</v>
      </c>
      <c r="P148">
        <v>7</v>
      </c>
      <c r="Q148">
        <v>-0.5</v>
      </c>
    </row>
    <row r="149" spans="1:17" ht="16.5">
      <c r="A149" s="2">
        <v>1</v>
      </c>
      <c r="B149">
        <v>907202</v>
      </c>
      <c r="C149" s="29" t="s">
        <v>253</v>
      </c>
      <c r="D149">
        <v>1</v>
      </c>
      <c r="E149">
        <v>1</v>
      </c>
      <c r="G149">
        <v>1</v>
      </c>
      <c r="H149">
        <v>1</v>
      </c>
      <c r="J149">
        <v>907200</v>
      </c>
      <c r="N149">
        <v>7</v>
      </c>
      <c r="O149">
        <v>0</v>
      </c>
      <c r="P149">
        <v>7</v>
      </c>
      <c r="Q149">
        <v>-0.3</v>
      </c>
    </row>
    <row r="150" spans="1:17" ht="16.5">
      <c r="A150" s="2">
        <v>1</v>
      </c>
      <c r="B150">
        <v>908100</v>
      </c>
      <c r="C150" s="29" t="s">
        <v>216</v>
      </c>
      <c r="D150">
        <v>1</v>
      </c>
      <c r="E150">
        <v>0</v>
      </c>
      <c r="G150">
        <v>1</v>
      </c>
      <c r="H150">
        <v>1</v>
      </c>
      <c r="J150">
        <v>908100</v>
      </c>
      <c r="N150">
        <v>8</v>
      </c>
      <c r="O150">
        <v>0</v>
      </c>
      <c r="P150">
        <v>8</v>
      </c>
      <c r="Q150">
        <v>0</v>
      </c>
    </row>
    <row r="151" spans="1:17" ht="16.5">
      <c r="A151" s="2">
        <v>1</v>
      </c>
      <c r="B151">
        <v>908101</v>
      </c>
      <c r="C151" s="29" t="s">
        <v>367</v>
      </c>
      <c r="D151">
        <v>1</v>
      </c>
      <c r="E151">
        <v>0</v>
      </c>
      <c r="G151">
        <v>0</v>
      </c>
      <c r="H151">
        <v>1</v>
      </c>
      <c r="N151">
        <v>8</v>
      </c>
      <c r="O151">
        <v>0</v>
      </c>
      <c r="P151">
        <v>4</v>
      </c>
      <c r="Q151">
        <v>0.5</v>
      </c>
    </row>
    <row r="152" spans="1:17" ht="16.5">
      <c r="A152" s="2">
        <v>1</v>
      </c>
      <c r="B152">
        <v>908102</v>
      </c>
      <c r="C152" s="37" t="s">
        <v>405</v>
      </c>
      <c r="D152">
        <v>1</v>
      </c>
      <c r="E152">
        <v>0</v>
      </c>
      <c r="G152">
        <v>0</v>
      </c>
      <c r="H152">
        <v>1</v>
      </c>
      <c r="N152">
        <v>8</v>
      </c>
      <c r="O152">
        <v>0</v>
      </c>
      <c r="P152">
        <v>8</v>
      </c>
      <c r="Q152">
        <v>0.3</v>
      </c>
    </row>
    <row r="153" spans="1:17" ht="16.5">
      <c r="A153" s="2">
        <v>1</v>
      </c>
      <c r="B153">
        <v>908103</v>
      </c>
      <c r="C153" s="37" t="s">
        <v>415</v>
      </c>
      <c r="N153">
        <v>8</v>
      </c>
      <c r="O153">
        <v>0</v>
      </c>
      <c r="P153">
        <v>8</v>
      </c>
      <c r="Q153">
        <v>0.05</v>
      </c>
    </row>
    <row r="154" spans="1:17" ht="16.5">
      <c r="A154" s="2">
        <v>1</v>
      </c>
      <c r="B154">
        <v>908150</v>
      </c>
      <c r="C154" s="29" t="s">
        <v>299</v>
      </c>
      <c r="D154">
        <v>1</v>
      </c>
      <c r="E154">
        <v>0</v>
      </c>
      <c r="G154">
        <v>0</v>
      </c>
      <c r="H154">
        <v>1</v>
      </c>
      <c r="N154">
        <v>8</v>
      </c>
      <c r="O154">
        <v>0</v>
      </c>
      <c r="P154">
        <v>8</v>
      </c>
      <c r="Q154">
        <v>0</v>
      </c>
    </row>
    <row r="155" spans="1:17" ht="16.5">
      <c r="A155" s="2">
        <v>1</v>
      </c>
      <c r="B155">
        <v>909100</v>
      </c>
      <c r="C155" s="29" t="s">
        <v>217</v>
      </c>
      <c r="D155">
        <v>1</v>
      </c>
      <c r="E155">
        <v>0</v>
      </c>
      <c r="G155">
        <v>1</v>
      </c>
      <c r="H155">
        <v>1</v>
      </c>
      <c r="J155">
        <v>909100</v>
      </c>
      <c r="N155">
        <v>9</v>
      </c>
      <c r="O155">
        <v>0</v>
      </c>
      <c r="Q155">
        <v>0</v>
      </c>
    </row>
    <row r="156" spans="1:17" ht="16.5">
      <c r="A156" s="2">
        <v>1</v>
      </c>
      <c r="B156">
        <v>909101</v>
      </c>
      <c r="C156" s="29" t="s">
        <v>279</v>
      </c>
      <c r="D156">
        <v>1</v>
      </c>
      <c r="E156">
        <v>0</v>
      </c>
      <c r="G156">
        <v>1</v>
      </c>
      <c r="H156">
        <v>1</v>
      </c>
      <c r="N156">
        <v>9</v>
      </c>
      <c r="O156">
        <v>0</v>
      </c>
      <c r="Q156">
        <v>1</v>
      </c>
    </row>
    <row r="157" spans="1:17" ht="16.5">
      <c r="A157" s="2">
        <v>1</v>
      </c>
      <c r="B157">
        <v>909102</v>
      </c>
      <c r="C157" s="29" t="s">
        <v>427</v>
      </c>
      <c r="D157">
        <v>1</v>
      </c>
      <c r="E157">
        <v>0</v>
      </c>
      <c r="G157">
        <v>0</v>
      </c>
      <c r="H157">
        <v>1</v>
      </c>
      <c r="N157">
        <v>9</v>
      </c>
      <c r="O157">
        <v>0</v>
      </c>
      <c r="P157">
        <v>16</v>
      </c>
      <c r="Q157">
        <v>1E-3</v>
      </c>
    </row>
    <row r="158" spans="1:17" ht="16.5">
      <c r="A158" s="2">
        <v>1</v>
      </c>
      <c r="B158">
        <v>909102</v>
      </c>
      <c r="C158" s="36" t="s">
        <v>394</v>
      </c>
      <c r="D158">
        <v>1</v>
      </c>
      <c r="E158">
        <v>0</v>
      </c>
      <c r="G158">
        <v>1</v>
      </c>
      <c r="H158">
        <v>1</v>
      </c>
      <c r="N158">
        <v>9</v>
      </c>
      <c r="O158">
        <v>0</v>
      </c>
      <c r="Q158">
        <f>1*(1+$C$74)</f>
        <v>1.6</v>
      </c>
    </row>
    <row r="159" spans="1:17" ht="16.5">
      <c r="A159" s="2">
        <v>1</v>
      </c>
      <c r="B159">
        <v>909103</v>
      </c>
      <c r="C159" s="37" t="s">
        <v>406</v>
      </c>
      <c r="D159">
        <v>1</v>
      </c>
      <c r="E159">
        <v>0</v>
      </c>
      <c r="G159">
        <v>0</v>
      </c>
      <c r="H159">
        <v>1</v>
      </c>
      <c r="N159">
        <v>9</v>
      </c>
      <c r="O159">
        <v>0</v>
      </c>
      <c r="Q159">
        <v>1</v>
      </c>
    </row>
    <row r="160" spans="1:17" ht="16.5">
      <c r="A160" s="2">
        <v>1</v>
      </c>
      <c r="B160">
        <v>909104</v>
      </c>
      <c r="C160" s="37" t="s">
        <v>416</v>
      </c>
      <c r="N160">
        <v>9</v>
      </c>
      <c r="O160">
        <v>0</v>
      </c>
      <c r="Q160">
        <v>0.25</v>
      </c>
    </row>
    <row r="161" spans="1:18" ht="16.5">
      <c r="A161" s="2">
        <v>1</v>
      </c>
      <c r="B161">
        <v>909105</v>
      </c>
      <c r="C161" s="38" t="s">
        <v>446</v>
      </c>
      <c r="D161">
        <v>1</v>
      </c>
      <c r="E161">
        <v>0</v>
      </c>
      <c r="G161">
        <v>0</v>
      </c>
      <c r="H161">
        <v>1</v>
      </c>
      <c r="N161">
        <v>9</v>
      </c>
      <c r="O161">
        <v>0</v>
      </c>
      <c r="Q161">
        <v>0.25</v>
      </c>
    </row>
    <row r="162" spans="1:18" ht="16.5">
      <c r="A162" s="2">
        <v>1</v>
      </c>
      <c r="B162">
        <v>909150</v>
      </c>
      <c r="C162" s="29" t="s">
        <v>300</v>
      </c>
      <c r="D162">
        <v>1</v>
      </c>
      <c r="E162">
        <v>0</v>
      </c>
      <c r="G162">
        <v>0</v>
      </c>
      <c r="H162">
        <v>1</v>
      </c>
      <c r="N162">
        <v>9</v>
      </c>
      <c r="O162">
        <v>0</v>
      </c>
      <c r="Q162">
        <v>0</v>
      </c>
    </row>
    <row r="163" spans="1:18" ht="16.5">
      <c r="A163" s="2">
        <v>1</v>
      </c>
      <c r="B163">
        <v>909201</v>
      </c>
      <c r="C163" s="29" t="s">
        <v>256</v>
      </c>
      <c r="D163">
        <v>1</v>
      </c>
      <c r="E163">
        <v>0</v>
      </c>
      <c r="G163">
        <v>1</v>
      </c>
      <c r="H163">
        <v>1</v>
      </c>
      <c r="J163">
        <v>909200</v>
      </c>
      <c r="N163">
        <v>9</v>
      </c>
      <c r="O163">
        <v>0</v>
      </c>
      <c r="Q163">
        <v>-0.3</v>
      </c>
    </row>
    <row r="164" spans="1:18" ht="16.5">
      <c r="A164" s="2">
        <v>1</v>
      </c>
      <c r="B164">
        <v>910100</v>
      </c>
      <c r="C164" s="29" t="s">
        <v>218</v>
      </c>
      <c r="D164">
        <v>1</v>
      </c>
      <c r="E164">
        <v>0</v>
      </c>
      <c r="G164">
        <v>1</v>
      </c>
      <c r="H164">
        <v>1</v>
      </c>
      <c r="J164">
        <v>910100</v>
      </c>
      <c r="N164">
        <v>10</v>
      </c>
      <c r="O164">
        <v>0</v>
      </c>
      <c r="Q164">
        <v>0</v>
      </c>
    </row>
    <row r="165" spans="1:18" ht="16.5">
      <c r="A165" s="2">
        <v>1</v>
      </c>
      <c r="B165">
        <v>910101</v>
      </c>
      <c r="C165" s="37" t="s">
        <v>407</v>
      </c>
      <c r="D165">
        <v>1</v>
      </c>
      <c r="E165">
        <v>0</v>
      </c>
      <c r="G165">
        <v>0</v>
      </c>
      <c r="H165">
        <v>1</v>
      </c>
      <c r="N165">
        <v>10</v>
      </c>
      <c r="O165">
        <v>0</v>
      </c>
      <c r="Q165">
        <v>1</v>
      </c>
    </row>
    <row r="166" spans="1:18" ht="16.5">
      <c r="A166" s="2">
        <v>1</v>
      </c>
      <c r="B166">
        <v>910102</v>
      </c>
      <c r="C166" s="37" t="s">
        <v>417</v>
      </c>
      <c r="N166">
        <v>10</v>
      </c>
      <c r="O166">
        <v>0</v>
      </c>
      <c r="Q166">
        <v>0.25</v>
      </c>
    </row>
    <row r="167" spans="1:18" ht="16.5">
      <c r="A167" s="2">
        <v>1</v>
      </c>
      <c r="B167">
        <v>910150</v>
      </c>
      <c r="C167" s="29" t="s">
        <v>301</v>
      </c>
      <c r="D167">
        <v>1</v>
      </c>
      <c r="E167">
        <v>0</v>
      </c>
      <c r="G167">
        <v>0</v>
      </c>
      <c r="H167">
        <v>1</v>
      </c>
      <c r="N167">
        <v>10</v>
      </c>
      <c r="O167">
        <v>0</v>
      </c>
      <c r="Q167">
        <v>0</v>
      </c>
    </row>
    <row r="168" spans="1:18" ht="16.5">
      <c r="A168" s="2">
        <v>1</v>
      </c>
      <c r="B168">
        <v>911150</v>
      </c>
      <c r="C168" s="29" t="s">
        <v>444</v>
      </c>
      <c r="D168">
        <v>1</v>
      </c>
      <c r="E168">
        <v>0</v>
      </c>
      <c r="G168">
        <v>0</v>
      </c>
      <c r="H168">
        <v>1</v>
      </c>
      <c r="N168">
        <v>11</v>
      </c>
      <c r="O168">
        <v>0</v>
      </c>
      <c r="P168">
        <v>1</v>
      </c>
      <c r="Q168">
        <v>0</v>
      </c>
    </row>
    <row r="169" spans="1:18" ht="16.5">
      <c r="A169" s="2">
        <v>1</v>
      </c>
      <c r="B169">
        <v>911199</v>
      </c>
      <c r="C169" s="29" t="s">
        <v>285</v>
      </c>
      <c r="D169">
        <v>1</v>
      </c>
      <c r="E169">
        <v>0</v>
      </c>
      <c r="G169">
        <v>0</v>
      </c>
      <c r="H169">
        <v>1</v>
      </c>
      <c r="I169">
        <v>911199</v>
      </c>
      <c r="N169">
        <v>11</v>
      </c>
      <c r="O169">
        <v>0</v>
      </c>
      <c r="P169">
        <v>1</v>
      </c>
      <c r="Q169">
        <v>0.15</v>
      </c>
    </row>
    <row r="170" spans="1:18" ht="16.5">
      <c r="A170" s="2">
        <v>1</v>
      </c>
      <c r="B170">
        <v>911201</v>
      </c>
      <c r="C170" s="29" t="s">
        <v>254</v>
      </c>
      <c r="D170">
        <v>1</v>
      </c>
      <c r="E170">
        <v>1</v>
      </c>
      <c r="G170">
        <v>1</v>
      </c>
      <c r="H170">
        <v>1</v>
      </c>
      <c r="J170">
        <v>911200</v>
      </c>
      <c r="N170">
        <v>11</v>
      </c>
      <c r="O170">
        <v>0</v>
      </c>
      <c r="P170">
        <v>1</v>
      </c>
      <c r="Q170">
        <v>-0.05</v>
      </c>
    </row>
    <row r="171" spans="1:18" ht="16.5">
      <c r="A171" s="2">
        <v>1</v>
      </c>
      <c r="B171">
        <v>912101</v>
      </c>
      <c r="C171" s="29" t="s">
        <v>274</v>
      </c>
      <c r="D171">
        <v>1</v>
      </c>
      <c r="E171">
        <v>0</v>
      </c>
      <c r="G171">
        <v>1</v>
      </c>
      <c r="H171">
        <v>1</v>
      </c>
      <c r="N171">
        <v>12</v>
      </c>
      <c r="O171">
        <v>0</v>
      </c>
      <c r="P171">
        <v>21</v>
      </c>
      <c r="Q171">
        <v>0.8</v>
      </c>
    </row>
    <row r="172" spans="1:18" ht="16.5">
      <c r="A172" s="2">
        <v>1</v>
      </c>
      <c r="B172">
        <v>912102</v>
      </c>
      <c r="C172" s="29" t="s">
        <v>368</v>
      </c>
      <c r="D172">
        <v>1</v>
      </c>
      <c r="E172">
        <v>0</v>
      </c>
      <c r="G172">
        <v>1</v>
      </c>
      <c r="H172">
        <v>1</v>
      </c>
      <c r="N172">
        <v>12</v>
      </c>
      <c r="O172">
        <v>0</v>
      </c>
      <c r="P172">
        <v>21</v>
      </c>
      <c r="Q172">
        <v>0.6</v>
      </c>
    </row>
    <row r="173" spans="1:18" ht="16.5">
      <c r="A173" s="2">
        <v>1</v>
      </c>
      <c r="B173">
        <v>912103</v>
      </c>
      <c r="C173" s="29" t="s">
        <v>368</v>
      </c>
      <c r="D173">
        <v>1</v>
      </c>
      <c r="E173">
        <v>0</v>
      </c>
      <c r="G173">
        <v>0</v>
      </c>
      <c r="H173">
        <v>1</v>
      </c>
      <c r="N173">
        <v>12</v>
      </c>
      <c r="O173">
        <v>0</v>
      </c>
      <c r="P173">
        <v>21</v>
      </c>
      <c r="Q173">
        <v>0.6</v>
      </c>
    </row>
    <row r="174" spans="1:18" s="30" customFormat="1" ht="16.5">
      <c r="A174" s="22">
        <v>0</v>
      </c>
      <c r="B174" s="30">
        <v>912102</v>
      </c>
      <c r="C174" s="31" t="s">
        <v>255</v>
      </c>
      <c r="D174" s="30">
        <v>1</v>
      </c>
      <c r="E174" s="30">
        <v>0</v>
      </c>
      <c r="G174" s="30">
        <v>1</v>
      </c>
      <c r="H174" s="30">
        <v>1</v>
      </c>
      <c r="N174" s="30">
        <v>12</v>
      </c>
      <c r="O174" s="30">
        <v>1</v>
      </c>
      <c r="P174" s="30">
        <v>202000</v>
      </c>
      <c r="Q174" s="30">
        <v>0.03</v>
      </c>
    </row>
    <row r="175" spans="1:18" s="30" customFormat="1" ht="16.5">
      <c r="A175" s="22">
        <v>1</v>
      </c>
      <c r="B175" s="30">
        <v>912102</v>
      </c>
      <c r="C175" s="31" t="s">
        <v>255</v>
      </c>
      <c r="D175" s="30">
        <v>1</v>
      </c>
      <c r="E175" s="30">
        <v>0</v>
      </c>
      <c r="G175" s="30">
        <v>1</v>
      </c>
      <c r="H175" s="30">
        <v>1</v>
      </c>
      <c r="N175" s="30">
        <v>12</v>
      </c>
      <c r="O175" s="30">
        <v>1</v>
      </c>
      <c r="P175" s="30">
        <v>1</v>
      </c>
      <c r="Q175" s="30">
        <v>0.03</v>
      </c>
      <c r="R175" s="30">
        <v>202000</v>
      </c>
    </row>
    <row r="176" spans="1:18" ht="16.5">
      <c r="A176" s="2">
        <v>1</v>
      </c>
      <c r="B176">
        <v>912104</v>
      </c>
      <c r="C176" s="29" t="s">
        <v>281</v>
      </c>
      <c r="D176">
        <v>1</v>
      </c>
      <c r="E176">
        <v>0</v>
      </c>
      <c r="G176">
        <v>0</v>
      </c>
      <c r="H176">
        <v>1</v>
      </c>
      <c r="N176">
        <v>12</v>
      </c>
      <c r="O176">
        <v>0</v>
      </c>
      <c r="P176">
        <v>2</v>
      </c>
      <c r="Q176">
        <v>6.5</v>
      </c>
    </row>
    <row r="177" spans="1:43" ht="16.5">
      <c r="A177" s="2">
        <v>1</v>
      </c>
      <c r="B177">
        <v>912150</v>
      </c>
      <c r="C177" s="29" t="s">
        <v>303</v>
      </c>
      <c r="D177">
        <v>1</v>
      </c>
      <c r="E177">
        <v>0</v>
      </c>
      <c r="G177">
        <v>0</v>
      </c>
      <c r="H177">
        <v>1</v>
      </c>
      <c r="N177">
        <v>12</v>
      </c>
      <c r="O177">
        <v>0</v>
      </c>
      <c r="P177">
        <v>21</v>
      </c>
      <c r="Q177">
        <v>0</v>
      </c>
    </row>
    <row r="178" spans="1:43" ht="16.5">
      <c r="A178" s="2">
        <v>1</v>
      </c>
      <c r="B178">
        <v>913101</v>
      </c>
      <c r="C178" s="29" t="s">
        <v>432</v>
      </c>
      <c r="D178">
        <v>1</v>
      </c>
      <c r="E178">
        <v>0</v>
      </c>
      <c r="G178">
        <v>1</v>
      </c>
      <c r="H178">
        <v>1</v>
      </c>
      <c r="J178">
        <v>911100</v>
      </c>
      <c r="N178">
        <v>13</v>
      </c>
      <c r="O178">
        <v>0</v>
      </c>
      <c r="P178">
        <v>1</v>
      </c>
      <c r="Q178">
        <v>0.1</v>
      </c>
    </row>
    <row r="179" spans="1:43" ht="16.5">
      <c r="A179" s="2">
        <v>1</v>
      </c>
      <c r="B179">
        <v>913150</v>
      </c>
      <c r="C179" s="29" t="s">
        <v>302</v>
      </c>
      <c r="D179">
        <v>1</v>
      </c>
      <c r="E179">
        <v>0</v>
      </c>
      <c r="G179">
        <v>0</v>
      </c>
      <c r="H179">
        <v>1</v>
      </c>
      <c r="N179">
        <v>13</v>
      </c>
      <c r="O179">
        <v>0</v>
      </c>
      <c r="P179">
        <v>1</v>
      </c>
      <c r="Q179">
        <v>0</v>
      </c>
    </row>
    <row r="180" spans="1:43" ht="16.5">
      <c r="A180" s="2">
        <v>1</v>
      </c>
      <c r="B180">
        <v>913151</v>
      </c>
      <c r="C180" s="29" t="s">
        <v>380</v>
      </c>
      <c r="D180">
        <v>1</v>
      </c>
      <c r="E180">
        <v>0</v>
      </c>
      <c r="G180">
        <v>0</v>
      </c>
      <c r="H180">
        <v>5</v>
      </c>
      <c r="J180">
        <v>911100</v>
      </c>
      <c r="N180">
        <v>13</v>
      </c>
      <c r="O180">
        <v>0</v>
      </c>
      <c r="P180">
        <v>1</v>
      </c>
      <c r="Q180">
        <v>0.05</v>
      </c>
    </row>
    <row r="181" spans="1:43" ht="16.5">
      <c r="A181" s="2">
        <v>1</v>
      </c>
      <c r="B181">
        <v>920100</v>
      </c>
      <c r="C181" s="29" t="s">
        <v>219</v>
      </c>
      <c r="D181">
        <v>1</v>
      </c>
      <c r="E181">
        <v>0</v>
      </c>
      <c r="G181">
        <v>1</v>
      </c>
      <c r="H181">
        <v>1</v>
      </c>
      <c r="J181">
        <v>920100</v>
      </c>
      <c r="N181">
        <v>20</v>
      </c>
      <c r="Q181">
        <v>0</v>
      </c>
    </row>
    <row r="182" spans="1:43" ht="16.5">
      <c r="A182" s="2">
        <v>1</v>
      </c>
      <c r="B182">
        <v>920201</v>
      </c>
      <c r="C182" s="35" t="s">
        <v>365</v>
      </c>
      <c r="D182">
        <v>1</v>
      </c>
      <c r="E182">
        <v>1</v>
      </c>
      <c r="G182">
        <v>1</v>
      </c>
      <c r="H182">
        <v>1</v>
      </c>
      <c r="J182">
        <v>920200</v>
      </c>
      <c r="N182">
        <v>20</v>
      </c>
      <c r="O182">
        <v>0</v>
      </c>
      <c r="Q182">
        <v>-0.8</v>
      </c>
    </row>
    <row r="183" spans="1:43" ht="16.5">
      <c r="A183" s="2">
        <v>1</v>
      </c>
      <c r="B183">
        <v>920201</v>
      </c>
      <c r="C183" s="35" t="s">
        <v>420</v>
      </c>
      <c r="D183">
        <v>1</v>
      </c>
      <c r="E183">
        <v>1</v>
      </c>
      <c r="G183">
        <v>1</v>
      </c>
      <c r="H183">
        <v>1</v>
      </c>
      <c r="J183">
        <v>920200</v>
      </c>
      <c r="N183">
        <v>20</v>
      </c>
      <c r="O183">
        <v>0</v>
      </c>
      <c r="Q183">
        <v>-1</v>
      </c>
    </row>
    <row r="184" spans="1:43" ht="16.5">
      <c r="A184" s="2">
        <v>1</v>
      </c>
      <c r="B184">
        <v>920250</v>
      </c>
      <c r="C184" s="35" t="s">
        <v>396</v>
      </c>
      <c r="D184">
        <v>1</v>
      </c>
      <c r="E184">
        <v>1</v>
      </c>
      <c r="G184">
        <v>0</v>
      </c>
      <c r="H184">
        <v>1</v>
      </c>
      <c r="J184">
        <v>920200</v>
      </c>
      <c r="N184">
        <v>20</v>
      </c>
      <c r="O184">
        <v>0</v>
      </c>
      <c r="Q184">
        <v>0</v>
      </c>
    </row>
    <row r="185" spans="1:43" ht="16.5">
      <c r="A185" s="2">
        <v>1</v>
      </c>
      <c r="B185">
        <v>921100</v>
      </c>
      <c r="C185" s="29" t="s">
        <v>220</v>
      </c>
      <c r="D185">
        <v>1</v>
      </c>
      <c r="E185">
        <v>0</v>
      </c>
      <c r="G185">
        <v>1</v>
      </c>
      <c r="H185">
        <v>1</v>
      </c>
      <c r="J185">
        <v>921100</v>
      </c>
      <c r="N185">
        <v>21</v>
      </c>
      <c r="Q185">
        <v>0</v>
      </c>
    </row>
    <row r="186" spans="1:43" ht="16.5">
      <c r="A186" s="2">
        <v>1</v>
      </c>
      <c r="B186">
        <v>921101</v>
      </c>
      <c r="C186" s="29" t="s">
        <v>272</v>
      </c>
      <c r="D186">
        <v>1</v>
      </c>
      <c r="E186">
        <v>0</v>
      </c>
      <c r="G186">
        <v>1</v>
      </c>
      <c r="H186">
        <v>1</v>
      </c>
      <c r="N186">
        <v>21</v>
      </c>
      <c r="O186">
        <v>1</v>
      </c>
      <c r="P186">
        <v>2</v>
      </c>
      <c r="Q186">
        <v>0.05</v>
      </c>
      <c r="R186">
        <v>902202</v>
      </c>
      <c r="T186">
        <v>1</v>
      </c>
      <c r="U186">
        <v>2</v>
      </c>
      <c r="V186">
        <v>0.05</v>
      </c>
      <c r="W186">
        <v>904205</v>
      </c>
      <c r="Y186">
        <v>1</v>
      </c>
      <c r="Z186">
        <v>2</v>
      </c>
      <c r="AA186">
        <v>0.05</v>
      </c>
      <c r="AB186">
        <v>905202</v>
      </c>
      <c r="AD186">
        <v>1</v>
      </c>
      <c r="AE186">
        <v>2</v>
      </c>
      <c r="AF186">
        <v>0.05</v>
      </c>
      <c r="AG186">
        <v>906201</v>
      </c>
      <c r="AI186">
        <v>1</v>
      </c>
      <c r="AJ186">
        <v>2</v>
      </c>
      <c r="AK186">
        <v>0.05</v>
      </c>
      <c r="AL186">
        <v>907202</v>
      </c>
      <c r="AN186">
        <v>1</v>
      </c>
      <c r="AO186">
        <v>2</v>
      </c>
      <c r="AP186">
        <v>0.05</v>
      </c>
      <c r="AQ186">
        <v>909201</v>
      </c>
    </row>
    <row r="187" spans="1:43" ht="16.5">
      <c r="A187" s="2">
        <v>1</v>
      </c>
      <c r="B187">
        <v>921102</v>
      </c>
      <c r="C187" s="29" t="s">
        <v>278</v>
      </c>
      <c r="D187">
        <v>1</v>
      </c>
      <c r="E187">
        <v>0</v>
      </c>
      <c r="G187">
        <v>1</v>
      </c>
      <c r="H187">
        <v>1</v>
      </c>
      <c r="N187">
        <v>21</v>
      </c>
      <c r="O187">
        <v>1</v>
      </c>
      <c r="P187">
        <v>1</v>
      </c>
      <c r="Q187">
        <v>2.0999999999999999E-3</v>
      </c>
      <c r="R187">
        <v>202000</v>
      </c>
    </row>
    <row r="188" spans="1:43" ht="16.5">
      <c r="A188" s="2">
        <v>1</v>
      </c>
      <c r="B188">
        <v>921103</v>
      </c>
      <c r="C188" s="29" t="s">
        <v>283</v>
      </c>
      <c r="D188">
        <v>1</v>
      </c>
      <c r="E188">
        <v>1</v>
      </c>
      <c r="G188">
        <v>1</v>
      </c>
      <c r="H188">
        <v>1</v>
      </c>
      <c r="N188">
        <v>21</v>
      </c>
      <c r="O188">
        <v>1</v>
      </c>
      <c r="P188">
        <v>1</v>
      </c>
      <c r="Q188">
        <v>0.02</v>
      </c>
    </row>
    <row r="189" spans="1:43" ht="16.5">
      <c r="A189" s="2">
        <v>1</v>
      </c>
      <c r="B189">
        <v>921104</v>
      </c>
      <c r="C189" s="29" t="s">
        <v>386</v>
      </c>
      <c r="D189">
        <v>1</v>
      </c>
      <c r="E189">
        <v>1</v>
      </c>
      <c r="G189">
        <v>1</v>
      </c>
      <c r="H189">
        <v>1</v>
      </c>
      <c r="N189">
        <v>21</v>
      </c>
      <c r="O189">
        <v>1</v>
      </c>
      <c r="P189">
        <v>1</v>
      </c>
      <c r="Q189">
        <v>0.16</v>
      </c>
    </row>
    <row r="190" spans="1:43" ht="16.5">
      <c r="A190" s="2">
        <v>1</v>
      </c>
      <c r="B190">
        <v>921105</v>
      </c>
      <c r="C190" s="36" t="s">
        <v>395</v>
      </c>
      <c r="D190">
        <v>1</v>
      </c>
      <c r="E190">
        <v>1</v>
      </c>
      <c r="G190">
        <v>1</v>
      </c>
      <c r="H190">
        <v>1</v>
      </c>
      <c r="N190">
        <v>21</v>
      </c>
      <c r="O190">
        <v>1</v>
      </c>
      <c r="P190">
        <v>1</v>
      </c>
      <c r="Q190">
        <f>0.02*(1+$C$74)</f>
        <v>3.2000000000000001E-2</v>
      </c>
    </row>
    <row r="191" spans="1:43" ht="16.5">
      <c r="A191" s="2">
        <v>1</v>
      </c>
      <c r="B191">
        <v>921106</v>
      </c>
      <c r="C191" s="34" t="s">
        <v>447</v>
      </c>
      <c r="D191">
        <v>1</v>
      </c>
      <c r="E191">
        <v>1</v>
      </c>
      <c r="G191">
        <v>1</v>
      </c>
      <c r="H191">
        <v>1</v>
      </c>
      <c r="I191">
        <v>920201</v>
      </c>
      <c r="N191">
        <v>21</v>
      </c>
      <c r="O191">
        <v>1</v>
      </c>
      <c r="P191">
        <v>1</v>
      </c>
      <c r="Q191">
        <v>0.05</v>
      </c>
    </row>
    <row r="192" spans="1:43" ht="16.5">
      <c r="A192" s="2">
        <v>1</v>
      </c>
      <c r="B192">
        <v>921107</v>
      </c>
      <c r="C192" s="34" t="s">
        <v>422</v>
      </c>
      <c r="D192">
        <v>1</v>
      </c>
      <c r="E192">
        <v>0</v>
      </c>
      <c r="G192">
        <v>0</v>
      </c>
      <c r="H192">
        <v>1</v>
      </c>
      <c r="N192">
        <v>21</v>
      </c>
      <c r="O192">
        <v>0</v>
      </c>
      <c r="P192">
        <v>2</v>
      </c>
      <c r="Q192">
        <v>1</v>
      </c>
    </row>
    <row r="193" spans="1:17" ht="16.5">
      <c r="A193" s="2">
        <v>1</v>
      </c>
      <c r="B193">
        <v>921108</v>
      </c>
      <c r="C193" s="34" t="s">
        <v>421</v>
      </c>
      <c r="D193">
        <v>1</v>
      </c>
      <c r="E193">
        <v>0</v>
      </c>
      <c r="G193">
        <v>0</v>
      </c>
      <c r="H193">
        <v>1</v>
      </c>
      <c r="N193">
        <v>21</v>
      </c>
      <c r="O193">
        <v>0</v>
      </c>
      <c r="P193">
        <v>2</v>
      </c>
      <c r="Q193">
        <v>1</v>
      </c>
    </row>
    <row r="194" spans="1:17" ht="16.5">
      <c r="A194" s="2">
        <v>1</v>
      </c>
      <c r="B194">
        <v>921109</v>
      </c>
      <c r="C194" s="34" t="s">
        <v>423</v>
      </c>
      <c r="D194">
        <v>1</v>
      </c>
      <c r="E194">
        <v>0</v>
      </c>
      <c r="G194">
        <v>0</v>
      </c>
      <c r="H194">
        <v>1</v>
      </c>
      <c r="N194">
        <v>21</v>
      </c>
      <c r="O194">
        <v>0</v>
      </c>
      <c r="P194">
        <v>2</v>
      </c>
      <c r="Q194">
        <v>1</v>
      </c>
    </row>
    <row r="195" spans="1:17" ht="16.5">
      <c r="A195" s="2">
        <v>1</v>
      </c>
      <c r="B195">
        <v>921110</v>
      </c>
      <c r="C195" s="34" t="s">
        <v>451</v>
      </c>
      <c r="D195">
        <v>1</v>
      </c>
      <c r="E195">
        <v>0</v>
      </c>
      <c r="G195">
        <v>0</v>
      </c>
      <c r="H195">
        <v>1</v>
      </c>
      <c r="N195">
        <v>21</v>
      </c>
      <c r="O195">
        <v>1</v>
      </c>
      <c r="P195">
        <v>2</v>
      </c>
      <c r="Q195">
        <v>3</v>
      </c>
    </row>
    <row r="196" spans="1:17" ht="16.5">
      <c r="A196" s="2">
        <v>1</v>
      </c>
      <c r="B196">
        <v>921150</v>
      </c>
      <c r="C196" s="29" t="s">
        <v>289</v>
      </c>
      <c r="D196">
        <v>1</v>
      </c>
      <c r="E196">
        <v>0</v>
      </c>
      <c r="G196">
        <v>0</v>
      </c>
      <c r="H196">
        <v>1</v>
      </c>
      <c r="N196">
        <v>21</v>
      </c>
      <c r="O196">
        <v>0</v>
      </c>
      <c r="P196">
        <v>21</v>
      </c>
      <c r="Q196">
        <v>0</v>
      </c>
    </row>
    <row r="197" spans="1:17" ht="16.5">
      <c r="A197" s="2">
        <v>1</v>
      </c>
      <c r="B197">
        <v>921151</v>
      </c>
      <c r="C197" s="29" t="s">
        <v>387</v>
      </c>
      <c r="D197">
        <v>1</v>
      </c>
      <c r="E197">
        <v>0</v>
      </c>
      <c r="G197">
        <v>1</v>
      </c>
      <c r="H197">
        <v>5</v>
      </c>
      <c r="J197">
        <v>902200</v>
      </c>
      <c r="N197">
        <v>21</v>
      </c>
      <c r="O197">
        <v>0</v>
      </c>
      <c r="P197">
        <v>21</v>
      </c>
      <c r="Q197">
        <v>0</v>
      </c>
    </row>
    <row r="198" spans="1:17" ht="16.5">
      <c r="A198" s="2">
        <v>1</v>
      </c>
      <c r="B198">
        <v>922100</v>
      </c>
      <c r="C198" s="29" t="s">
        <v>221</v>
      </c>
      <c r="D198">
        <v>1</v>
      </c>
      <c r="E198">
        <v>0</v>
      </c>
      <c r="G198">
        <v>1</v>
      </c>
      <c r="H198">
        <v>1</v>
      </c>
      <c r="J198">
        <v>904100</v>
      </c>
      <c r="N198">
        <v>22</v>
      </c>
      <c r="Q198">
        <v>0</v>
      </c>
    </row>
    <row r="199" spans="1:17" ht="16.5">
      <c r="A199" s="2">
        <v>1</v>
      </c>
      <c r="B199">
        <v>922101</v>
      </c>
      <c r="C199" s="29" t="s">
        <v>419</v>
      </c>
      <c r="D199">
        <v>1</v>
      </c>
      <c r="E199">
        <v>0</v>
      </c>
      <c r="G199">
        <v>0</v>
      </c>
      <c r="H199">
        <v>1</v>
      </c>
      <c r="J199">
        <v>904100</v>
      </c>
      <c r="N199">
        <v>22</v>
      </c>
      <c r="O199">
        <v>0</v>
      </c>
      <c r="P199">
        <v>21</v>
      </c>
      <c r="Q199">
        <v>0.67</v>
      </c>
    </row>
    <row r="200" spans="1:17" ht="16.5">
      <c r="A200" s="2">
        <v>1</v>
      </c>
      <c r="B200">
        <v>922102</v>
      </c>
      <c r="C200" s="29" t="s">
        <v>442</v>
      </c>
      <c r="D200">
        <v>1</v>
      </c>
      <c r="E200">
        <v>0</v>
      </c>
      <c r="G200">
        <v>0</v>
      </c>
      <c r="H200">
        <v>1</v>
      </c>
      <c r="J200">
        <v>904100</v>
      </c>
      <c r="N200">
        <v>22</v>
      </c>
      <c r="O200">
        <v>0</v>
      </c>
      <c r="P200">
        <v>21</v>
      </c>
      <c r="Q200">
        <v>0.85</v>
      </c>
    </row>
    <row r="201" spans="1:17" ht="16.5">
      <c r="A201" s="2">
        <v>1</v>
      </c>
      <c r="B201">
        <v>922150</v>
      </c>
      <c r="C201" s="29" t="s">
        <v>375</v>
      </c>
      <c r="D201">
        <v>1</v>
      </c>
      <c r="E201">
        <v>0</v>
      </c>
      <c r="G201">
        <v>0</v>
      </c>
      <c r="H201">
        <v>1</v>
      </c>
      <c r="J201">
        <v>904100</v>
      </c>
      <c r="N201">
        <v>22</v>
      </c>
      <c r="O201">
        <v>0</v>
      </c>
      <c r="P201">
        <v>21</v>
      </c>
      <c r="Q201">
        <v>0</v>
      </c>
    </row>
    <row r="202" spans="1:17" ht="16.5">
      <c r="A202" s="2">
        <v>1</v>
      </c>
      <c r="B202">
        <v>923100</v>
      </c>
      <c r="C202" s="29" t="s">
        <v>222</v>
      </c>
      <c r="D202">
        <v>1</v>
      </c>
      <c r="E202">
        <v>0</v>
      </c>
      <c r="G202">
        <v>1</v>
      </c>
      <c r="H202">
        <v>1</v>
      </c>
      <c r="I202">
        <v>923100</v>
      </c>
      <c r="J202">
        <v>907100</v>
      </c>
      <c r="N202">
        <v>23</v>
      </c>
      <c r="O202">
        <v>0</v>
      </c>
      <c r="Q202">
        <v>0</v>
      </c>
    </row>
    <row r="203" spans="1:17" ht="16.5">
      <c r="A203" s="2">
        <v>1</v>
      </c>
      <c r="B203">
        <v>923101</v>
      </c>
      <c r="C203" s="29" t="s">
        <v>251</v>
      </c>
      <c r="D203">
        <v>1</v>
      </c>
      <c r="E203">
        <v>0</v>
      </c>
      <c r="G203">
        <v>1</v>
      </c>
      <c r="H203">
        <v>1</v>
      </c>
      <c r="I203">
        <v>923100</v>
      </c>
      <c r="N203">
        <v>23</v>
      </c>
      <c r="O203">
        <v>0</v>
      </c>
      <c r="Q203">
        <v>1</v>
      </c>
    </row>
    <row r="204" spans="1:17" ht="16.5">
      <c r="A204" s="2">
        <v>1</v>
      </c>
      <c r="B204">
        <v>923102</v>
      </c>
      <c r="C204" s="29" t="s">
        <v>456</v>
      </c>
      <c r="D204">
        <v>1</v>
      </c>
      <c r="E204">
        <v>0</v>
      </c>
      <c r="G204">
        <v>1</v>
      </c>
      <c r="H204">
        <v>1</v>
      </c>
      <c r="I204">
        <v>923100</v>
      </c>
      <c r="J204">
        <v>907100</v>
      </c>
      <c r="N204">
        <v>23</v>
      </c>
      <c r="O204">
        <v>0</v>
      </c>
      <c r="Q204">
        <v>0.15</v>
      </c>
    </row>
    <row r="205" spans="1:17" ht="16.5">
      <c r="A205" s="2">
        <v>1</v>
      </c>
      <c r="B205">
        <v>923103</v>
      </c>
      <c r="C205" s="29" t="s">
        <v>252</v>
      </c>
      <c r="D205">
        <v>1</v>
      </c>
      <c r="E205">
        <v>0</v>
      </c>
      <c r="G205">
        <v>1</v>
      </c>
      <c r="H205">
        <v>1</v>
      </c>
      <c r="I205">
        <v>923100</v>
      </c>
      <c r="J205">
        <v>907100</v>
      </c>
      <c r="N205">
        <v>23</v>
      </c>
      <c r="O205">
        <v>0</v>
      </c>
      <c r="Q205">
        <v>0.3</v>
      </c>
    </row>
    <row r="206" spans="1:17" ht="16.5">
      <c r="A206" s="2">
        <v>1</v>
      </c>
      <c r="B206">
        <v>923104</v>
      </c>
      <c r="C206" s="29" t="s">
        <v>441</v>
      </c>
      <c r="D206">
        <v>1</v>
      </c>
      <c r="E206">
        <v>0</v>
      </c>
      <c r="G206">
        <v>0</v>
      </c>
      <c r="H206">
        <v>1</v>
      </c>
      <c r="I206">
        <v>923100</v>
      </c>
      <c r="N206">
        <v>23</v>
      </c>
      <c r="O206">
        <v>0</v>
      </c>
      <c r="Q206">
        <v>0.2</v>
      </c>
    </row>
    <row r="207" spans="1:17" ht="16.5">
      <c r="A207" s="2">
        <v>1</v>
      </c>
      <c r="B207">
        <v>923105</v>
      </c>
      <c r="C207" s="29" t="s">
        <v>435</v>
      </c>
      <c r="D207">
        <v>1</v>
      </c>
      <c r="E207">
        <v>0</v>
      </c>
      <c r="G207">
        <v>0</v>
      </c>
      <c r="H207">
        <v>1</v>
      </c>
      <c r="I207">
        <v>923100</v>
      </c>
      <c r="N207">
        <v>23</v>
      </c>
      <c r="O207">
        <v>0</v>
      </c>
      <c r="Q207">
        <v>0.2</v>
      </c>
    </row>
    <row r="208" spans="1:17" ht="16.5">
      <c r="A208" s="2">
        <v>1</v>
      </c>
      <c r="B208">
        <v>923150</v>
      </c>
      <c r="C208" s="29" t="s">
        <v>290</v>
      </c>
      <c r="D208">
        <v>1</v>
      </c>
      <c r="E208">
        <v>0</v>
      </c>
      <c r="G208">
        <v>0</v>
      </c>
      <c r="H208">
        <v>1</v>
      </c>
      <c r="N208">
        <v>23</v>
      </c>
      <c r="O208">
        <v>0</v>
      </c>
      <c r="Q208">
        <v>0</v>
      </c>
    </row>
    <row r="209" spans="1:17" ht="16.5">
      <c r="A209" s="2">
        <v>1</v>
      </c>
      <c r="B209">
        <v>923201</v>
      </c>
      <c r="C209" s="29" t="s">
        <v>366</v>
      </c>
      <c r="D209">
        <v>1</v>
      </c>
      <c r="E209">
        <v>1</v>
      </c>
      <c r="G209">
        <v>1</v>
      </c>
      <c r="H209">
        <v>1</v>
      </c>
      <c r="J209">
        <v>907200</v>
      </c>
      <c r="N209">
        <v>23</v>
      </c>
      <c r="O209">
        <v>0</v>
      </c>
      <c r="Q209">
        <v>-0.5</v>
      </c>
    </row>
    <row r="210" spans="1:17" ht="16.5">
      <c r="A210" s="2">
        <v>1</v>
      </c>
      <c r="B210">
        <v>923202</v>
      </c>
      <c r="C210" s="35" t="s">
        <v>443</v>
      </c>
      <c r="D210">
        <v>1</v>
      </c>
      <c r="E210">
        <v>1</v>
      </c>
      <c r="G210">
        <v>0</v>
      </c>
      <c r="H210">
        <v>1</v>
      </c>
      <c r="J210">
        <v>907200</v>
      </c>
      <c r="N210">
        <v>23</v>
      </c>
      <c r="O210">
        <v>0</v>
      </c>
      <c r="Q210">
        <v>-2</v>
      </c>
    </row>
    <row r="211" spans="1:17" ht="16.5">
      <c r="A211" s="2">
        <v>1</v>
      </c>
      <c r="B211">
        <v>923250</v>
      </c>
      <c r="C211" s="29" t="s">
        <v>360</v>
      </c>
      <c r="D211">
        <v>1</v>
      </c>
      <c r="E211">
        <v>1</v>
      </c>
      <c r="G211">
        <v>0</v>
      </c>
      <c r="H211">
        <v>1</v>
      </c>
      <c r="N211">
        <v>23</v>
      </c>
      <c r="O211">
        <v>0</v>
      </c>
      <c r="Q211">
        <v>0</v>
      </c>
    </row>
    <row r="212" spans="1:17" ht="16.5">
      <c r="A212" s="2">
        <v>1</v>
      </c>
      <c r="B212">
        <v>924100</v>
      </c>
      <c r="C212" s="29" t="s">
        <v>223</v>
      </c>
      <c r="D212">
        <v>1</v>
      </c>
      <c r="E212">
        <v>0</v>
      </c>
      <c r="G212">
        <v>1</v>
      </c>
      <c r="H212">
        <v>1</v>
      </c>
      <c r="J212">
        <v>908100</v>
      </c>
      <c r="N212">
        <v>24</v>
      </c>
      <c r="O212">
        <v>0</v>
      </c>
      <c r="Q212">
        <v>0</v>
      </c>
    </row>
    <row r="213" spans="1:17" ht="16.5">
      <c r="A213" s="2">
        <v>1</v>
      </c>
      <c r="B213">
        <v>924101</v>
      </c>
      <c r="C213" s="29" t="s">
        <v>453</v>
      </c>
      <c r="D213">
        <v>1</v>
      </c>
      <c r="E213">
        <v>1</v>
      </c>
      <c r="G213">
        <v>1</v>
      </c>
      <c r="H213">
        <v>1</v>
      </c>
      <c r="J213">
        <v>908100</v>
      </c>
      <c r="N213">
        <v>24</v>
      </c>
      <c r="O213">
        <v>0</v>
      </c>
      <c r="Q213">
        <v>-0.15</v>
      </c>
    </row>
    <row r="214" spans="1:17" ht="16.5">
      <c r="A214" s="2">
        <v>1</v>
      </c>
      <c r="B214">
        <v>924102</v>
      </c>
      <c r="C214" s="29" t="s">
        <v>425</v>
      </c>
      <c r="D214">
        <v>1</v>
      </c>
      <c r="E214">
        <v>0</v>
      </c>
      <c r="G214">
        <v>0</v>
      </c>
      <c r="H214">
        <v>1</v>
      </c>
      <c r="J214">
        <v>908100</v>
      </c>
      <c r="N214">
        <v>24</v>
      </c>
      <c r="O214">
        <v>0</v>
      </c>
      <c r="Q214">
        <v>-1</v>
      </c>
    </row>
    <row r="215" spans="1:17" ht="16.5">
      <c r="A215" s="2">
        <v>1</v>
      </c>
      <c r="B215">
        <v>924103</v>
      </c>
      <c r="C215" s="29" t="s">
        <v>428</v>
      </c>
      <c r="D215">
        <v>1</v>
      </c>
      <c r="E215">
        <v>0</v>
      </c>
      <c r="G215">
        <v>0</v>
      </c>
      <c r="H215">
        <v>1</v>
      </c>
      <c r="J215">
        <v>908100</v>
      </c>
      <c r="N215">
        <v>24</v>
      </c>
      <c r="O215">
        <v>0</v>
      </c>
      <c r="Q215">
        <v>-0.2</v>
      </c>
    </row>
    <row r="216" spans="1:17" ht="16.5">
      <c r="A216" s="2">
        <v>1</v>
      </c>
      <c r="B216">
        <v>924150</v>
      </c>
      <c r="C216" s="29" t="s">
        <v>376</v>
      </c>
      <c r="D216">
        <v>1</v>
      </c>
      <c r="E216">
        <v>0</v>
      </c>
      <c r="G216">
        <v>0</v>
      </c>
      <c r="H216">
        <v>1</v>
      </c>
      <c r="J216">
        <v>908100</v>
      </c>
      <c r="N216">
        <v>24</v>
      </c>
      <c r="O216">
        <v>0</v>
      </c>
      <c r="Q216">
        <v>0</v>
      </c>
    </row>
    <row r="217" spans="1:17" ht="16.5">
      <c r="A217" s="2">
        <v>1</v>
      </c>
      <c r="B217">
        <v>925100</v>
      </c>
      <c r="C217" s="29" t="s">
        <v>224</v>
      </c>
      <c r="D217">
        <v>1</v>
      </c>
      <c r="E217">
        <v>0</v>
      </c>
      <c r="G217">
        <v>1</v>
      </c>
      <c r="H217">
        <v>1</v>
      </c>
      <c r="J217">
        <v>905100</v>
      </c>
      <c r="N217">
        <v>25</v>
      </c>
      <c r="O217">
        <v>0</v>
      </c>
      <c r="Q217">
        <v>0</v>
      </c>
    </row>
    <row r="218" spans="1:17" ht="16.5">
      <c r="A218" s="2">
        <v>1</v>
      </c>
      <c r="B218">
        <v>925101</v>
      </c>
      <c r="C218" s="29" t="s">
        <v>250</v>
      </c>
      <c r="D218">
        <v>1</v>
      </c>
      <c r="E218">
        <v>0</v>
      </c>
      <c r="G218">
        <v>1</v>
      </c>
      <c r="H218">
        <v>1</v>
      </c>
      <c r="I218">
        <v>925101</v>
      </c>
      <c r="N218">
        <v>25</v>
      </c>
      <c r="O218">
        <v>0</v>
      </c>
      <c r="Q218">
        <v>2</v>
      </c>
    </row>
    <row r="219" spans="1:17" ht="16.5">
      <c r="A219" s="2">
        <v>1</v>
      </c>
      <c r="B219">
        <v>925102</v>
      </c>
      <c r="C219" s="29" t="s">
        <v>247</v>
      </c>
      <c r="D219">
        <v>1</v>
      </c>
      <c r="E219">
        <v>0</v>
      </c>
      <c r="G219">
        <v>1</v>
      </c>
      <c r="H219">
        <v>1</v>
      </c>
      <c r="J219">
        <v>905100</v>
      </c>
      <c r="N219">
        <v>25</v>
      </c>
      <c r="O219">
        <v>0</v>
      </c>
      <c r="Q219">
        <v>0.5</v>
      </c>
    </row>
    <row r="220" spans="1:17" ht="16.5">
      <c r="A220" s="2">
        <v>1</v>
      </c>
      <c r="B220">
        <v>925103</v>
      </c>
      <c r="C220" s="29" t="s">
        <v>361</v>
      </c>
      <c r="D220">
        <v>1</v>
      </c>
      <c r="E220">
        <v>0</v>
      </c>
      <c r="G220">
        <v>1</v>
      </c>
      <c r="H220">
        <v>1</v>
      </c>
      <c r="J220">
        <v>905100</v>
      </c>
      <c r="N220">
        <v>25</v>
      </c>
      <c r="O220">
        <v>0</v>
      </c>
      <c r="Q220">
        <v>0.3</v>
      </c>
    </row>
    <row r="221" spans="1:17" ht="16.5">
      <c r="A221" s="2">
        <v>1</v>
      </c>
      <c r="B221">
        <v>925104</v>
      </c>
      <c r="C221" s="29" t="s">
        <v>455</v>
      </c>
      <c r="D221">
        <v>1</v>
      </c>
      <c r="E221">
        <v>0</v>
      </c>
      <c r="G221">
        <v>0</v>
      </c>
      <c r="H221">
        <v>1</v>
      </c>
      <c r="I221">
        <v>925100</v>
      </c>
      <c r="N221">
        <v>25</v>
      </c>
      <c r="O221">
        <v>0</v>
      </c>
      <c r="Q221">
        <v>0.15</v>
      </c>
    </row>
    <row r="222" spans="1:17" ht="16.5">
      <c r="A222" s="2">
        <v>1</v>
      </c>
      <c r="B222">
        <v>925150</v>
      </c>
      <c r="C222" s="29" t="s">
        <v>291</v>
      </c>
      <c r="D222">
        <v>1</v>
      </c>
      <c r="E222">
        <v>0</v>
      </c>
      <c r="G222">
        <v>0</v>
      </c>
      <c r="H222">
        <v>1</v>
      </c>
      <c r="N222">
        <v>25</v>
      </c>
      <c r="O222">
        <v>0</v>
      </c>
      <c r="Q222">
        <v>0</v>
      </c>
    </row>
    <row r="223" spans="1:17" ht="16.5">
      <c r="A223" s="2">
        <v>1</v>
      </c>
      <c r="B223">
        <v>925201</v>
      </c>
      <c r="C223" s="29" t="s">
        <v>288</v>
      </c>
      <c r="D223">
        <v>1</v>
      </c>
      <c r="E223">
        <v>1</v>
      </c>
      <c r="G223">
        <v>1</v>
      </c>
      <c r="H223">
        <v>1</v>
      </c>
      <c r="J223">
        <v>905200</v>
      </c>
      <c r="N223">
        <v>25</v>
      </c>
      <c r="O223">
        <v>0</v>
      </c>
      <c r="Q223">
        <v>-1</v>
      </c>
    </row>
    <row r="224" spans="1:17" ht="16.5">
      <c r="A224" s="2">
        <v>1</v>
      </c>
      <c r="B224">
        <v>925250</v>
      </c>
      <c r="C224" s="29" t="s">
        <v>358</v>
      </c>
      <c r="D224">
        <v>1</v>
      </c>
      <c r="E224">
        <v>1</v>
      </c>
      <c r="G224">
        <v>0</v>
      </c>
      <c r="H224">
        <v>1</v>
      </c>
      <c r="I224">
        <v>925200</v>
      </c>
      <c r="J224">
        <v>905200</v>
      </c>
      <c r="N224">
        <v>25</v>
      </c>
      <c r="O224">
        <v>0</v>
      </c>
      <c r="Q224">
        <v>0</v>
      </c>
    </row>
    <row r="225" spans="1:17" ht="16.5">
      <c r="A225" s="2">
        <v>1</v>
      </c>
      <c r="B225">
        <v>926100</v>
      </c>
      <c r="C225" s="29" t="s">
        <v>225</v>
      </c>
      <c r="D225">
        <v>1</v>
      </c>
      <c r="E225">
        <v>0</v>
      </c>
      <c r="G225">
        <v>1</v>
      </c>
      <c r="H225">
        <v>1</v>
      </c>
      <c r="J225">
        <v>906100</v>
      </c>
      <c r="N225">
        <v>26</v>
      </c>
      <c r="O225">
        <v>0</v>
      </c>
      <c r="Q225">
        <v>0</v>
      </c>
    </row>
    <row r="226" spans="1:17" ht="16.5">
      <c r="A226" s="2">
        <v>1</v>
      </c>
      <c r="B226">
        <v>926101</v>
      </c>
      <c r="C226" s="29" t="s">
        <v>385</v>
      </c>
      <c r="D226">
        <v>1</v>
      </c>
      <c r="E226">
        <v>0</v>
      </c>
      <c r="G226">
        <v>0</v>
      </c>
      <c r="H226">
        <v>1</v>
      </c>
      <c r="J226">
        <v>906100</v>
      </c>
      <c r="N226">
        <v>26</v>
      </c>
      <c r="O226">
        <v>0</v>
      </c>
      <c r="Q226">
        <v>0.3</v>
      </c>
    </row>
    <row r="227" spans="1:17" ht="16.5">
      <c r="A227" s="2">
        <v>1</v>
      </c>
      <c r="B227">
        <v>926102</v>
      </c>
      <c r="C227" s="29" t="s">
        <v>364</v>
      </c>
      <c r="D227">
        <v>1</v>
      </c>
      <c r="E227">
        <v>0</v>
      </c>
      <c r="G227">
        <v>1</v>
      </c>
      <c r="H227">
        <v>1</v>
      </c>
      <c r="J227">
        <v>906100</v>
      </c>
      <c r="N227">
        <v>26</v>
      </c>
      <c r="O227">
        <v>0</v>
      </c>
      <c r="Q227">
        <v>0.3</v>
      </c>
    </row>
    <row r="228" spans="1:17" ht="17.25" customHeight="1">
      <c r="A228" s="2">
        <v>1</v>
      </c>
      <c r="B228">
        <v>926103</v>
      </c>
      <c r="C228" s="29" t="s">
        <v>389</v>
      </c>
      <c r="D228">
        <v>1</v>
      </c>
      <c r="E228">
        <v>0</v>
      </c>
      <c r="G228">
        <v>0</v>
      </c>
      <c r="H228">
        <v>1</v>
      </c>
      <c r="J228">
        <v>906100</v>
      </c>
      <c r="N228">
        <v>26</v>
      </c>
      <c r="O228">
        <v>0</v>
      </c>
      <c r="Q228">
        <v>0.99</v>
      </c>
    </row>
    <row r="229" spans="1:17" ht="17.25" customHeight="1">
      <c r="A229" s="2">
        <v>1</v>
      </c>
      <c r="B229">
        <v>926104</v>
      </c>
      <c r="C229" s="29" t="s">
        <v>454</v>
      </c>
      <c r="D229">
        <v>1</v>
      </c>
      <c r="E229">
        <v>0</v>
      </c>
      <c r="G229">
        <v>0</v>
      </c>
      <c r="H229">
        <v>1</v>
      </c>
      <c r="J229">
        <v>906100</v>
      </c>
      <c r="N229">
        <v>26</v>
      </c>
      <c r="O229">
        <v>0</v>
      </c>
      <c r="Q229">
        <v>0.15</v>
      </c>
    </row>
    <row r="230" spans="1:17" ht="16.5">
      <c r="A230" s="2">
        <v>1</v>
      </c>
      <c r="B230">
        <v>926150</v>
      </c>
      <c r="C230" s="29" t="s">
        <v>306</v>
      </c>
      <c r="D230">
        <v>1</v>
      </c>
      <c r="E230">
        <v>0</v>
      </c>
      <c r="G230">
        <v>0</v>
      </c>
      <c r="H230">
        <v>1</v>
      </c>
      <c r="N230">
        <v>26</v>
      </c>
      <c r="O230">
        <v>0</v>
      </c>
      <c r="Q230">
        <v>0</v>
      </c>
    </row>
    <row r="231" spans="1:17" ht="16.5">
      <c r="A231" s="2">
        <v>1</v>
      </c>
      <c r="B231">
        <v>926250</v>
      </c>
      <c r="C231" s="29" t="s">
        <v>359</v>
      </c>
      <c r="D231">
        <v>1</v>
      </c>
      <c r="E231">
        <v>1</v>
      </c>
      <c r="G231">
        <v>0</v>
      </c>
      <c r="H231">
        <v>1</v>
      </c>
      <c r="N231">
        <v>26</v>
      </c>
      <c r="O231">
        <v>0</v>
      </c>
      <c r="Q231">
        <v>0</v>
      </c>
    </row>
    <row r="232" spans="1:17" ht="16.5">
      <c r="A232" s="2">
        <v>1</v>
      </c>
      <c r="B232">
        <v>927100</v>
      </c>
      <c r="C232" s="29" t="s">
        <v>226</v>
      </c>
      <c r="D232">
        <v>1</v>
      </c>
      <c r="E232">
        <v>0</v>
      </c>
      <c r="G232">
        <v>1</v>
      </c>
      <c r="H232">
        <v>1</v>
      </c>
      <c r="I232">
        <v>927100</v>
      </c>
      <c r="N232">
        <v>27</v>
      </c>
      <c r="Q232">
        <v>0</v>
      </c>
    </row>
    <row r="233" spans="1:17" ht="16.5">
      <c r="A233" s="2">
        <v>1</v>
      </c>
      <c r="B233">
        <v>927101</v>
      </c>
      <c r="C233" s="29" t="s">
        <v>424</v>
      </c>
      <c r="D233">
        <v>1</v>
      </c>
      <c r="E233">
        <v>0</v>
      </c>
      <c r="G233">
        <v>0</v>
      </c>
      <c r="H233">
        <v>1</v>
      </c>
      <c r="I233">
        <v>927100</v>
      </c>
      <c r="N233">
        <v>27</v>
      </c>
      <c r="Q233">
        <v>1</v>
      </c>
    </row>
    <row r="234" spans="1:17" ht="16.5">
      <c r="A234" s="2">
        <v>1</v>
      </c>
      <c r="B234">
        <v>927150</v>
      </c>
      <c r="C234" s="29" t="s">
        <v>374</v>
      </c>
      <c r="D234">
        <v>1</v>
      </c>
      <c r="E234">
        <v>0</v>
      </c>
      <c r="G234">
        <v>0</v>
      </c>
      <c r="H234">
        <v>1</v>
      </c>
      <c r="I234">
        <v>927100</v>
      </c>
      <c r="N234">
        <v>27</v>
      </c>
      <c r="Q234">
        <v>0</v>
      </c>
    </row>
    <row r="235" spans="1:17" ht="16.5">
      <c r="A235" s="2">
        <v>1</v>
      </c>
      <c r="B235">
        <v>927250</v>
      </c>
      <c r="C235" s="29" t="s">
        <v>381</v>
      </c>
      <c r="D235">
        <v>1</v>
      </c>
      <c r="E235">
        <v>1</v>
      </c>
      <c r="G235">
        <v>0</v>
      </c>
      <c r="H235">
        <v>1</v>
      </c>
      <c r="I235">
        <v>927200</v>
      </c>
      <c r="N235">
        <v>27</v>
      </c>
      <c r="Q235">
        <v>0</v>
      </c>
    </row>
    <row r="236" spans="1:17" ht="16.5">
      <c r="A236" s="2">
        <v>1</v>
      </c>
      <c r="B236">
        <v>928100</v>
      </c>
      <c r="C236" s="29" t="s">
        <v>227</v>
      </c>
      <c r="D236">
        <v>1</v>
      </c>
      <c r="E236">
        <v>0</v>
      </c>
      <c r="G236">
        <v>1</v>
      </c>
      <c r="H236">
        <v>1</v>
      </c>
      <c r="I236">
        <v>928100</v>
      </c>
      <c r="N236">
        <v>28</v>
      </c>
      <c r="Q236">
        <v>0</v>
      </c>
    </row>
    <row r="237" spans="1:17" ht="16.5">
      <c r="A237" s="2">
        <v>1</v>
      </c>
      <c r="B237">
        <v>928101</v>
      </c>
      <c r="C237" s="29" t="s">
        <v>431</v>
      </c>
      <c r="D237">
        <v>1</v>
      </c>
      <c r="E237">
        <v>0</v>
      </c>
      <c r="G237">
        <v>0</v>
      </c>
      <c r="H237">
        <v>1</v>
      </c>
      <c r="I237">
        <v>928100</v>
      </c>
      <c r="N237">
        <v>28</v>
      </c>
      <c r="O237">
        <v>0</v>
      </c>
      <c r="P237">
        <v>14</v>
      </c>
      <c r="Q237">
        <v>1</v>
      </c>
    </row>
    <row r="238" spans="1:17" ht="16.5">
      <c r="A238" s="2">
        <v>1</v>
      </c>
      <c r="B238">
        <v>928150</v>
      </c>
      <c r="C238" s="29" t="s">
        <v>308</v>
      </c>
      <c r="D238">
        <v>1</v>
      </c>
      <c r="E238">
        <v>0</v>
      </c>
      <c r="G238">
        <v>0</v>
      </c>
      <c r="H238">
        <v>1</v>
      </c>
      <c r="I238">
        <v>928100</v>
      </c>
      <c r="N238">
        <v>28</v>
      </c>
      <c r="O238">
        <v>0</v>
      </c>
      <c r="Q238">
        <v>0</v>
      </c>
    </row>
    <row r="239" spans="1:17" ht="16.5">
      <c r="A239" s="2">
        <v>1</v>
      </c>
      <c r="B239">
        <v>928151</v>
      </c>
      <c r="C239" s="29" t="s">
        <v>426</v>
      </c>
      <c r="D239">
        <v>1</v>
      </c>
      <c r="E239">
        <v>0</v>
      </c>
      <c r="G239">
        <v>0</v>
      </c>
      <c r="H239">
        <v>1</v>
      </c>
      <c r="I239">
        <v>928100</v>
      </c>
      <c r="N239">
        <v>28</v>
      </c>
      <c r="O239">
        <v>0</v>
      </c>
      <c r="Q239">
        <v>300</v>
      </c>
    </row>
    <row r="240" spans="1:17" ht="16.5">
      <c r="A240" s="2">
        <v>1</v>
      </c>
      <c r="B240">
        <v>928250</v>
      </c>
      <c r="C240" s="29" t="s">
        <v>382</v>
      </c>
      <c r="D240">
        <v>1</v>
      </c>
      <c r="E240">
        <v>1</v>
      </c>
      <c r="G240">
        <v>0</v>
      </c>
      <c r="H240">
        <v>1</v>
      </c>
      <c r="I240">
        <v>928200</v>
      </c>
      <c r="N240">
        <v>28</v>
      </c>
      <c r="Q240">
        <v>0</v>
      </c>
    </row>
    <row r="241" spans="1:26" ht="16.5">
      <c r="A241" s="2">
        <v>1</v>
      </c>
      <c r="B241">
        <v>940101</v>
      </c>
      <c r="C241" s="29" t="s">
        <v>228</v>
      </c>
      <c r="D241">
        <v>1</v>
      </c>
      <c r="E241">
        <v>0</v>
      </c>
      <c r="G241">
        <v>0</v>
      </c>
      <c r="H241">
        <v>1</v>
      </c>
      <c r="I241">
        <v>940101</v>
      </c>
      <c r="J241">
        <v>940100</v>
      </c>
      <c r="N241">
        <v>40</v>
      </c>
      <c r="O241">
        <v>0</v>
      </c>
      <c r="P241">
        <v>2</v>
      </c>
      <c r="Q241">
        <v>9999</v>
      </c>
    </row>
    <row r="242" spans="1:26" ht="16.5">
      <c r="A242" s="2">
        <v>1</v>
      </c>
      <c r="B242">
        <v>940102</v>
      </c>
      <c r="C242" s="29" t="s">
        <v>257</v>
      </c>
      <c r="D242">
        <v>1</v>
      </c>
      <c r="E242">
        <v>0</v>
      </c>
      <c r="G242">
        <v>0</v>
      </c>
      <c r="H242">
        <v>1</v>
      </c>
      <c r="I242">
        <v>940102</v>
      </c>
      <c r="N242">
        <v>40</v>
      </c>
      <c r="O242">
        <v>0</v>
      </c>
      <c r="P242">
        <v>1</v>
      </c>
      <c r="Q242">
        <v>1</v>
      </c>
    </row>
    <row r="243" spans="1:26" ht="16.5">
      <c r="A243" s="2">
        <v>1</v>
      </c>
      <c r="B243">
        <v>940103</v>
      </c>
      <c r="C243" s="29" t="s">
        <v>363</v>
      </c>
      <c r="D243">
        <v>1</v>
      </c>
      <c r="E243">
        <v>0</v>
      </c>
      <c r="G243">
        <v>0</v>
      </c>
      <c r="H243">
        <v>1</v>
      </c>
      <c r="I243">
        <v>940103</v>
      </c>
      <c r="N243">
        <v>40</v>
      </c>
      <c r="O243">
        <v>0</v>
      </c>
      <c r="P243">
        <v>2</v>
      </c>
      <c r="Q243">
        <v>1</v>
      </c>
    </row>
    <row r="244" spans="1:26" ht="16.5">
      <c r="A244" s="2">
        <v>1</v>
      </c>
      <c r="B244">
        <v>940104</v>
      </c>
      <c r="C244" s="29" t="s">
        <v>378</v>
      </c>
      <c r="D244">
        <v>1</v>
      </c>
      <c r="E244">
        <v>0</v>
      </c>
      <c r="G244">
        <v>0</v>
      </c>
      <c r="H244">
        <v>1</v>
      </c>
      <c r="I244">
        <v>940103</v>
      </c>
      <c r="N244">
        <v>40</v>
      </c>
      <c r="O244">
        <v>0</v>
      </c>
      <c r="P244">
        <v>2</v>
      </c>
      <c r="Q244">
        <v>9999</v>
      </c>
    </row>
    <row r="245" spans="1:26" ht="16.5">
      <c r="A245" s="2">
        <v>1</v>
      </c>
      <c r="B245">
        <v>940150</v>
      </c>
      <c r="C245" s="29" t="s">
        <v>397</v>
      </c>
      <c r="D245">
        <v>1</v>
      </c>
      <c r="E245">
        <v>0</v>
      </c>
      <c r="G245">
        <v>0</v>
      </c>
      <c r="H245">
        <v>1</v>
      </c>
      <c r="I245">
        <v>940103</v>
      </c>
      <c r="N245">
        <v>40</v>
      </c>
      <c r="O245">
        <v>0</v>
      </c>
      <c r="P245">
        <v>2</v>
      </c>
      <c r="Q245">
        <v>1</v>
      </c>
    </row>
    <row r="246" spans="1:26" ht="16.5">
      <c r="A246" s="2">
        <v>1</v>
      </c>
      <c r="B246">
        <v>941200</v>
      </c>
      <c r="C246" s="29" t="s">
        <v>229</v>
      </c>
      <c r="D246">
        <v>1</v>
      </c>
      <c r="E246">
        <v>1</v>
      </c>
      <c r="G246">
        <v>1</v>
      </c>
      <c r="H246">
        <v>1</v>
      </c>
      <c r="J246">
        <v>941200</v>
      </c>
      <c r="N246">
        <v>41</v>
      </c>
      <c r="Q246">
        <v>0</v>
      </c>
    </row>
    <row r="247" spans="1:26" ht="16.5">
      <c r="A247" s="2">
        <v>1</v>
      </c>
      <c r="B247">
        <v>941250</v>
      </c>
      <c r="C247" s="29" t="s">
        <v>304</v>
      </c>
      <c r="D247">
        <v>1</v>
      </c>
      <c r="E247">
        <v>1</v>
      </c>
      <c r="G247">
        <v>0</v>
      </c>
      <c r="H247">
        <v>1</v>
      </c>
      <c r="I247">
        <v>941250</v>
      </c>
      <c r="J247">
        <v>941200</v>
      </c>
      <c r="N247">
        <v>41</v>
      </c>
      <c r="O247">
        <v>1</v>
      </c>
      <c r="Q247">
        <v>0</v>
      </c>
    </row>
    <row r="248" spans="1:26" ht="16.5">
      <c r="A248" s="2">
        <v>1</v>
      </c>
      <c r="B248">
        <v>942201</v>
      </c>
      <c r="C248" s="29" t="s">
        <v>258</v>
      </c>
      <c r="D248">
        <v>1</v>
      </c>
      <c r="E248">
        <v>1</v>
      </c>
      <c r="G248">
        <v>1</v>
      </c>
      <c r="H248">
        <v>1</v>
      </c>
      <c r="N248">
        <v>42</v>
      </c>
      <c r="O248">
        <v>0</v>
      </c>
      <c r="P248">
        <v>2</v>
      </c>
      <c r="Q248">
        <v>0</v>
      </c>
      <c r="U248">
        <v>3</v>
      </c>
      <c r="Z248">
        <v>4</v>
      </c>
    </row>
    <row r="249" spans="1:26" ht="16.5">
      <c r="A249" s="2">
        <v>1</v>
      </c>
      <c r="B249">
        <v>943101</v>
      </c>
      <c r="C249" s="29" t="s">
        <v>230</v>
      </c>
      <c r="D249">
        <v>1</v>
      </c>
      <c r="E249">
        <v>0</v>
      </c>
      <c r="G249">
        <v>0</v>
      </c>
      <c r="H249">
        <v>1</v>
      </c>
      <c r="N249">
        <v>43</v>
      </c>
      <c r="O249">
        <v>0</v>
      </c>
      <c r="Q249">
        <v>0</v>
      </c>
    </row>
    <row r="250" spans="1:26" ht="16.5">
      <c r="A250" s="2">
        <v>1</v>
      </c>
      <c r="B250">
        <v>944101</v>
      </c>
      <c r="C250" s="29" t="s">
        <v>433</v>
      </c>
      <c r="D250">
        <v>1</v>
      </c>
      <c r="E250">
        <v>0</v>
      </c>
      <c r="G250">
        <v>0</v>
      </c>
      <c r="H250">
        <v>1</v>
      </c>
      <c r="N250">
        <v>44</v>
      </c>
      <c r="O250">
        <v>0</v>
      </c>
      <c r="Q250">
        <v>0</v>
      </c>
    </row>
    <row r="251" spans="1:26" ht="16.5">
      <c r="A251" s="2">
        <v>1</v>
      </c>
      <c r="B251">
        <v>944150</v>
      </c>
      <c r="C251" s="29" t="s">
        <v>307</v>
      </c>
      <c r="D251">
        <v>1</v>
      </c>
      <c r="E251">
        <v>0</v>
      </c>
      <c r="G251">
        <v>0</v>
      </c>
      <c r="H251">
        <v>1</v>
      </c>
      <c r="N251">
        <v>44</v>
      </c>
      <c r="O251">
        <v>0</v>
      </c>
      <c r="Q251">
        <v>0</v>
      </c>
    </row>
  </sheetData>
  <phoneticPr fontId="5" type="noConversion"/>
  <dataValidations disablePrompts="1" count="7">
    <dataValidation type="decimal" operator="greaterThan" allowBlank="1" showInputMessage="1" showErrorMessage="1" errorTitle="特效缩放比例" error="0到1，代表 0% - 100%，可以大于1" promptTitle="特效缩放比例" prompt="0到1，代表 0% - 100%，可以大于1" sqref="CE4:CE16 BV4:BW16">
      <formula1>0</formula1>
    </dataValidation>
    <dataValidation type="decimal" operator="greaterThan" allowBlank="1" showInputMessage="1" showErrorMessage="1" errorTitle="特效播放速度" error="大于0的小数，默认为1.0" promptTitle="特效播放速度" prompt="大于0的小数，默认为1.0" sqref="BQ4:BQ16 BY4:BY16">
      <formula1>0</formula1>
    </dataValidation>
    <dataValidation type="list" allowBlank="1" showInputMessage="1" showErrorMessage="1" errorTitle="特效位置" error="title 头衔栏，要求特效大小36*36_x000a_head 头顶上方_x000a_body 身体重心位置(默认)_x000a_foot 接触地面位置" promptTitle="特效位置" prompt="title 头衔栏，要求特效大小36*36_x000a_head 头顶上方_x000a_body 身体重心位置(默认)_x000a_foot 接触地面位置" sqref="BS4:BS16 CA4:CA16">
      <formula1>"title,head,body,foot"</formula1>
    </dataValidation>
    <dataValidation type="list" allowBlank="1" showInputMessage="1" showErrorMessage="1" errorTitle="特效挂接时机" error="start 状态开始时挂接_x000a_finish 状态结束时挂机，不要是循环特效否则导致无法回收" promptTitle="特效挂接时机" prompt="start 状态开始时挂接_x000a_finish 状态结束时挂机，不要是循环特效否则导致无法回收" sqref="BR4:BR16 BZ4:BZ16">
      <formula1>"start,finish"</formula1>
    </dataValidation>
    <dataValidation allowBlank="1" showInputMessage="1" showErrorMessage="1" errorTitle="特效偏移" error="默认是 0,0" promptTitle="特效偏移" prompt="默认是 0,0" sqref="BT4:BT16 CB4:CB16"/>
    <dataValidation type="whole" operator="notEqual" allowBlank="1" showInputMessage="1" showErrorMessage="1" errorTitle="特效挂接位置" error="1 人物身前(默认)_x000a_-1 挂在人物后方_x000a_如果多个特效重叠，将按照该值来依次绘制" promptTitle="特效挂接位置" prompt="1 人物身前(默认)_x000a_-1 挂在人物后方_x000a_如果多个特效重叠，将按照该值来依次绘制" sqref="BU4:BU16 CC4:CC16">
      <formula1>0</formula1>
    </dataValidation>
    <dataValidation allowBlank="1" showInputMessage="1" showErrorMessage="1" prompt="0到1，代表0%到100%_x000a_可以大于1" sqref="CD4:CD16"/>
  </dataValidations>
  <pageMargins left="0.75" right="0.75" top="1" bottom="1" header="0.51180555555555596" footer="0.51180555555555596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4:M46"/>
  <sheetViews>
    <sheetView topLeftCell="A5" workbookViewId="0">
      <selection activeCell="R38" sqref="R38"/>
    </sheetView>
  </sheetViews>
  <sheetFormatPr defaultColWidth="9" defaultRowHeight="15"/>
  <sheetData>
    <row r="34" spans="7:13">
      <c r="G34" t="s">
        <v>111</v>
      </c>
    </row>
    <row r="36" spans="7:13">
      <c r="G36" t="s">
        <v>112</v>
      </c>
      <c r="I36" t="s">
        <v>113</v>
      </c>
      <c r="K36" t="s">
        <v>114</v>
      </c>
      <c r="M36" t="s">
        <v>113</v>
      </c>
    </row>
    <row r="37" spans="7:13">
      <c r="G37" t="s">
        <v>115</v>
      </c>
      <c r="K37" t="s">
        <v>116</v>
      </c>
      <c r="M37" t="s">
        <v>117</v>
      </c>
    </row>
    <row r="40" spans="7:13">
      <c r="G40" t="s">
        <v>118</v>
      </c>
      <c r="K40" t="s">
        <v>119</v>
      </c>
      <c r="M40" t="s">
        <v>117</v>
      </c>
    </row>
    <row r="43" spans="7:13">
      <c r="G43" t="s">
        <v>120</v>
      </c>
      <c r="I43" t="s">
        <v>121</v>
      </c>
    </row>
    <row r="44" spans="7:13">
      <c r="K44" t="s">
        <v>122</v>
      </c>
      <c r="M44" t="s">
        <v>123</v>
      </c>
    </row>
    <row r="46" spans="7:13">
      <c r="K46" t="s">
        <v>124</v>
      </c>
      <c r="M46" t="s">
        <v>125</v>
      </c>
    </row>
  </sheetData>
  <phoneticPr fontId="5" type="noConversion"/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导表_状态数据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金甲虫</cp:lastModifiedBy>
  <dcterms:created xsi:type="dcterms:W3CDTF">2015-12-01T03:39:00Z</dcterms:created>
  <dcterms:modified xsi:type="dcterms:W3CDTF">2017-05-02T10:04:51Z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