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susm-my.sharepoint.com/personal/djbarsky_csusm_edu/Documents/Prior Courses &amp; Lectures/Spring 2018 M350/"/>
    </mc:Choice>
  </mc:AlternateContent>
  <xr:revisionPtr revIDLastSave="1" documentId="11_61DB1C6793CD52320FA86A2F863FED3C0A8453A0" xr6:coauthVersionLast="47" xr6:coauthVersionMax="47" xr10:uidLastSave="{43DD8F80-3C39-0F4E-A94F-A72AD1EE835E}"/>
  <bookViews>
    <workbookView xWindow="4600" yWindow="760" windowWidth="27700" windowHeight="164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G27" i="1"/>
  <c r="G32" i="1" s="1"/>
  <c r="E27" i="1"/>
  <c r="E32" i="1" s="1"/>
  <c r="F27" i="1"/>
  <c r="F32" i="1" s="1"/>
  <c r="C27" i="1"/>
  <c r="C32" i="1" s="1"/>
</calcChain>
</file>

<file path=xl/sharedStrings.xml><?xml version="1.0" encoding="utf-8"?>
<sst xmlns="http://schemas.openxmlformats.org/spreadsheetml/2006/main" count="68" uniqueCount="63">
  <si>
    <t>#</t>
  </si>
  <si>
    <t>Title</t>
  </si>
  <si>
    <t>Length</t>
  </si>
  <si>
    <t>Original Semester</t>
  </si>
  <si>
    <t>Binary Operations, Part 1 [of 3]</t>
  </si>
  <si>
    <t>The Conditional Connective</t>
  </si>
  <si>
    <t>Section</t>
  </si>
  <si>
    <t>Restricted Quantifiers</t>
  </si>
  <si>
    <t>Quantifying Compound Sentences</t>
  </si>
  <si>
    <t>Proving a Theorem via a Truth Table</t>
  </si>
  <si>
    <t>Sqrt(2) is Irrational</t>
  </si>
  <si>
    <t>Infinitude of Primes</t>
  </si>
  <si>
    <t>Set Theory: Terminology and Notations</t>
  </si>
  <si>
    <t>The Empty Set</t>
  </si>
  <si>
    <t>Venn Diagram Explorations</t>
  </si>
  <si>
    <t>The Element Chasing Technique</t>
  </si>
  <si>
    <t>Intersections and Unions of Cartesian Products</t>
  </si>
  <si>
    <t>First Induction Proof Example</t>
  </si>
  <si>
    <t>Second Induction Proof Example</t>
  </si>
  <si>
    <t>Third Induction Proof Example</t>
  </si>
  <si>
    <t>Fourth Induction Proof Example</t>
  </si>
  <si>
    <t>Fifth Induction Proof Example</t>
  </si>
  <si>
    <t>Partitions from Equivalence Classes</t>
  </si>
  <si>
    <t>All intervals Have the Same Cardinality, Part 1 [of 2]</t>
  </si>
  <si>
    <t>All intervals Have the Same Cardinality, Part 2 [of 2]</t>
  </si>
  <si>
    <t>The Golden Ratio and Sqrt(5) are Irrational</t>
  </si>
  <si>
    <t>The Nested Intervals Property</t>
  </si>
  <si>
    <t>Composing Functions and Their Inverses</t>
  </si>
  <si>
    <t>Bilinear Transformations</t>
  </si>
  <si>
    <t>Ch. 4&amp;5</t>
  </si>
  <si>
    <t>Posted So Far…</t>
  </si>
  <si>
    <t>Recorded (posted and not-yet-posted) …</t>
  </si>
  <si>
    <t>Using Restrictions to Construct Inverse Functions</t>
  </si>
  <si>
    <t>Why Don't Symmetry and Transitivity Imply Reflexivity?</t>
  </si>
  <si>
    <t>PowerPoint prepared (but not-yet-recorded) …</t>
  </si>
  <si>
    <t>Ideas for future videos</t>
  </si>
  <si>
    <t>URL</t>
  </si>
  <si>
    <t>http://hermes.csusm.edu/Mediasite/Login/?ReturnUrl=%2fMediasite%2fPlay%2f7fe8d74a-6c6f-4919-a469-c548376da659</t>
  </si>
  <si>
    <t>http://hermes.csusm.edu/Mediasite/Login/?ReturnUrl=%2fMediasite%2fPlay%2fdd5a78f8-3553-434f-8179-6112b85cce97</t>
  </si>
  <si>
    <t>http://hermes.csusm.edu/Mediasite/Play/09c46e2d-a507-4424-8e40-6b5b7181ea4b</t>
  </si>
  <si>
    <t>http://hermes.csusm.edu/Mediasite/Play/f2905383-a6d1-4e1c-aa43-8bfa1f4d976c</t>
  </si>
  <si>
    <t>http://hermes.csusm.edu/Mediasite/Login/?ReturnUrl=%2fMediasite%2fPlay%2fcc1e7cbe-a7d2-4c2a-9c9a-e55921e68c56</t>
  </si>
  <si>
    <t>Needs Correction?</t>
  </si>
  <si>
    <t>Y</t>
  </si>
  <si>
    <t>http://hermes.csusm.edu/Mediasite/Play/23901c04-2640-423b-a957-87c21e761bda</t>
  </si>
  <si>
    <t>http://hermes.csusm.edu/Mediasite/Play/3cde46ed-da66-4042-b904-a30b257785ae</t>
  </si>
  <si>
    <t>http://hermes.csusm.edu/Mediasite/Play/f018f15c-a75c-46d4-889c-3fab5d357a7e</t>
  </si>
  <si>
    <t>http://hermes.csusm.edu/Mediasite/Play/6e64c4ee-d419-413a-81d2-1a539f91a30a</t>
  </si>
  <si>
    <t>http://hermes.csusm.edu/Mediasite/Play/b6480f66-a751-4125-adae-9845317171f0</t>
  </si>
  <si>
    <t>http://hermes.csusm.edu/Mediasite/Play/1012cb91-2743-4de5-b9d8-19866e997f09</t>
  </si>
  <si>
    <t>http://hermes.csusm.edu/Mediasite/Play/4a84100e-1013-4ebd-9172-90ceb75fd82f</t>
  </si>
  <si>
    <t>http://hermes.csusm.edu/Mediasite/Login/?ReturnUrl=%2fMediasite%2fPlay%2fb1040e9d-9bf5-4277-9060-6a79ddcada3a</t>
  </si>
  <si>
    <t>http://hermes.csusm.edu/Mediasite/Login/?ReturnUrl=%2fMediasite%2fPlay%2fc6e17517-daee-4fe0-95be-23f65e967217</t>
  </si>
  <si>
    <t>http://hermes.csusm.edu/Mediasite/Play/e945ae3a-9853-4bf1-af4f-386c4bb13ffe</t>
  </si>
  <si>
    <t>http://hermes.csusm.edu/Mediasite/Play/fbbc0802-a403-406e-821e-34fd69d124b7</t>
  </si>
  <si>
    <t>http://hermes.csusm.edu/Mediasite/Play/4208b2c6-ea6c-41e0-b872-d7dd4559d2b3</t>
  </si>
  <si>
    <t>http://hermes.csusm.edu/Mediasite/Play/8c414013-298a-47ba-be1a-05464f8c3d66</t>
  </si>
  <si>
    <t>http://hermes.csusm.edu/Mediasite/Play/167bd76c-a523-4750-a760-29c947b313de</t>
  </si>
  <si>
    <t>http://hermes.csusm.edu/Mediasite/Play/2944046d-91d1-4b19-ad90-2bc8e5d49e8a</t>
  </si>
  <si>
    <t>http://hermes.csusm.edu/Mediasite/Play/23514b57-28ec-4e16-99a3-9337db031815</t>
  </si>
  <si>
    <t>http://hermes.csusm.edu/Mediasite/Play/ec4cfa35-4841-4339-ac64-aaede9b7aed6</t>
  </si>
  <si>
    <t>http://hermes.csusm.edu/Mediasite/Play/cc1a6507-0f64-4885-8950-cb17473f9d09</t>
  </si>
  <si>
    <t>http://hermes.csusm.edu/Mediasite/Play/bf261f97-fa63-4734-806d-2ce49f23adeb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</si>
</sst>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46" fontId="4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1" fillId="0" borderId="0" xfId="43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ermes.csusm.edu/Mediasite/Play/e945ae3a-9853-4bf1-af4f-386c4bb13f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I16" sqref="I16"/>
    </sheetView>
  </sheetViews>
  <sheetFormatPr baseColWidth="10" defaultRowHeight="16" x14ac:dyDescent="0.2"/>
  <cols>
    <col min="1" max="1" width="5.83203125" style="2" customWidth="1"/>
    <col min="2" max="2" width="45.6640625" style="1" customWidth="1"/>
    <col min="3" max="4" width="10.83203125" style="2" customWidth="1"/>
    <col min="5" max="5" width="5.83203125" style="2" customWidth="1"/>
    <col min="6" max="7" width="5.83203125" customWidth="1"/>
    <col min="8" max="8" width="4.83203125" style="2" customWidth="1"/>
    <col min="9" max="9" width="85" style="12" bestFit="1" customWidth="1"/>
    <col min="10" max="10" width="17.83203125" style="2" bestFit="1" customWidth="1"/>
  </cols>
  <sheetData>
    <row r="1" spans="1:10" s="6" customFormat="1" ht="17" x14ac:dyDescent="0.2">
      <c r="A1" s="5" t="s">
        <v>0</v>
      </c>
      <c r="B1" s="5" t="s">
        <v>1</v>
      </c>
      <c r="C1" s="5" t="s">
        <v>2</v>
      </c>
      <c r="D1" s="5" t="s">
        <v>6</v>
      </c>
      <c r="E1" s="5"/>
      <c r="F1" s="5" t="s">
        <v>3</v>
      </c>
      <c r="H1" s="5"/>
      <c r="I1" s="6" t="s">
        <v>36</v>
      </c>
      <c r="J1" s="5" t="s">
        <v>42</v>
      </c>
    </row>
    <row r="2" spans="1:10" x14ac:dyDescent="0.2">
      <c r="A2" s="2">
        <v>1</v>
      </c>
      <c r="B2" s="1" t="s">
        <v>4</v>
      </c>
      <c r="C2" s="3">
        <v>2.4837962962962964E-2</v>
      </c>
      <c r="D2" s="2">
        <v>6.1</v>
      </c>
      <c r="G2" s="2">
        <v>2172</v>
      </c>
      <c r="I2" s="12" t="s">
        <v>37</v>
      </c>
    </row>
    <row r="3" spans="1:10" x14ac:dyDescent="0.2">
      <c r="A3" s="2">
        <f>A2+1</f>
        <v>2</v>
      </c>
      <c r="B3" s="1" t="s">
        <v>4</v>
      </c>
      <c r="C3" s="3">
        <v>4.1423611111111112E-2</v>
      </c>
      <c r="D3" s="2">
        <v>6.1</v>
      </c>
      <c r="G3" s="2">
        <v>2172</v>
      </c>
      <c r="I3" s="12" t="s">
        <v>38</v>
      </c>
      <c r="J3" s="2" t="s">
        <v>43</v>
      </c>
    </row>
    <row r="4" spans="1:10" x14ac:dyDescent="0.2">
      <c r="A4" s="2">
        <f t="shared" ref="A4:A25" si="0">A3+1</f>
        <v>3</v>
      </c>
      <c r="B4" s="1" t="s">
        <v>4</v>
      </c>
      <c r="C4" s="3">
        <v>2.1076388888888891E-2</v>
      </c>
      <c r="D4" s="2">
        <v>6.1</v>
      </c>
      <c r="G4" s="2">
        <v>2172</v>
      </c>
      <c r="I4" s="12" t="s">
        <v>39</v>
      </c>
    </row>
    <row r="5" spans="1:10" x14ac:dyDescent="0.2">
      <c r="A5" s="2">
        <f t="shared" si="0"/>
        <v>4</v>
      </c>
      <c r="B5" s="1" t="s">
        <v>5</v>
      </c>
      <c r="C5" s="3">
        <v>1.6203703703703703E-2</v>
      </c>
      <c r="D5" s="2">
        <v>1.2</v>
      </c>
      <c r="E5" s="2">
        <v>2162</v>
      </c>
      <c r="I5" s="12" t="s">
        <v>40</v>
      </c>
    </row>
    <row r="6" spans="1:10" x14ac:dyDescent="0.2">
      <c r="A6" s="2">
        <f t="shared" si="0"/>
        <v>5</v>
      </c>
      <c r="B6" s="1" t="s">
        <v>7</v>
      </c>
      <c r="C6" s="3">
        <v>1.758101851851852E-2</v>
      </c>
      <c r="D6" s="2">
        <v>1.3</v>
      </c>
      <c r="E6" s="2">
        <v>2162</v>
      </c>
      <c r="I6" s="12" t="s">
        <v>41</v>
      </c>
    </row>
    <row r="7" spans="1:10" x14ac:dyDescent="0.2">
      <c r="A7" s="2">
        <f t="shared" si="0"/>
        <v>6</v>
      </c>
      <c r="B7" s="1" t="s">
        <v>8</v>
      </c>
      <c r="C7" s="3">
        <v>4.5902777777777772E-2</v>
      </c>
      <c r="D7" s="2">
        <v>1.6</v>
      </c>
      <c r="F7" s="2">
        <v>2164</v>
      </c>
      <c r="I7" s="12" t="s">
        <v>44</v>
      </c>
    </row>
    <row r="8" spans="1:10" x14ac:dyDescent="0.2">
      <c r="A8" s="2">
        <f t="shared" si="0"/>
        <v>7</v>
      </c>
      <c r="B8" s="1" t="s">
        <v>9</v>
      </c>
      <c r="C8" s="3">
        <v>2.9652777777777778E-2</v>
      </c>
      <c r="D8" s="2">
        <v>1.4</v>
      </c>
      <c r="E8" s="2">
        <v>2162</v>
      </c>
      <c r="I8" s="12" t="s">
        <v>45</v>
      </c>
      <c r="J8" s="2" t="s">
        <v>43</v>
      </c>
    </row>
    <row r="9" spans="1:10" x14ac:dyDescent="0.2">
      <c r="A9" s="2">
        <f t="shared" si="0"/>
        <v>8</v>
      </c>
      <c r="B9" s="1" t="s">
        <v>10</v>
      </c>
      <c r="C9" s="3">
        <v>9.571759259259259E-3</v>
      </c>
      <c r="D9" s="2">
        <v>1.5</v>
      </c>
      <c r="G9" s="2">
        <v>2172</v>
      </c>
      <c r="I9" s="12" t="s">
        <v>46</v>
      </c>
    </row>
    <row r="10" spans="1:10" x14ac:dyDescent="0.2">
      <c r="A10" s="2">
        <f t="shared" si="0"/>
        <v>9</v>
      </c>
      <c r="B10" s="1" t="s">
        <v>11</v>
      </c>
      <c r="C10" s="3">
        <v>1.7106481481481483E-2</v>
      </c>
      <c r="D10" s="2">
        <v>1.5</v>
      </c>
      <c r="F10" s="2">
        <v>2164</v>
      </c>
      <c r="I10" s="12" t="s">
        <v>47</v>
      </c>
    </row>
    <row r="11" spans="1:10" x14ac:dyDescent="0.2">
      <c r="A11" s="2">
        <f t="shared" si="0"/>
        <v>10</v>
      </c>
      <c r="B11" s="1" t="s">
        <v>12</v>
      </c>
      <c r="C11" s="3">
        <v>2.2638888888888889E-2</v>
      </c>
      <c r="D11" s="2">
        <v>2.1</v>
      </c>
      <c r="F11" s="2">
        <v>2164</v>
      </c>
      <c r="I11" s="12" t="s">
        <v>48</v>
      </c>
    </row>
    <row r="12" spans="1:10" x14ac:dyDescent="0.2">
      <c r="A12" s="2">
        <f t="shared" si="0"/>
        <v>11</v>
      </c>
      <c r="B12" s="1" t="s">
        <v>13</v>
      </c>
      <c r="C12" s="3">
        <v>7.719907407407408E-3</v>
      </c>
      <c r="D12" s="2">
        <v>2.1</v>
      </c>
      <c r="E12" s="2">
        <v>2162</v>
      </c>
      <c r="I12" s="12" t="s">
        <v>49</v>
      </c>
    </row>
    <row r="13" spans="1:10" x14ac:dyDescent="0.2">
      <c r="A13" s="2">
        <f t="shared" si="0"/>
        <v>12</v>
      </c>
      <c r="B13" s="1" t="s">
        <v>14</v>
      </c>
      <c r="C13" s="3">
        <v>4.4976851851851851E-2</v>
      </c>
      <c r="D13" s="2">
        <v>2.2000000000000002</v>
      </c>
      <c r="F13" s="2">
        <v>2164</v>
      </c>
      <c r="I13" s="12" t="s">
        <v>50</v>
      </c>
    </row>
    <row r="14" spans="1:10" x14ac:dyDescent="0.2">
      <c r="A14" s="2">
        <f t="shared" si="0"/>
        <v>13</v>
      </c>
      <c r="B14" s="1" t="s">
        <v>15</v>
      </c>
      <c r="C14" s="3">
        <v>2.1493055555555557E-2</v>
      </c>
      <c r="D14" s="2">
        <v>2.2000000000000002</v>
      </c>
      <c r="G14" s="2">
        <v>2172</v>
      </c>
      <c r="I14" s="12" t="s">
        <v>51</v>
      </c>
    </row>
    <row r="15" spans="1:10" x14ac:dyDescent="0.2">
      <c r="A15" s="2">
        <f t="shared" si="0"/>
        <v>14</v>
      </c>
      <c r="B15" s="1" t="s">
        <v>16</v>
      </c>
      <c r="C15" s="3">
        <v>1.9050925925925926E-2</v>
      </c>
      <c r="D15" s="2">
        <v>2.2999999999999998</v>
      </c>
      <c r="G15" s="2">
        <v>2172</v>
      </c>
      <c r="I15" s="12" t="s">
        <v>52</v>
      </c>
      <c r="J15" s="2" t="s">
        <v>43</v>
      </c>
    </row>
    <row r="16" spans="1:10" x14ac:dyDescent="0.2">
      <c r="A16" s="2">
        <f t="shared" si="0"/>
        <v>15</v>
      </c>
      <c r="B16" s="1" t="s">
        <v>17</v>
      </c>
      <c r="C16" s="3">
        <v>2.5312500000000002E-2</v>
      </c>
      <c r="D16" s="2">
        <v>2.4</v>
      </c>
      <c r="E16" s="2">
        <v>2162</v>
      </c>
      <c r="I16" s="13" t="s">
        <v>53</v>
      </c>
    </row>
    <row r="17" spans="1:10" x14ac:dyDescent="0.2">
      <c r="A17" s="2">
        <f t="shared" si="0"/>
        <v>16</v>
      </c>
      <c r="B17" s="1" t="s">
        <v>18</v>
      </c>
      <c r="C17" s="4">
        <v>2.0671296296296295E-2</v>
      </c>
      <c r="D17" s="2">
        <v>2.4</v>
      </c>
      <c r="E17" s="2">
        <v>2162</v>
      </c>
      <c r="I17" s="12" t="s">
        <v>54</v>
      </c>
    </row>
    <row r="18" spans="1:10" x14ac:dyDescent="0.2">
      <c r="A18" s="2">
        <f t="shared" si="0"/>
        <v>17</v>
      </c>
      <c r="B18" s="1" t="s">
        <v>19</v>
      </c>
      <c r="C18" s="3">
        <v>1.7314814814814814E-2</v>
      </c>
      <c r="D18" s="2">
        <v>2.4</v>
      </c>
      <c r="F18" s="2">
        <v>2164</v>
      </c>
      <c r="I18" s="12" t="s">
        <v>55</v>
      </c>
    </row>
    <row r="19" spans="1:10" x14ac:dyDescent="0.2">
      <c r="A19" s="2">
        <f t="shared" si="0"/>
        <v>18</v>
      </c>
      <c r="B19" s="1" t="s">
        <v>20</v>
      </c>
      <c r="C19" s="3">
        <v>2.4664351851851851E-2</v>
      </c>
      <c r="D19" s="2">
        <v>2.4</v>
      </c>
      <c r="E19" s="2">
        <v>2162</v>
      </c>
      <c r="I19" s="12" t="s">
        <v>56</v>
      </c>
    </row>
    <row r="20" spans="1:10" x14ac:dyDescent="0.2">
      <c r="A20" s="2">
        <f t="shared" si="0"/>
        <v>19</v>
      </c>
      <c r="B20" s="1" t="s">
        <v>21</v>
      </c>
      <c r="C20" s="3">
        <v>1.238425925925926E-2</v>
      </c>
      <c r="D20" s="2">
        <v>2.4</v>
      </c>
      <c r="E20" s="2">
        <v>2162</v>
      </c>
      <c r="I20" s="12" t="s">
        <v>57</v>
      </c>
    </row>
    <row r="21" spans="1:10" x14ac:dyDescent="0.2">
      <c r="A21" s="2">
        <f t="shared" si="0"/>
        <v>20</v>
      </c>
      <c r="B21" s="1" t="s">
        <v>33</v>
      </c>
      <c r="C21" s="3">
        <v>2.3634259259259258E-2</v>
      </c>
      <c r="D21" s="2">
        <v>3.2</v>
      </c>
      <c r="G21">
        <v>2172</v>
      </c>
      <c r="I21" s="12" t="s">
        <v>59</v>
      </c>
    </row>
    <row r="22" spans="1:10" x14ac:dyDescent="0.2">
      <c r="A22" s="2">
        <f t="shared" si="0"/>
        <v>21</v>
      </c>
      <c r="B22" s="1" t="s">
        <v>22</v>
      </c>
      <c r="C22" s="3">
        <v>1.3657407407407408E-2</v>
      </c>
      <c r="D22" s="2">
        <v>3.3</v>
      </c>
      <c r="F22" s="2">
        <v>2164</v>
      </c>
      <c r="I22" s="12" t="s">
        <v>58</v>
      </c>
    </row>
    <row r="23" spans="1:10" x14ac:dyDescent="0.2">
      <c r="A23" s="2">
        <f t="shared" si="0"/>
        <v>22</v>
      </c>
      <c r="B23" s="1" t="s">
        <v>32</v>
      </c>
      <c r="C23" s="3">
        <v>2.3229166666666665E-2</v>
      </c>
      <c r="D23" s="2">
        <v>4.2</v>
      </c>
      <c r="G23">
        <v>2172</v>
      </c>
      <c r="I23" s="12" t="s">
        <v>60</v>
      </c>
    </row>
    <row r="24" spans="1:10" x14ac:dyDescent="0.2">
      <c r="A24" s="2">
        <f t="shared" si="0"/>
        <v>23</v>
      </c>
      <c r="B24" s="1" t="s">
        <v>23</v>
      </c>
      <c r="C24" s="3">
        <v>2.4421296296296292E-2</v>
      </c>
      <c r="D24" s="2" t="s">
        <v>29</v>
      </c>
      <c r="E24" s="2">
        <v>2162</v>
      </c>
      <c r="I24" s="12" t="s">
        <v>61</v>
      </c>
    </row>
    <row r="25" spans="1:10" x14ac:dyDescent="0.2">
      <c r="A25" s="2">
        <f t="shared" si="0"/>
        <v>24</v>
      </c>
      <c r="B25" s="1" t="s">
        <v>24</v>
      </c>
      <c r="C25" s="3">
        <v>2.2280092592592591E-2</v>
      </c>
      <c r="D25" s="2" t="s">
        <v>29</v>
      </c>
      <c r="E25" s="2">
        <v>2162</v>
      </c>
      <c r="I25" s="12" t="s">
        <v>62</v>
      </c>
    </row>
    <row r="27" spans="1:10" s="10" customFormat="1" ht="17" x14ac:dyDescent="0.2">
      <c r="A27" s="7"/>
      <c r="B27" s="8" t="s">
        <v>30</v>
      </c>
      <c r="C27" s="9">
        <f>SUM(C2:C26)</f>
        <v>0.54680555555555554</v>
      </c>
      <c r="D27" s="7"/>
      <c r="E27" s="7">
        <f>COUNTA(E2:E26)</f>
        <v>10</v>
      </c>
      <c r="F27" s="7">
        <f t="shared" ref="F27:G27" si="1">COUNTA(F2:F26)</f>
        <v>6</v>
      </c>
      <c r="G27" s="7">
        <f t="shared" si="1"/>
        <v>8</v>
      </c>
      <c r="H27" s="7"/>
      <c r="I27" s="12"/>
      <c r="J27" s="7"/>
    </row>
    <row r="32" spans="1:10" s="10" customFormat="1" ht="17" x14ac:dyDescent="0.2">
      <c r="A32" s="7"/>
      <c r="B32" s="8" t="s">
        <v>31</v>
      </c>
      <c r="C32" s="9">
        <f>SUM(C27:C31)</f>
        <v>0.54680555555555554</v>
      </c>
      <c r="D32" s="7"/>
      <c r="E32" s="7">
        <f>E27+COUNTA(E28:E31)</f>
        <v>10</v>
      </c>
      <c r="F32" s="7">
        <f>F27+COUNTA(F28:F31)</f>
        <v>6</v>
      </c>
      <c r="G32" s="7">
        <f>G27+COUNTA(G28:G31)</f>
        <v>8</v>
      </c>
      <c r="H32" s="7"/>
      <c r="I32" s="12"/>
      <c r="J32" s="7"/>
    </row>
    <row r="37" spans="2:4" ht="17" x14ac:dyDescent="0.2">
      <c r="B37" s="8" t="s">
        <v>34</v>
      </c>
    </row>
    <row r="39" spans="2:4" x14ac:dyDescent="0.2">
      <c r="B39" s="1" t="s">
        <v>25</v>
      </c>
      <c r="D39" s="2">
        <v>1.5</v>
      </c>
    </row>
    <row r="40" spans="2:4" x14ac:dyDescent="0.2">
      <c r="B40" s="1" t="s">
        <v>26</v>
      </c>
      <c r="D40" s="2">
        <v>2.2999999999999998</v>
      </c>
    </row>
    <row r="41" spans="2:4" x14ac:dyDescent="0.2">
      <c r="B41" s="1" t="s">
        <v>27</v>
      </c>
      <c r="D41" s="2">
        <v>4.4000000000000004</v>
      </c>
    </row>
    <row r="42" spans="2:4" x14ac:dyDescent="0.2">
      <c r="B42" s="1" t="s">
        <v>28</v>
      </c>
      <c r="D42" s="2">
        <v>4.4000000000000004</v>
      </c>
    </row>
    <row r="47" spans="2:4" x14ac:dyDescent="0.2">
      <c r="B47" s="11" t="s">
        <v>35</v>
      </c>
    </row>
  </sheetData>
  <hyperlinks>
    <hyperlink ref="I16" r:id="rId1" xr:uid="{AA19560B-E99D-154E-8834-E58E77BAD40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Barsky</dc:creator>
  <cp:lastModifiedBy>David Barsky</cp:lastModifiedBy>
  <dcterms:created xsi:type="dcterms:W3CDTF">2017-03-07T23:14:38Z</dcterms:created>
  <dcterms:modified xsi:type="dcterms:W3CDTF">2023-11-13T23:46:21Z</dcterms:modified>
</cp:coreProperties>
</file>