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jiezhang/Desktop/zmj_usc/Results/Sequencing/CRSSANT/Revision/Fig2F/"/>
    </mc:Choice>
  </mc:AlternateContent>
  <xr:revisionPtr revIDLastSave="0" documentId="13_ncr:1_{43926835-B6F4-F844-A650-14D521EA2D08}" xr6:coauthVersionLast="47" xr6:coauthVersionMax="47" xr10:uidLastSave="{00000000-0000-0000-0000-000000000000}"/>
  <bookViews>
    <workbookView xWindow="-32820" yWindow="-2460" windowWidth="28800" windowHeight="14920" activeTab="5" xr2:uid="{C44D771C-33AD-8547-96E0-317F994DAFDB}"/>
  </bookViews>
  <sheets>
    <sheet name="PARIS" sheetId="2" r:id="rId1"/>
    <sheet name="hiCLIP" sheetId="3" r:id="rId2"/>
    <sheet name="COMRADES" sheetId="4" r:id="rId3"/>
    <sheet name="LIGR" sheetId="5" r:id="rId4"/>
    <sheet name="RIC" sheetId="6" r:id="rId5"/>
    <sheet name="SPLASH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G8" i="5"/>
  <c r="G9" i="5"/>
  <c r="J33" i="4"/>
  <c r="M20" i="3"/>
  <c r="M21" i="3"/>
  <c r="M22" i="3"/>
  <c r="G7" i="3"/>
  <c r="G8" i="3"/>
  <c r="G9" i="3"/>
  <c r="L21" i="2"/>
  <c r="L22" i="2"/>
  <c r="L20" i="2"/>
  <c r="L9" i="7"/>
  <c r="L8" i="7"/>
  <c r="I7" i="7"/>
  <c r="H7" i="7"/>
  <c r="G20" i="7"/>
  <c r="B20" i="7"/>
  <c r="O20" i="7"/>
  <c r="N20" i="7"/>
  <c r="M20" i="7"/>
  <c r="L21" i="7"/>
  <c r="J21" i="7"/>
  <c r="I20" i="7"/>
  <c r="H20" i="7"/>
  <c r="E20" i="7"/>
  <c r="D21" i="7"/>
  <c r="D22" i="7"/>
  <c r="D20" i="7"/>
  <c r="C21" i="7"/>
  <c r="C22" i="7"/>
  <c r="C20" i="7"/>
  <c r="G20" i="3"/>
  <c r="L20" i="5"/>
  <c r="M20" i="5"/>
  <c r="N20" i="5"/>
  <c r="I21" i="5"/>
  <c r="H20" i="5"/>
  <c r="G20" i="5"/>
  <c r="B20" i="5"/>
  <c r="C20" i="5"/>
  <c r="D20" i="5"/>
  <c r="C21" i="5"/>
  <c r="C22" i="5"/>
  <c r="G21" i="5"/>
  <c r="G22" i="5"/>
  <c r="J33" i="7"/>
  <c r="L22" i="7"/>
  <c r="L20" i="7"/>
  <c r="G21" i="7"/>
  <c r="G22" i="7"/>
  <c r="O35" i="7"/>
  <c r="N35" i="7"/>
  <c r="M35" i="7"/>
  <c r="L35" i="7"/>
  <c r="J35" i="7"/>
  <c r="I35" i="7"/>
  <c r="H35" i="7"/>
  <c r="G35" i="7"/>
  <c r="E35" i="7"/>
  <c r="D35" i="7"/>
  <c r="C35" i="7"/>
  <c r="B35" i="7"/>
  <c r="O34" i="7"/>
  <c r="N34" i="7"/>
  <c r="M34" i="7"/>
  <c r="L34" i="7"/>
  <c r="J34" i="7"/>
  <c r="I34" i="7"/>
  <c r="H34" i="7"/>
  <c r="G34" i="7"/>
  <c r="E34" i="7"/>
  <c r="D34" i="7"/>
  <c r="C34" i="7"/>
  <c r="B34" i="7"/>
  <c r="O33" i="7"/>
  <c r="N33" i="7"/>
  <c r="M33" i="7"/>
  <c r="L33" i="7"/>
  <c r="I33" i="7"/>
  <c r="H33" i="7"/>
  <c r="G33" i="7"/>
  <c r="E33" i="7"/>
  <c r="D33" i="7"/>
  <c r="C33" i="7"/>
  <c r="B33" i="7"/>
  <c r="O22" i="7"/>
  <c r="N22" i="7"/>
  <c r="M22" i="7"/>
  <c r="J22" i="7"/>
  <c r="I22" i="7"/>
  <c r="H22" i="7"/>
  <c r="E22" i="7"/>
  <c r="B22" i="7"/>
  <c r="O21" i="7"/>
  <c r="N21" i="7"/>
  <c r="M21" i="7"/>
  <c r="I21" i="7"/>
  <c r="H21" i="7"/>
  <c r="E21" i="7"/>
  <c r="B21" i="7"/>
  <c r="J20" i="7"/>
  <c r="O9" i="7"/>
  <c r="N9" i="7"/>
  <c r="M9" i="7"/>
  <c r="J9" i="7"/>
  <c r="I9" i="7"/>
  <c r="H9" i="7"/>
  <c r="G9" i="7"/>
  <c r="E9" i="7"/>
  <c r="D9" i="7"/>
  <c r="C9" i="7"/>
  <c r="B9" i="7"/>
  <c r="O8" i="7"/>
  <c r="N8" i="7"/>
  <c r="M8" i="7"/>
  <c r="J8" i="7"/>
  <c r="I8" i="7"/>
  <c r="H8" i="7"/>
  <c r="G8" i="7"/>
  <c r="E8" i="7"/>
  <c r="D8" i="7"/>
  <c r="C8" i="7"/>
  <c r="B8" i="7"/>
  <c r="O7" i="7"/>
  <c r="N7" i="7"/>
  <c r="M7" i="7"/>
  <c r="L7" i="7"/>
  <c r="J7" i="7"/>
  <c r="G7" i="7"/>
  <c r="E7" i="7"/>
  <c r="D7" i="7"/>
  <c r="C7" i="7"/>
  <c r="B7" i="7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22" i="5"/>
  <c r="N22" i="5"/>
  <c r="M22" i="5"/>
  <c r="L22" i="5"/>
  <c r="J22" i="5"/>
  <c r="I22" i="5"/>
  <c r="H22" i="5"/>
  <c r="E22" i="5"/>
  <c r="D22" i="5"/>
  <c r="B22" i="5"/>
  <c r="O21" i="5"/>
  <c r="N21" i="5"/>
  <c r="M21" i="5"/>
  <c r="L21" i="5"/>
  <c r="J21" i="5"/>
  <c r="H21" i="5"/>
  <c r="E21" i="5"/>
  <c r="D21" i="5"/>
  <c r="B21" i="5"/>
  <c r="O20" i="5"/>
  <c r="J20" i="5"/>
  <c r="I20" i="5"/>
  <c r="E20" i="5"/>
  <c r="O9" i="5"/>
  <c r="N9" i="5"/>
  <c r="M9" i="5"/>
  <c r="L9" i="5"/>
  <c r="J9" i="5"/>
  <c r="I9" i="5"/>
  <c r="H9" i="5"/>
  <c r="E9" i="5"/>
  <c r="D9" i="5"/>
  <c r="C9" i="5"/>
  <c r="B9" i="5"/>
  <c r="O8" i="5"/>
  <c r="N8" i="5"/>
  <c r="M8" i="5"/>
  <c r="L8" i="5"/>
  <c r="J8" i="5"/>
  <c r="I8" i="5"/>
  <c r="H8" i="5"/>
  <c r="E8" i="5"/>
  <c r="D8" i="5"/>
  <c r="C8" i="5"/>
  <c r="B8" i="5"/>
  <c r="O7" i="5"/>
  <c r="N7" i="5"/>
  <c r="M7" i="5"/>
  <c r="L7" i="5"/>
  <c r="J7" i="5"/>
  <c r="I7" i="5"/>
  <c r="H7" i="5"/>
  <c r="E7" i="5"/>
  <c r="D7" i="5"/>
  <c r="C7" i="5"/>
  <c r="B7" i="5"/>
  <c r="O35" i="4"/>
  <c r="N35" i="4"/>
  <c r="M35" i="4"/>
  <c r="L35" i="4"/>
  <c r="J35" i="4"/>
  <c r="I35" i="4"/>
  <c r="H35" i="4"/>
  <c r="G35" i="4"/>
  <c r="E35" i="4"/>
  <c r="D35" i="4"/>
  <c r="C35" i="4"/>
  <c r="B35" i="4"/>
  <c r="O34" i="4"/>
  <c r="N34" i="4"/>
  <c r="M34" i="4"/>
  <c r="L34" i="4"/>
  <c r="J34" i="4"/>
  <c r="I34" i="4"/>
  <c r="H34" i="4"/>
  <c r="G34" i="4"/>
  <c r="E34" i="4"/>
  <c r="D34" i="4"/>
  <c r="C34" i="4"/>
  <c r="B34" i="4"/>
  <c r="O33" i="4"/>
  <c r="N33" i="4"/>
  <c r="M33" i="4"/>
  <c r="L33" i="4"/>
  <c r="I33" i="4"/>
  <c r="H33" i="4"/>
  <c r="G33" i="4"/>
  <c r="E33" i="4"/>
  <c r="D33" i="4"/>
  <c r="C33" i="4"/>
  <c r="B33" i="4"/>
  <c r="O22" i="4"/>
  <c r="N22" i="4"/>
  <c r="M22" i="4"/>
  <c r="L22" i="4"/>
  <c r="J22" i="4"/>
  <c r="I22" i="4"/>
  <c r="H22" i="4"/>
  <c r="G22" i="4"/>
  <c r="E22" i="4"/>
  <c r="D22" i="4"/>
  <c r="C22" i="4"/>
  <c r="B22" i="4"/>
  <c r="O21" i="4"/>
  <c r="N21" i="4"/>
  <c r="M21" i="4"/>
  <c r="L21" i="4"/>
  <c r="J21" i="4"/>
  <c r="I21" i="4"/>
  <c r="H21" i="4"/>
  <c r="G21" i="4"/>
  <c r="E21" i="4"/>
  <c r="D21" i="4"/>
  <c r="C21" i="4"/>
  <c r="B21" i="4"/>
  <c r="O20" i="4"/>
  <c r="N20" i="4"/>
  <c r="M20" i="4"/>
  <c r="L20" i="4"/>
  <c r="J20" i="4"/>
  <c r="I20" i="4"/>
  <c r="H20" i="4"/>
  <c r="G20" i="4"/>
  <c r="E20" i="4"/>
  <c r="D20" i="4"/>
  <c r="C20" i="4"/>
  <c r="B20" i="4"/>
  <c r="O9" i="4"/>
  <c r="N9" i="4"/>
  <c r="M9" i="4"/>
  <c r="L9" i="4"/>
  <c r="J9" i="4"/>
  <c r="I9" i="4"/>
  <c r="H9" i="4"/>
  <c r="G9" i="4"/>
  <c r="E9" i="4"/>
  <c r="D9" i="4"/>
  <c r="C9" i="4"/>
  <c r="B9" i="4"/>
  <c r="O8" i="4"/>
  <c r="N8" i="4"/>
  <c r="M8" i="4"/>
  <c r="L8" i="4"/>
  <c r="J8" i="4"/>
  <c r="I8" i="4"/>
  <c r="H8" i="4"/>
  <c r="G8" i="4"/>
  <c r="E8" i="4"/>
  <c r="D8" i="4"/>
  <c r="C8" i="4"/>
  <c r="B8" i="4"/>
  <c r="O7" i="4"/>
  <c r="N7" i="4"/>
  <c r="M7" i="4"/>
  <c r="L7" i="4"/>
  <c r="J7" i="4"/>
  <c r="I7" i="4"/>
  <c r="H7" i="4"/>
  <c r="G7" i="4"/>
  <c r="E7" i="4"/>
  <c r="D7" i="4"/>
  <c r="C7" i="4"/>
  <c r="B7" i="4"/>
  <c r="B8" i="3"/>
  <c r="O22" i="3"/>
  <c r="N22" i="3"/>
  <c r="L22" i="3"/>
  <c r="J22" i="3"/>
  <c r="I22" i="3"/>
  <c r="H22" i="3"/>
  <c r="G22" i="3"/>
  <c r="E22" i="3"/>
  <c r="D22" i="3"/>
  <c r="C22" i="3"/>
  <c r="B22" i="3"/>
  <c r="O21" i="3"/>
  <c r="N21" i="3"/>
  <c r="L21" i="3"/>
  <c r="J21" i="3"/>
  <c r="I21" i="3"/>
  <c r="H21" i="3"/>
  <c r="G21" i="3"/>
  <c r="E21" i="3"/>
  <c r="D21" i="3"/>
  <c r="C21" i="3"/>
  <c r="B21" i="3"/>
  <c r="O20" i="3"/>
  <c r="N20" i="3"/>
  <c r="L20" i="3"/>
  <c r="J20" i="3"/>
  <c r="I20" i="3"/>
  <c r="H20" i="3"/>
  <c r="E20" i="3"/>
  <c r="D20" i="3"/>
  <c r="C20" i="3"/>
  <c r="B20" i="3"/>
  <c r="O9" i="3"/>
  <c r="N9" i="3"/>
  <c r="M9" i="3"/>
  <c r="L9" i="3"/>
  <c r="J9" i="3"/>
  <c r="I9" i="3"/>
  <c r="H9" i="3"/>
  <c r="E9" i="3"/>
  <c r="D9" i="3"/>
  <c r="C9" i="3"/>
  <c r="B9" i="3"/>
  <c r="O8" i="3"/>
  <c r="N8" i="3"/>
  <c r="M8" i="3"/>
  <c r="L8" i="3"/>
  <c r="J8" i="3"/>
  <c r="I8" i="3"/>
  <c r="H8" i="3"/>
  <c r="E8" i="3"/>
  <c r="D8" i="3"/>
  <c r="C8" i="3"/>
  <c r="O7" i="3"/>
  <c r="N7" i="3"/>
  <c r="M7" i="3"/>
  <c r="L7" i="3"/>
  <c r="J7" i="3"/>
  <c r="I7" i="3"/>
  <c r="H7" i="3"/>
  <c r="E7" i="3"/>
  <c r="D7" i="3"/>
  <c r="C7" i="3"/>
  <c r="B7" i="3"/>
  <c r="N35" i="2"/>
  <c r="L34" i="2"/>
  <c r="M34" i="2"/>
  <c r="N34" i="2"/>
  <c r="O34" i="2"/>
  <c r="L35" i="2"/>
  <c r="M35" i="2"/>
  <c r="O35" i="2"/>
  <c r="M33" i="2"/>
  <c r="N33" i="2"/>
  <c r="O33" i="2"/>
  <c r="L33" i="2"/>
  <c r="G34" i="2"/>
  <c r="H34" i="2"/>
  <c r="I34" i="2"/>
  <c r="J34" i="2"/>
  <c r="G35" i="2"/>
  <c r="H35" i="2"/>
  <c r="I35" i="2"/>
  <c r="J35" i="2"/>
  <c r="H33" i="2"/>
  <c r="I33" i="2"/>
  <c r="J33" i="2"/>
  <c r="G33" i="2"/>
  <c r="B34" i="2"/>
  <c r="C34" i="2"/>
  <c r="D34" i="2"/>
  <c r="E34" i="2"/>
  <c r="B35" i="2"/>
  <c r="C35" i="2"/>
  <c r="D35" i="2"/>
  <c r="E35" i="2"/>
  <c r="C33" i="2"/>
  <c r="D33" i="2"/>
  <c r="E33" i="2"/>
  <c r="B33" i="2"/>
  <c r="M21" i="2"/>
  <c r="N21" i="2"/>
  <c r="O21" i="2"/>
  <c r="M22" i="2"/>
  <c r="N22" i="2"/>
  <c r="O22" i="2"/>
  <c r="M20" i="2"/>
  <c r="N20" i="2"/>
  <c r="O20" i="2"/>
  <c r="G21" i="2"/>
  <c r="H21" i="2"/>
  <c r="I21" i="2"/>
  <c r="J21" i="2"/>
  <c r="G22" i="2"/>
  <c r="H22" i="2"/>
  <c r="I22" i="2"/>
  <c r="J22" i="2"/>
  <c r="H20" i="2"/>
  <c r="I20" i="2"/>
  <c r="J20" i="2"/>
  <c r="G20" i="2"/>
  <c r="B21" i="2"/>
  <c r="C21" i="2"/>
  <c r="D21" i="2"/>
  <c r="E21" i="2"/>
  <c r="B22" i="2"/>
  <c r="C22" i="2"/>
  <c r="D22" i="2"/>
  <c r="E22" i="2"/>
  <c r="C20" i="2"/>
  <c r="D20" i="2"/>
  <c r="E20" i="2"/>
  <c r="B20" i="2"/>
  <c r="L8" i="2"/>
  <c r="M8" i="2"/>
  <c r="N8" i="2"/>
  <c r="O8" i="2"/>
  <c r="L9" i="2"/>
  <c r="M9" i="2"/>
  <c r="N9" i="2"/>
  <c r="O9" i="2"/>
  <c r="M7" i="2"/>
  <c r="N7" i="2"/>
  <c r="O7" i="2"/>
  <c r="L7" i="2"/>
  <c r="G8" i="2"/>
  <c r="H8" i="2"/>
  <c r="I8" i="2"/>
  <c r="J8" i="2"/>
  <c r="G9" i="2"/>
  <c r="H9" i="2"/>
  <c r="I9" i="2"/>
  <c r="J9" i="2"/>
  <c r="H7" i="2"/>
  <c r="I7" i="2"/>
  <c r="J7" i="2"/>
  <c r="G7" i="2"/>
  <c r="B8" i="2"/>
  <c r="C8" i="2"/>
  <c r="D8" i="2"/>
  <c r="E8" i="2"/>
  <c r="B9" i="2"/>
  <c r="C9" i="2"/>
  <c r="D9" i="2"/>
  <c r="E9" i="2"/>
  <c r="C7" i="2"/>
  <c r="D7" i="2"/>
  <c r="E7" i="2"/>
  <c r="B7" i="2"/>
</calcChain>
</file>

<file path=xl/sharedStrings.xml><?xml version="1.0" encoding="utf-8"?>
<sst xmlns="http://schemas.openxmlformats.org/spreadsheetml/2006/main" count="540" uniqueCount="27">
  <si>
    <t>ACTB</t>
  </si>
  <si>
    <t>XIST</t>
  </si>
  <si>
    <t>PARIS_bc07</t>
  </si>
  <si>
    <t>All</t>
  </si>
  <si>
    <t>PARIS_bc08</t>
  </si>
  <si>
    <t>PARIS_bc09</t>
  </si>
  <si>
    <t>COMRADES_rep1</t>
  </si>
  <si>
    <t>COMRADES_rep2</t>
  </si>
  <si>
    <t>COMRADES_rep3</t>
  </si>
  <si>
    <t>Bowtie2_hyb</t>
  </si>
  <si>
    <t>Bowtie2_Aligater</t>
  </si>
  <si>
    <t>STAR_default</t>
  </si>
  <si>
    <t>STAR_new</t>
  </si>
  <si>
    <t>no selection</t>
  </si>
  <si>
    <t>both &gt; 15</t>
  </si>
  <si>
    <t>both &gt; 20</t>
  </si>
  <si>
    <t>Raw reads</t>
  </si>
  <si>
    <t>ratio</t>
  </si>
  <si>
    <t>hiCLIP-high</t>
  </si>
  <si>
    <t>hiCLiP-low</t>
  </si>
  <si>
    <t>LIGR_rep1</t>
  </si>
  <si>
    <t>LIGR_rep2</t>
  </si>
  <si>
    <t>RIC_rep1</t>
  </si>
  <si>
    <t>RIC_rep2</t>
  </si>
  <si>
    <t>ESA</t>
  </si>
  <si>
    <t>GMA</t>
  </si>
  <si>
    <t>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</si>
</sst>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B1C0-77C5-B346-97CD-1A65C32760A1}">
  <dimension ref="A1:O35"/>
  <sheetViews>
    <sheetView topLeftCell="D1" workbookViewId="0">
      <selection activeCell="O31" sqref="O31"/>
    </sheetView>
  </sheetViews>
  <sheetFormatPr baseColWidth="10" defaultRowHeight="16" x14ac:dyDescent="0.2"/>
  <cols>
    <col min="1" max="1" width="15.5" customWidth="1"/>
    <col min="2" max="5" width="13" customWidth="1"/>
    <col min="6" max="16" width="12" customWidth="1"/>
  </cols>
  <sheetData>
    <row r="1" spans="1:15" x14ac:dyDescent="0.2">
      <c r="A1" s="1" t="s">
        <v>2</v>
      </c>
      <c r="B1" s="1" t="s">
        <v>3</v>
      </c>
      <c r="G1" s="1" t="s">
        <v>0</v>
      </c>
      <c r="L1" s="1" t="s">
        <v>1</v>
      </c>
    </row>
    <row r="2" spans="1:15" x14ac:dyDescent="0.2">
      <c r="A2" s="1" t="s">
        <v>16</v>
      </c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2">
      <c r="A3" t="s">
        <v>15</v>
      </c>
      <c r="B3">
        <v>1101535</v>
      </c>
      <c r="C3">
        <v>299407</v>
      </c>
      <c r="D3">
        <v>1158981</v>
      </c>
      <c r="E3">
        <v>1296412</v>
      </c>
      <c r="G3">
        <v>161</v>
      </c>
      <c r="H3">
        <v>50</v>
      </c>
      <c r="I3">
        <v>210</v>
      </c>
      <c r="J3">
        <v>269</v>
      </c>
      <c r="L3">
        <v>2164</v>
      </c>
      <c r="M3">
        <v>394</v>
      </c>
      <c r="N3">
        <v>2039</v>
      </c>
      <c r="O3">
        <v>2330</v>
      </c>
    </row>
    <row r="4" spans="1:15" x14ac:dyDescent="0.2">
      <c r="A4" t="s">
        <v>14</v>
      </c>
      <c r="B4">
        <v>1400504</v>
      </c>
      <c r="C4">
        <v>299407</v>
      </c>
      <c r="D4">
        <v>1854341</v>
      </c>
      <c r="E4">
        <v>2315398</v>
      </c>
      <c r="G4">
        <v>207</v>
      </c>
      <c r="H4">
        <v>50</v>
      </c>
      <c r="I4">
        <v>323</v>
      </c>
      <c r="J4">
        <v>452</v>
      </c>
      <c r="L4">
        <v>2991</v>
      </c>
      <c r="M4">
        <v>394</v>
      </c>
      <c r="N4">
        <v>4000</v>
      </c>
      <c r="O4">
        <v>5218</v>
      </c>
    </row>
    <row r="5" spans="1:15" x14ac:dyDescent="0.2">
      <c r="A5" t="s">
        <v>13</v>
      </c>
      <c r="B5">
        <v>1400504</v>
      </c>
      <c r="C5">
        <v>299407</v>
      </c>
      <c r="D5">
        <v>2215671</v>
      </c>
      <c r="E5">
        <v>3192768</v>
      </c>
      <c r="G5">
        <v>207</v>
      </c>
      <c r="H5">
        <v>50</v>
      </c>
      <c r="I5">
        <v>379</v>
      </c>
      <c r="J5">
        <v>585</v>
      </c>
      <c r="L5">
        <v>2991</v>
      </c>
      <c r="M5">
        <v>394</v>
      </c>
      <c r="N5">
        <v>5155</v>
      </c>
      <c r="O5">
        <v>7639</v>
      </c>
    </row>
    <row r="6" spans="1:15" s="3" customFormat="1" x14ac:dyDescent="0.2">
      <c r="A6" s="2" t="s">
        <v>17</v>
      </c>
      <c r="B6" s="3" t="s">
        <v>9</v>
      </c>
      <c r="C6" s="3" t="s">
        <v>10</v>
      </c>
      <c r="D6" s="3" t="s">
        <v>11</v>
      </c>
      <c r="E6" s="3" t="s">
        <v>12</v>
      </c>
      <c r="G6" s="3" t="s">
        <v>9</v>
      </c>
      <c r="H6" s="3" t="s">
        <v>10</v>
      </c>
      <c r="I6" s="3" t="s">
        <v>11</v>
      </c>
      <c r="J6" s="3" t="s">
        <v>12</v>
      </c>
      <c r="L6" s="3" t="s">
        <v>9</v>
      </c>
      <c r="M6" s="3" t="s">
        <v>10</v>
      </c>
      <c r="N6" s="3" t="s">
        <v>11</v>
      </c>
      <c r="O6" s="3" t="s">
        <v>12</v>
      </c>
    </row>
    <row r="7" spans="1:15" s="4" customFormat="1" x14ac:dyDescent="0.2">
      <c r="A7" s="3" t="s">
        <v>15</v>
      </c>
      <c r="B7" s="5">
        <f>B3/$E$5</f>
        <v>0.3450094087638062</v>
      </c>
      <c r="C7" s="5">
        <f t="shared" ref="C7:E7" si="0">C3/$E$5</f>
        <v>9.377662266722793E-2</v>
      </c>
      <c r="D7" s="5">
        <f t="shared" si="0"/>
        <v>0.36300194689999399</v>
      </c>
      <c r="E7" s="5">
        <f t="shared" si="0"/>
        <v>0.40604641489766874</v>
      </c>
      <c r="G7" s="5">
        <f>G3/$J$5</f>
        <v>0.27521367521367524</v>
      </c>
      <c r="H7" s="5">
        <f t="shared" ref="H7:J7" si="1">H3/$J$5</f>
        <v>8.5470085470085472E-2</v>
      </c>
      <c r="I7" s="5">
        <f t="shared" si="1"/>
        <v>0.35897435897435898</v>
      </c>
      <c r="J7" s="5">
        <f t="shared" si="1"/>
        <v>0.45982905982905981</v>
      </c>
      <c r="L7" s="5">
        <f>L3/$O$5</f>
        <v>0.28328315224505823</v>
      </c>
      <c r="M7" s="5">
        <f t="shared" ref="M7:O7" si="2">M3/$O$5</f>
        <v>5.1577431600994893E-2</v>
      </c>
      <c r="N7" s="5">
        <f t="shared" si="2"/>
        <v>0.2669197538944888</v>
      </c>
      <c r="O7" s="5">
        <f t="shared" si="2"/>
        <v>0.3050137452546145</v>
      </c>
    </row>
    <row r="8" spans="1:15" s="4" customFormat="1" x14ac:dyDescent="0.2">
      <c r="A8" s="3" t="s">
        <v>14</v>
      </c>
      <c r="B8" s="5">
        <f t="shared" ref="B8:E8" si="3">B4/$E$5</f>
        <v>0.43864884639284785</v>
      </c>
      <c r="C8" s="5">
        <f t="shared" si="3"/>
        <v>9.377662266722793E-2</v>
      </c>
      <c r="D8" s="5">
        <f t="shared" si="3"/>
        <v>0.58079415729548778</v>
      </c>
      <c r="E8" s="5">
        <f t="shared" si="3"/>
        <v>0.72520082887325354</v>
      </c>
      <c r="G8" s="5">
        <f t="shared" ref="G8:J8" si="4">G4/$J$5</f>
        <v>0.35384615384615387</v>
      </c>
      <c r="H8" s="5">
        <f t="shared" si="4"/>
        <v>8.5470085470085472E-2</v>
      </c>
      <c r="I8" s="5">
        <f t="shared" si="4"/>
        <v>0.55213675213675217</v>
      </c>
      <c r="J8" s="5">
        <f t="shared" si="4"/>
        <v>0.77264957264957268</v>
      </c>
      <c r="L8" s="5">
        <f t="shared" ref="L8:O8" si="5">L4/$O$5</f>
        <v>0.39154339573242569</v>
      </c>
      <c r="M8" s="5">
        <f t="shared" si="5"/>
        <v>5.1577431600994893E-2</v>
      </c>
      <c r="N8" s="5">
        <f t="shared" si="5"/>
        <v>0.52362874721822228</v>
      </c>
      <c r="O8" s="5">
        <f t="shared" si="5"/>
        <v>0.68307370074617102</v>
      </c>
    </row>
    <row r="9" spans="1:15" s="4" customFormat="1" x14ac:dyDescent="0.2">
      <c r="A9" s="3" t="s">
        <v>13</v>
      </c>
      <c r="B9" s="5">
        <f t="shared" ref="B9:E9" si="6">B5/$E$5</f>
        <v>0.43864884639284785</v>
      </c>
      <c r="C9" s="5">
        <f t="shared" si="6"/>
        <v>9.377662266722793E-2</v>
      </c>
      <c r="D9" s="5">
        <f t="shared" si="6"/>
        <v>0.69396554964219137</v>
      </c>
      <c r="E9" s="5">
        <f t="shared" si="6"/>
        <v>1</v>
      </c>
      <c r="G9" s="5">
        <f t="shared" ref="G9:J9" si="7">G5/$J$5</f>
        <v>0.35384615384615387</v>
      </c>
      <c r="H9" s="5">
        <f t="shared" si="7"/>
        <v>8.5470085470085472E-2</v>
      </c>
      <c r="I9" s="5">
        <f t="shared" si="7"/>
        <v>0.64786324786324789</v>
      </c>
      <c r="J9" s="5">
        <f t="shared" si="7"/>
        <v>1</v>
      </c>
      <c r="L9" s="5">
        <f t="shared" ref="L9:O9" si="8">L5/$O$5</f>
        <v>0.39154339573242569</v>
      </c>
      <c r="M9" s="5">
        <f t="shared" si="8"/>
        <v>5.1577431600994893E-2</v>
      </c>
      <c r="N9" s="5">
        <f t="shared" si="8"/>
        <v>0.67482654797748398</v>
      </c>
      <c r="O9" s="5">
        <f t="shared" si="8"/>
        <v>1</v>
      </c>
    </row>
    <row r="13" spans="1:15" x14ac:dyDescent="0.2">
      <c r="A13" s="1"/>
    </row>
    <row r="14" spans="1:15" x14ac:dyDescent="0.2">
      <c r="A14" s="1" t="s">
        <v>4</v>
      </c>
      <c r="B14" s="1" t="s">
        <v>3</v>
      </c>
      <c r="G14" s="1" t="s">
        <v>0</v>
      </c>
      <c r="L14" s="1" t="s">
        <v>1</v>
      </c>
    </row>
    <row r="15" spans="1:15" x14ac:dyDescent="0.2">
      <c r="A15" s="1" t="s">
        <v>16</v>
      </c>
      <c r="B15" t="s">
        <v>9</v>
      </c>
      <c r="C15" t="s">
        <v>10</v>
      </c>
      <c r="D15" t="s">
        <v>11</v>
      </c>
      <c r="E15" t="s">
        <v>12</v>
      </c>
      <c r="G15" t="s">
        <v>9</v>
      </c>
      <c r="H15" t="s">
        <v>10</v>
      </c>
      <c r="I15" t="s">
        <v>11</v>
      </c>
      <c r="J15" t="s">
        <v>12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">
      <c r="A16" t="s">
        <v>15</v>
      </c>
      <c r="B16">
        <v>1206360</v>
      </c>
      <c r="C16">
        <v>306689</v>
      </c>
      <c r="D16">
        <v>1272053</v>
      </c>
      <c r="E16">
        <v>1428973</v>
      </c>
      <c r="G16">
        <v>155</v>
      </c>
      <c r="H16">
        <v>39</v>
      </c>
      <c r="I16">
        <v>237</v>
      </c>
      <c r="J16">
        <v>264</v>
      </c>
      <c r="L16">
        <v>2934</v>
      </c>
      <c r="M16">
        <v>487</v>
      </c>
      <c r="N16">
        <v>2776</v>
      </c>
      <c r="O16">
        <v>3198</v>
      </c>
    </row>
    <row r="17" spans="1:15" x14ac:dyDescent="0.2">
      <c r="A17" t="s">
        <v>14</v>
      </c>
      <c r="B17">
        <v>1540922</v>
      </c>
      <c r="C17">
        <v>306689</v>
      </c>
      <c r="D17">
        <v>2037039</v>
      </c>
      <c r="E17">
        <v>2539522</v>
      </c>
      <c r="G17">
        <v>180</v>
      </c>
      <c r="H17">
        <v>39</v>
      </c>
      <c r="I17">
        <v>344</v>
      </c>
      <c r="J17">
        <v>428</v>
      </c>
      <c r="L17">
        <v>4093</v>
      </c>
      <c r="M17">
        <v>487</v>
      </c>
      <c r="N17">
        <v>5426</v>
      </c>
      <c r="O17">
        <v>7012</v>
      </c>
    </row>
    <row r="18" spans="1:15" x14ac:dyDescent="0.2">
      <c r="A18" t="s">
        <v>13</v>
      </c>
      <c r="B18">
        <v>1540922</v>
      </c>
      <c r="C18">
        <v>306689</v>
      </c>
      <c r="D18">
        <v>2422185</v>
      </c>
      <c r="E18">
        <v>3460065</v>
      </c>
      <c r="G18">
        <v>180</v>
      </c>
      <c r="H18">
        <v>39</v>
      </c>
      <c r="I18">
        <v>400</v>
      </c>
      <c r="J18">
        <v>568</v>
      </c>
      <c r="L18">
        <v>4093</v>
      </c>
      <c r="M18">
        <v>487</v>
      </c>
      <c r="N18">
        <v>6826</v>
      </c>
      <c r="O18">
        <v>10053</v>
      </c>
    </row>
    <row r="19" spans="1:15" s="3" customFormat="1" x14ac:dyDescent="0.2">
      <c r="A19" s="2" t="s">
        <v>17</v>
      </c>
      <c r="B19" s="3" t="s">
        <v>9</v>
      </c>
      <c r="C19" s="3" t="s">
        <v>10</v>
      </c>
      <c r="D19" s="3" t="s">
        <v>11</v>
      </c>
      <c r="E19" s="3" t="s">
        <v>12</v>
      </c>
      <c r="G19" s="3" t="s">
        <v>9</v>
      </c>
      <c r="H19" s="3" t="s">
        <v>10</v>
      </c>
      <c r="I19" s="3" t="s">
        <v>11</v>
      </c>
      <c r="J19" s="3" t="s">
        <v>12</v>
      </c>
      <c r="L19" s="3" t="s">
        <v>9</v>
      </c>
      <c r="M19" s="3" t="s">
        <v>10</v>
      </c>
      <c r="N19" s="3" t="s">
        <v>11</v>
      </c>
      <c r="O19" s="3" t="s">
        <v>12</v>
      </c>
    </row>
    <row r="20" spans="1:15" s="4" customFormat="1" x14ac:dyDescent="0.2">
      <c r="A20" s="3" t="s">
        <v>15</v>
      </c>
      <c r="B20" s="5">
        <f>B16/$E$18</f>
        <v>0.34865240970906614</v>
      </c>
      <c r="C20" s="5">
        <f t="shared" ref="C20:E20" si="9">C16/$E$18</f>
        <v>8.86367741646472E-2</v>
      </c>
      <c r="D20" s="5">
        <f t="shared" si="9"/>
        <v>0.36763846921950888</v>
      </c>
      <c r="E20" s="5">
        <f t="shared" si="9"/>
        <v>0.41299021839185102</v>
      </c>
      <c r="G20" s="5">
        <f>G16/$J$18</f>
        <v>0.272887323943662</v>
      </c>
      <c r="H20" s="5">
        <f>L16/$J$18</f>
        <v>5.165492957746479</v>
      </c>
      <c r="I20" s="5">
        <f t="shared" ref="I20:J20" si="10">I16/$J$18</f>
        <v>0.41725352112676056</v>
      </c>
      <c r="J20" s="5">
        <f t="shared" si="10"/>
        <v>0.46478873239436619</v>
      </c>
      <c r="L20" s="5">
        <f>L16/$O$18</f>
        <v>0.29185317815577438</v>
      </c>
      <c r="M20" s="5">
        <f t="shared" ref="M20:O20" si="11">M16/$O$18</f>
        <v>4.8443250770914152E-2</v>
      </c>
      <c r="N20" s="5">
        <f t="shared" si="11"/>
        <v>0.27613647667362978</v>
      </c>
      <c r="O20" s="5">
        <f t="shared" si="11"/>
        <v>0.31811399582214267</v>
      </c>
    </row>
    <row r="21" spans="1:15" s="4" customFormat="1" x14ac:dyDescent="0.2">
      <c r="A21" s="3" t="s">
        <v>14</v>
      </c>
      <c r="B21" s="5">
        <f t="shared" ref="B21:E21" si="12">B17/$E$18</f>
        <v>0.4453448128864631</v>
      </c>
      <c r="C21" s="5">
        <f t="shared" si="12"/>
        <v>8.86367741646472E-2</v>
      </c>
      <c r="D21" s="5">
        <f t="shared" si="12"/>
        <v>0.58872853544658843</v>
      </c>
      <c r="E21" s="5">
        <f t="shared" si="12"/>
        <v>0.73395210783612441</v>
      </c>
      <c r="G21" s="5">
        <f t="shared" ref="G21:J21" si="13">G17/$J$18</f>
        <v>0.31690140845070425</v>
      </c>
      <c r="H21" s="5">
        <f>L17/$J$18</f>
        <v>7.205985915492958</v>
      </c>
      <c r="I21" s="5">
        <f t="shared" si="13"/>
        <v>0.60563380281690138</v>
      </c>
      <c r="J21" s="5">
        <f t="shared" si="13"/>
        <v>0.75352112676056338</v>
      </c>
      <c r="L21" s="5">
        <f t="shared" ref="L21:L22" si="14">L17/$O$18</f>
        <v>0.40714214662289866</v>
      </c>
      <c r="M21" s="5">
        <f t="shared" ref="L21:O21" si="15">M17/$O$18</f>
        <v>4.8443250770914152E-2</v>
      </c>
      <c r="N21" s="5">
        <f t="shared" si="15"/>
        <v>0.53973938127922017</v>
      </c>
      <c r="O21" s="5">
        <f t="shared" si="15"/>
        <v>0.69750323286581117</v>
      </c>
    </row>
    <row r="22" spans="1:15" s="4" customFormat="1" x14ac:dyDescent="0.2">
      <c r="A22" s="3" t="s">
        <v>13</v>
      </c>
      <c r="B22" s="5">
        <f t="shared" ref="B22:E22" si="16">B18/$E$18</f>
        <v>0.4453448128864631</v>
      </c>
      <c r="C22" s="5">
        <f t="shared" si="16"/>
        <v>8.86367741646472E-2</v>
      </c>
      <c r="D22" s="5">
        <f t="shared" si="16"/>
        <v>0.70004031716167181</v>
      </c>
      <c r="E22" s="5">
        <f t="shared" si="16"/>
        <v>1</v>
      </c>
      <c r="G22" s="5">
        <f t="shared" ref="G22:J22" si="17">G18/$J$18</f>
        <v>0.31690140845070425</v>
      </c>
      <c r="H22" s="5">
        <f>L18/$J$18</f>
        <v>7.205985915492958</v>
      </c>
      <c r="I22" s="5">
        <f t="shared" si="17"/>
        <v>0.70422535211267601</v>
      </c>
      <c r="J22" s="5">
        <f t="shared" si="17"/>
        <v>1</v>
      </c>
      <c r="L22" s="5">
        <f t="shared" si="14"/>
        <v>0.40714214662289866</v>
      </c>
      <c r="M22" s="5">
        <f t="shared" ref="L22:O22" si="18">M18/$O$18</f>
        <v>4.8443250770914152E-2</v>
      </c>
      <c r="N22" s="5">
        <f t="shared" si="18"/>
        <v>0.67900129314632451</v>
      </c>
      <c r="O22" s="5">
        <f t="shared" si="18"/>
        <v>1</v>
      </c>
    </row>
    <row r="24" spans="1:15" x14ac:dyDescent="0.2">
      <c r="A24" s="1"/>
    </row>
    <row r="27" spans="1:15" x14ac:dyDescent="0.2">
      <c r="A27" s="1" t="s">
        <v>5</v>
      </c>
      <c r="B27" s="1" t="s">
        <v>3</v>
      </c>
      <c r="G27" s="1" t="s">
        <v>0</v>
      </c>
      <c r="L27" s="1" t="s">
        <v>1</v>
      </c>
    </row>
    <row r="28" spans="1:15" x14ac:dyDescent="0.2">
      <c r="A28" s="1" t="s">
        <v>16</v>
      </c>
      <c r="B28" t="s">
        <v>9</v>
      </c>
      <c r="C28" t="s">
        <v>10</v>
      </c>
      <c r="D28" t="s">
        <v>11</v>
      </c>
      <c r="E28" t="s">
        <v>12</v>
      </c>
      <c r="G28" t="s">
        <v>9</v>
      </c>
      <c r="H28" t="s">
        <v>10</v>
      </c>
      <c r="I28" t="s">
        <v>11</v>
      </c>
      <c r="J28" t="s">
        <v>12</v>
      </c>
      <c r="L28" t="s">
        <v>9</v>
      </c>
      <c r="M28" t="s">
        <v>10</v>
      </c>
      <c r="N28" t="s">
        <v>11</v>
      </c>
      <c r="O28" t="s">
        <v>12</v>
      </c>
    </row>
    <row r="29" spans="1:15" x14ac:dyDescent="0.2">
      <c r="A29" t="s">
        <v>15</v>
      </c>
      <c r="B29">
        <v>2741652</v>
      </c>
      <c r="C29">
        <v>668194</v>
      </c>
      <c r="D29">
        <v>2873234</v>
      </c>
      <c r="E29">
        <v>3244385</v>
      </c>
      <c r="G29">
        <v>347</v>
      </c>
      <c r="H29">
        <v>97</v>
      </c>
      <c r="I29">
        <v>441</v>
      </c>
      <c r="J29">
        <v>553</v>
      </c>
      <c r="L29">
        <v>7998</v>
      </c>
      <c r="M29">
        <v>1346</v>
      </c>
      <c r="N29">
        <v>7456</v>
      </c>
      <c r="O29">
        <v>8522</v>
      </c>
    </row>
    <row r="30" spans="1:15" x14ac:dyDescent="0.2">
      <c r="A30" t="s">
        <v>14</v>
      </c>
      <c r="B30">
        <v>3523863</v>
      </c>
      <c r="C30">
        <v>668194</v>
      </c>
      <c r="D30">
        <v>4661774</v>
      </c>
      <c r="E30">
        <v>5877641</v>
      </c>
      <c r="G30">
        <v>418</v>
      </c>
      <c r="H30">
        <v>97</v>
      </c>
      <c r="I30">
        <v>654</v>
      </c>
      <c r="J30">
        <v>882</v>
      </c>
      <c r="L30">
        <v>11106</v>
      </c>
      <c r="M30">
        <v>1346</v>
      </c>
      <c r="N30">
        <v>14645</v>
      </c>
      <c r="O30">
        <v>19327</v>
      </c>
    </row>
    <row r="31" spans="1:15" x14ac:dyDescent="0.2">
      <c r="A31" t="s">
        <v>13</v>
      </c>
      <c r="B31">
        <v>3523863</v>
      </c>
      <c r="C31">
        <v>668194</v>
      </c>
      <c r="D31">
        <v>5568352</v>
      </c>
      <c r="E31">
        <v>8118715</v>
      </c>
      <c r="G31">
        <v>418</v>
      </c>
      <c r="H31">
        <v>97</v>
      </c>
      <c r="I31">
        <v>781</v>
      </c>
      <c r="J31">
        <v>1208</v>
      </c>
      <c r="L31">
        <v>11106</v>
      </c>
      <c r="M31">
        <v>1346</v>
      </c>
      <c r="N31">
        <v>18724</v>
      </c>
      <c r="O31">
        <v>28329</v>
      </c>
    </row>
    <row r="32" spans="1:15" s="3" customFormat="1" x14ac:dyDescent="0.2">
      <c r="A32" s="2" t="s">
        <v>17</v>
      </c>
      <c r="B32" s="3" t="s">
        <v>9</v>
      </c>
      <c r="C32" s="3" t="s">
        <v>10</v>
      </c>
      <c r="D32" s="3" t="s">
        <v>11</v>
      </c>
      <c r="E32" s="3" t="s">
        <v>12</v>
      </c>
      <c r="G32" s="3" t="s">
        <v>9</v>
      </c>
      <c r="H32" s="3" t="s">
        <v>10</v>
      </c>
      <c r="I32" s="3" t="s">
        <v>11</v>
      </c>
      <c r="J32" s="3" t="s">
        <v>12</v>
      </c>
      <c r="L32" s="3" t="s">
        <v>9</v>
      </c>
      <c r="M32" s="3" t="s">
        <v>10</v>
      </c>
      <c r="N32" s="3" t="s">
        <v>11</v>
      </c>
      <c r="O32" s="3" t="s">
        <v>12</v>
      </c>
    </row>
    <row r="33" spans="1:15" s="4" customFormat="1" x14ac:dyDescent="0.2">
      <c r="A33" s="3" t="s">
        <v>15</v>
      </c>
      <c r="B33" s="5">
        <f>B29/$E$31</f>
        <v>0.33769531262028535</v>
      </c>
      <c r="C33" s="5">
        <f t="shared" ref="C33:E33" si="19">C29/$E$31</f>
        <v>8.2302926017233019E-2</v>
      </c>
      <c r="D33" s="5">
        <f t="shared" si="19"/>
        <v>0.35390255723966169</v>
      </c>
      <c r="E33" s="5">
        <f t="shared" si="19"/>
        <v>0.39961804300311071</v>
      </c>
      <c r="G33" s="5">
        <f>G29/$J$31</f>
        <v>0.28725165562913907</v>
      </c>
      <c r="H33" s="5">
        <f t="shared" ref="H33:J33" si="20">H29/$J$31</f>
        <v>8.0298013245033106E-2</v>
      </c>
      <c r="I33" s="5">
        <f t="shared" si="20"/>
        <v>0.36506622516556292</v>
      </c>
      <c r="J33" s="5">
        <f t="shared" si="20"/>
        <v>0.45778145695364236</v>
      </c>
      <c r="L33" s="5">
        <f>L29/$O$31</f>
        <v>0.28232553214020967</v>
      </c>
      <c r="M33" s="5">
        <f t="shared" ref="M33:O33" si="21">M29/$O$31</f>
        <v>4.7513149069857742E-2</v>
      </c>
      <c r="N33" s="5">
        <f t="shared" si="21"/>
        <v>0.26319319425323873</v>
      </c>
      <c r="O33" s="5">
        <f t="shared" si="21"/>
        <v>0.30082247873204138</v>
      </c>
    </row>
    <row r="34" spans="1:15" s="4" customFormat="1" x14ac:dyDescent="0.2">
      <c r="A34" s="3" t="s">
        <v>14</v>
      </c>
      <c r="B34" s="5">
        <f t="shared" ref="B34:E34" si="22">B30/$E$31</f>
        <v>0.43404196353733321</v>
      </c>
      <c r="C34" s="5">
        <f t="shared" si="22"/>
        <v>8.2302926017233019E-2</v>
      </c>
      <c r="D34" s="5">
        <f t="shared" si="22"/>
        <v>0.57420096653226527</v>
      </c>
      <c r="E34" s="5">
        <f t="shared" si="22"/>
        <v>0.7239619816682813</v>
      </c>
      <c r="G34" s="5">
        <f t="shared" ref="G34:J34" si="23">G30/$J$31</f>
        <v>0.34602649006622516</v>
      </c>
      <c r="H34" s="5">
        <f t="shared" si="23"/>
        <v>8.0298013245033106E-2</v>
      </c>
      <c r="I34" s="5">
        <f>I30/$J$31</f>
        <v>0.54139072847682124</v>
      </c>
      <c r="J34" s="5">
        <f t="shared" si="23"/>
        <v>0.73013245033112584</v>
      </c>
      <c r="L34" s="5">
        <f t="shared" ref="L34:O34" si="24">L30/$O$31</f>
        <v>0.39203642910092129</v>
      </c>
      <c r="M34" s="5">
        <f t="shared" si="24"/>
        <v>4.7513149069857742E-2</v>
      </c>
      <c r="N34" s="5">
        <f t="shared" si="24"/>
        <v>0.5169614176285785</v>
      </c>
      <c r="O34" s="5">
        <f t="shared" si="24"/>
        <v>0.68223375339757841</v>
      </c>
    </row>
    <row r="35" spans="1:15" s="4" customFormat="1" x14ac:dyDescent="0.2">
      <c r="A35" s="3" t="s">
        <v>13</v>
      </c>
      <c r="B35" s="5">
        <f t="shared" ref="B35:E35" si="25">B31/$E$31</f>
        <v>0.43404196353733321</v>
      </c>
      <c r="C35" s="5">
        <f t="shared" si="25"/>
        <v>8.2302926017233019E-2</v>
      </c>
      <c r="D35" s="5">
        <f t="shared" si="25"/>
        <v>0.68586617463477906</v>
      </c>
      <c r="E35" s="5">
        <f t="shared" si="25"/>
        <v>1</v>
      </c>
      <c r="G35" s="5">
        <f t="shared" ref="G35:J35" si="26">G31/$J$31</f>
        <v>0.34602649006622516</v>
      </c>
      <c r="H35" s="5">
        <f t="shared" si="26"/>
        <v>8.0298013245033106E-2</v>
      </c>
      <c r="I35" s="5">
        <f>I31/$J$31</f>
        <v>0.64652317880794707</v>
      </c>
      <c r="J35" s="5">
        <f t="shared" si="26"/>
        <v>1</v>
      </c>
      <c r="L35" s="5">
        <f t="shared" ref="L35:O35" si="27">L31/$O$31</f>
        <v>0.39203642910092129</v>
      </c>
      <c r="M35" s="5">
        <f t="shared" si="27"/>
        <v>4.7513149069857742E-2</v>
      </c>
      <c r="N35" s="5">
        <f t="shared" si="27"/>
        <v>0.66094814501041332</v>
      </c>
      <c r="O35" s="5">
        <f t="shared" si="2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FE37-C912-C945-A15B-E4ADF3B3D623}">
  <dimension ref="A1:O35"/>
  <sheetViews>
    <sheetView topLeftCell="B1" workbookViewId="0">
      <selection activeCell="N19" sqref="N19"/>
    </sheetView>
  </sheetViews>
  <sheetFormatPr baseColWidth="10" defaultRowHeight="16" x14ac:dyDescent="0.2"/>
  <cols>
    <col min="1" max="1" width="15.5" customWidth="1"/>
    <col min="2" max="5" width="13" customWidth="1"/>
    <col min="6" max="16" width="12" customWidth="1"/>
  </cols>
  <sheetData>
    <row r="1" spans="1:15" x14ac:dyDescent="0.2">
      <c r="A1" s="1" t="s">
        <v>18</v>
      </c>
      <c r="B1" s="1" t="s">
        <v>3</v>
      </c>
      <c r="G1" s="1" t="s">
        <v>0</v>
      </c>
      <c r="L1" s="1" t="s">
        <v>1</v>
      </c>
    </row>
    <row r="2" spans="1:15" x14ac:dyDescent="0.2">
      <c r="A2" s="1" t="s">
        <v>16</v>
      </c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2">
      <c r="A3" t="s">
        <v>15</v>
      </c>
      <c r="B3">
        <v>11306</v>
      </c>
      <c r="C3">
        <v>7038</v>
      </c>
      <c r="D3">
        <v>17908</v>
      </c>
      <c r="E3">
        <v>24736</v>
      </c>
      <c r="G3">
        <v>5</v>
      </c>
      <c r="H3">
        <v>0</v>
      </c>
      <c r="I3">
        <v>11</v>
      </c>
      <c r="J3">
        <v>14</v>
      </c>
      <c r="L3">
        <v>31</v>
      </c>
      <c r="M3">
        <v>25</v>
      </c>
      <c r="N3">
        <v>35</v>
      </c>
      <c r="O3">
        <v>53</v>
      </c>
    </row>
    <row r="4" spans="1:15" x14ac:dyDescent="0.2">
      <c r="A4" t="s">
        <v>14</v>
      </c>
      <c r="B4">
        <v>12783</v>
      </c>
      <c r="C4">
        <v>7038</v>
      </c>
      <c r="D4">
        <v>22017</v>
      </c>
      <c r="E4">
        <v>32261</v>
      </c>
      <c r="G4">
        <v>5</v>
      </c>
      <c r="H4">
        <v>0</v>
      </c>
      <c r="I4">
        <v>17</v>
      </c>
      <c r="J4">
        <v>23</v>
      </c>
      <c r="L4">
        <v>31</v>
      </c>
      <c r="M4">
        <v>25</v>
      </c>
      <c r="N4">
        <v>38</v>
      </c>
      <c r="O4">
        <v>59</v>
      </c>
    </row>
    <row r="5" spans="1:15" x14ac:dyDescent="0.2">
      <c r="A5" t="s">
        <v>13</v>
      </c>
      <c r="B5">
        <v>12783</v>
      </c>
      <c r="C5">
        <v>7038</v>
      </c>
      <c r="D5">
        <v>27176</v>
      </c>
      <c r="E5">
        <v>39046</v>
      </c>
      <c r="G5">
        <v>5</v>
      </c>
      <c r="H5">
        <v>0</v>
      </c>
      <c r="I5">
        <v>17</v>
      </c>
      <c r="J5">
        <v>23</v>
      </c>
      <c r="L5">
        <v>31</v>
      </c>
      <c r="M5">
        <v>25</v>
      </c>
      <c r="N5">
        <v>39</v>
      </c>
      <c r="O5">
        <v>60</v>
      </c>
    </row>
    <row r="6" spans="1:15" s="3" customFormat="1" x14ac:dyDescent="0.2">
      <c r="A6" s="2" t="s">
        <v>17</v>
      </c>
      <c r="B6" s="3" t="s">
        <v>9</v>
      </c>
      <c r="C6" s="3" t="s">
        <v>10</v>
      </c>
      <c r="D6" s="3" t="s">
        <v>11</v>
      </c>
      <c r="E6" s="3" t="s">
        <v>12</v>
      </c>
      <c r="G6" s="3" t="s">
        <v>9</v>
      </c>
      <c r="H6" s="3" t="s">
        <v>10</v>
      </c>
      <c r="I6" s="3" t="s">
        <v>11</v>
      </c>
      <c r="J6" s="3" t="s">
        <v>12</v>
      </c>
      <c r="L6" s="3" t="s">
        <v>9</v>
      </c>
      <c r="M6" s="3" t="s">
        <v>10</v>
      </c>
      <c r="N6" s="3" t="s">
        <v>11</v>
      </c>
      <c r="O6" s="3" t="s">
        <v>12</v>
      </c>
    </row>
    <row r="7" spans="1:15" s="4" customFormat="1" x14ac:dyDescent="0.2">
      <c r="A7" s="3" t="s">
        <v>15</v>
      </c>
      <c r="B7" s="5">
        <f>B3/$E$5</f>
        <v>0.28955590841571482</v>
      </c>
      <c r="C7" s="5">
        <f t="shared" ref="C7:E7" si="0">C3/$E$5</f>
        <v>0.18024893715105261</v>
      </c>
      <c r="D7" s="5">
        <f t="shared" si="0"/>
        <v>0.45863852891461354</v>
      </c>
      <c r="E7" s="5">
        <f t="shared" si="0"/>
        <v>0.63350919428366537</v>
      </c>
      <c r="G7" s="5">
        <f>G3/$J$5</f>
        <v>0.21739130434782608</v>
      </c>
      <c r="H7" s="5">
        <f t="shared" ref="H7:J7" si="1">H3/$J$5</f>
        <v>0</v>
      </c>
      <c r="I7" s="5">
        <f t="shared" si="1"/>
        <v>0.47826086956521741</v>
      </c>
      <c r="J7" s="5">
        <f t="shared" si="1"/>
        <v>0.60869565217391308</v>
      </c>
      <c r="L7" s="5">
        <f>L3/$O$5</f>
        <v>0.51666666666666672</v>
      </c>
      <c r="M7" s="5">
        <f t="shared" ref="M7:O7" si="2">M3/$O$5</f>
        <v>0.41666666666666669</v>
      </c>
      <c r="N7" s="5">
        <f t="shared" si="2"/>
        <v>0.58333333333333337</v>
      </c>
      <c r="O7" s="5">
        <f t="shared" si="2"/>
        <v>0.8833333333333333</v>
      </c>
    </row>
    <row r="8" spans="1:15" s="4" customFormat="1" x14ac:dyDescent="0.2">
      <c r="A8" s="3" t="s">
        <v>14</v>
      </c>
      <c r="B8" s="5">
        <f>B4/$E$5</f>
        <v>0.32738308661578652</v>
      </c>
      <c r="C8" s="5">
        <f t="shared" ref="C8:E9" si="3">C4/$E$5</f>
        <v>0.18024893715105261</v>
      </c>
      <c r="D8" s="5">
        <f t="shared" si="3"/>
        <v>0.56387338011576094</v>
      </c>
      <c r="E8" s="5">
        <f t="shared" si="3"/>
        <v>0.82623059980535773</v>
      </c>
      <c r="G8" s="5">
        <f t="shared" ref="G8:J9" si="4">G4/$J$5</f>
        <v>0.21739130434782608</v>
      </c>
      <c r="H8" s="5">
        <f t="shared" si="4"/>
        <v>0</v>
      </c>
      <c r="I8" s="5">
        <f t="shared" si="4"/>
        <v>0.73913043478260865</v>
      </c>
      <c r="J8" s="5">
        <f t="shared" si="4"/>
        <v>1</v>
      </c>
      <c r="L8" s="5">
        <f t="shared" ref="L8:O9" si="5">L4/$O$5</f>
        <v>0.51666666666666672</v>
      </c>
      <c r="M8" s="5">
        <f t="shared" si="5"/>
        <v>0.41666666666666669</v>
      </c>
      <c r="N8" s="5">
        <f t="shared" si="5"/>
        <v>0.6333333333333333</v>
      </c>
      <c r="O8" s="5">
        <f t="shared" si="5"/>
        <v>0.98333333333333328</v>
      </c>
    </row>
    <row r="9" spans="1:15" s="4" customFormat="1" x14ac:dyDescent="0.2">
      <c r="A9" s="3" t="s">
        <v>13</v>
      </c>
      <c r="B9" s="5">
        <f>B4/$E$5</f>
        <v>0.32738308661578652</v>
      </c>
      <c r="C9" s="5">
        <f t="shared" si="3"/>
        <v>0.18024893715105261</v>
      </c>
      <c r="D9" s="5">
        <f t="shared" si="3"/>
        <v>0.69599959022691182</v>
      </c>
      <c r="E9" s="5">
        <f t="shared" si="3"/>
        <v>1</v>
      </c>
      <c r="G9" s="5">
        <f t="shared" si="4"/>
        <v>0.21739130434782608</v>
      </c>
      <c r="H9" s="5">
        <f t="shared" si="4"/>
        <v>0</v>
      </c>
      <c r="I9" s="5">
        <f t="shared" si="4"/>
        <v>0.73913043478260865</v>
      </c>
      <c r="J9" s="5">
        <f t="shared" si="4"/>
        <v>1</v>
      </c>
      <c r="L9" s="5">
        <f t="shared" si="5"/>
        <v>0.51666666666666672</v>
      </c>
      <c r="M9" s="5">
        <f t="shared" si="5"/>
        <v>0.41666666666666669</v>
      </c>
      <c r="N9" s="5">
        <f t="shared" si="5"/>
        <v>0.65</v>
      </c>
      <c r="O9" s="5">
        <f t="shared" si="5"/>
        <v>1</v>
      </c>
    </row>
    <row r="13" spans="1:15" x14ac:dyDescent="0.2">
      <c r="A13" s="1"/>
    </row>
    <row r="14" spans="1:15" x14ac:dyDescent="0.2">
      <c r="A14" s="1" t="s">
        <v>19</v>
      </c>
      <c r="B14" s="1" t="s">
        <v>3</v>
      </c>
      <c r="G14" s="1" t="s">
        <v>0</v>
      </c>
      <c r="L14" s="1" t="s">
        <v>1</v>
      </c>
    </row>
    <row r="15" spans="1:15" x14ac:dyDescent="0.2">
      <c r="A15" s="1" t="s">
        <v>16</v>
      </c>
      <c r="B15" t="s">
        <v>9</v>
      </c>
      <c r="C15" t="s">
        <v>10</v>
      </c>
      <c r="D15" t="s">
        <v>11</v>
      </c>
      <c r="E15" t="s">
        <v>12</v>
      </c>
      <c r="G15" t="s">
        <v>9</v>
      </c>
      <c r="H15" t="s">
        <v>10</v>
      </c>
      <c r="I15" t="s">
        <v>11</v>
      </c>
      <c r="J15" t="s">
        <v>12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">
      <c r="A16" t="s">
        <v>15</v>
      </c>
      <c r="B16">
        <v>19805</v>
      </c>
      <c r="C16">
        <v>12346</v>
      </c>
      <c r="D16">
        <v>31956</v>
      </c>
      <c r="E16">
        <v>44250</v>
      </c>
      <c r="G16">
        <v>8</v>
      </c>
      <c r="H16">
        <v>3</v>
      </c>
      <c r="I16">
        <v>8</v>
      </c>
      <c r="J16">
        <v>12</v>
      </c>
      <c r="L16">
        <v>49</v>
      </c>
      <c r="M16">
        <v>40</v>
      </c>
      <c r="N16">
        <v>49</v>
      </c>
      <c r="O16">
        <v>80</v>
      </c>
    </row>
    <row r="17" spans="1:15" x14ac:dyDescent="0.2">
      <c r="A17" t="s">
        <v>14</v>
      </c>
      <c r="B17">
        <v>21916</v>
      </c>
      <c r="C17">
        <v>12346</v>
      </c>
      <c r="D17">
        <v>37622</v>
      </c>
      <c r="E17">
        <v>54546</v>
      </c>
      <c r="G17">
        <v>8</v>
      </c>
      <c r="H17">
        <v>3</v>
      </c>
      <c r="I17">
        <v>9</v>
      </c>
      <c r="J17">
        <v>14</v>
      </c>
      <c r="L17">
        <v>49</v>
      </c>
      <c r="M17">
        <v>40</v>
      </c>
      <c r="N17">
        <v>54</v>
      </c>
      <c r="O17">
        <v>90</v>
      </c>
    </row>
    <row r="18" spans="1:15" x14ac:dyDescent="0.2">
      <c r="A18" t="s">
        <v>13</v>
      </c>
      <c r="B18">
        <v>21916</v>
      </c>
      <c r="C18">
        <v>12346</v>
      </c>
      <c r="D18">
        <v>42170</v>
      </c>
      <c r="E18">
        <v>61258</v>
      </c>
      <c r="G18">
        <v>8</v>
      </c>
      <c r="H18">
        <v>3</v>
      </c>
      <c r="I18">
        <v>10</v>
      </c>
      <c r="J18">
        <v>15</v>
      </c>
      <c r="L18">
        <v>49</v>
      </c>
      <c r="M18">
        <v>40</v>
      </c>
      <c r="N18">
        <v>54</v>
      </c>
      <c r="O18">
        <v>94</v>
      </c>
    </row>
    <row r="19" spans="1:15" s="3" customFormat="1" x14ac:dyDescent="0.2">
      <c r="A19" s="2" t="s">
        <v>17</v>
      </c>
      <c r="B19" s="3" t="s">
        <v>9</v>
      </c>
      <c r="C19" s="3" t="s">
        <v>10</v>
      </c>
      <c r="D19" s="3" t="s">
        <v>11</v>
      </c>
      <c r="E19" s="3" t="s">
        <v>12</v>
      </c>
      <c r="G19" s="3" t="s">
        <v>9</v>
      </c>
      <c r="H19" s="3" t="s">
        <v>10</v>
      </c>
      <c r="I19" s="3" t="s">
        <v>11</v>
      </c>
      <c r="J19" s="3" t="s">
        <v>12</v>
      </c>
      <c r="L19" s="3" t="s">
        <v>9</v>
      </c>
      <c r="M19" s="3" t="s">
        <v>10</v>
      </c>
      <c r="N19" s="3" t="s">
        <v>11</v>
      </c>
      <c r="O19" s="3" t="s">
        <v>12</v>
      </c>
    </row>
    <row r="20" spans="1:15" s="4" customFormat="1" x14ac:dyDescent="0.2">
      <c r="A20" s="3" t="s">
        <v>15</v>
      </c>
      <c r="B20" s="5">
        <f>B16/$E$18</f>
        <v>0.32330471122139148</v>
      </c>
      <c r="C20" s="5">
        <f t="shared" ref="C20:E20" si="6">C16/$E$18</f>
        <v>0.20154102321329459</v>
      </c>
      <c r="D20" s="5">
        <f t="shared" si="6"/>
        <v>0.52166247673773225</v>
      </c>
      <c r="E20" s="5">
        <f t="shared" si="6"/>
        <v>0.72235463123183907</v>
      </c>
      <c r="G20" s="5">
        <f>G16/$J$18</f>
        <v>0.53333333333333333</v>
      </c>
      <c r="H20" s="5">
        <f t="shared" ref="H20:J20" si="7">H16/$J$18</f>
        <v>0.2</v>
      </c>
      <c r="I20" s="5">
        <f t="shared" si="7"/>
        <v>0.53333333333333333</v>
      </c>
      <c r="J20" s="5">
        <f t="shared" si="7"/>
        <v>0.8</v>
      </c>
      <c r="L20" s="5">
        <f>L16/$O$18</f>
        <v>0.52127659574468088</v>
      </c>
      <c r="M20" s="5">
        <f t="shared" ref="M20:O20" si="8">M16/$O$18</f>
        <v>0.42553191489361702</v>
      </c>
      <c r="N20" s="5">
        <f t="shared" si="8"/>
        <v>0.52127659574468088</v>
      </c>
      <c r="O20" s="5">
        <f t="shared" si="8"/>
        <v>0.85106382978723405</v>
      </c>
    </row>
    <row r="21" spans="1:15" s="4" customFormat="1" x14ac:dyDescent="0.2">
      <c r="A21" s="3" t="s">
        <v>14</v>
      </c>
      <c r="B21" s="5">
        <f t="shared" ref="B21:E22" si="9">B17/$E$18</f>
        <v>0.35776551634072284</v>
      </c>
      <c r="C21" s="5">
        <f t="shared" si="9"/>
        <v>0.20154102321329459</v>
      </c>
      <c r="D21" s="5">
        <f t="shared" si="9"/>
        <v>0.61415651833229945</v>
      </c>
      <c r="E21" s="5">
        <f t="shared" si="9"/>
        <v>0.89043063763100327</v>
      </c>
      <c r="G21" s="5">
        <f t="shared" ref="G21:J22" si="10">G17/$J$18</f>
        <v>0.53333333333333333</v>
      </c>
      <c r="H21" s="5">
        <f t="shared" si="10"/>
        <v>0.2</v>
      </c>
      <c r="I21" s="5">
        <f t="shared" si="10"/>
        <v>0.6</v>
      </c>
      <c r="J21" s="5">
        <f t="shared" si="10"/>
        <v>0.93333333333333335</v>
      </c>
      <c r="L21" s="5">
        <f t="shared" ref="L21:O22" si="11">L17/$O$18</f>
        <v>0.52127659574468088</v>
      </c>
      <c r="M21" s="5">
        <f t="shared" si="11"/>
        <v>0.42553191489361702</v>
      </c>
      <c r="N21" s="5">
        <f t="shared" si="11"/>
        <v>0.57446808510638303</v>
      </c>
      <c r="O21" s="5">
        <f t="shared" si="11"/>
        <v>0.95744680851063835</v>
      </c>
    </row>
    <row r="22" spans="1:15" s="4" customFormat="1" x14ac:dyDescent="0.2">
      <c r="A22" s="3" t="s">
        <v>13</v>
      </c>
      <c r="B22" s="5">
        <f t="shared" si="9"/>
        <v>0.35776551634072284</v>
      </c>
      <c r="C22" s="5">
        <f t="shared" si="9"/>
        <v>0.20154102321329459</v>
      </c>
      <c r="D22" s="5">
        <f t="shared" si="9"/>
        <v>0.68839988246433115</v>
      </c>
      <c r="E22" s="5">
        <f t="shared" si="9"/>
        <v>1</v>
      </c>
      <c r="G22" s="5">
        <f t="shared" si="10"/>
        <v>0.53333333333333333</v>
      </c>
      <c r="H22" s="5">
        <f t="shared" si="10"/>
        <v>0.2</v>
      </c>
      <c r="I22" s="5">
        <f t="shared" si="10"/>
        <v>0.66666666666666663</v>
      </c>
      <c r="J22" s="5">
        <f t="shared" si="10"/>
        <v>1</v>
      </c>
      <c r="L22" s="5">
        <f t="shared" si="11"/>
        <v>0.52127659574468088</v>
      </c>
      <c r="M22" s="5">
        <f t="shared" si="11"/>
        <v>0.42553191489361702</v>
      </c>
      <c r="N22" s="5">
        <f t="shared" si="11"/>
        <v>0.57446808510638303</v>
      </c>
      <c r="O22" s="5">
        <f t="shared" si="11"/>
        <v>1</v>
      </c>
    </row>
    <row r="24" spans="1:15" x14ac:dyDescent="0.2">
      <c r="A24" s="1"/>
    </row>
    <row r="27" spans="1:15" x14ac:dyDescent="0.2">
      <c r="A27" s="1"/>
      <c r="B27" s="1"/>
      <c r="G27" s="1"/>
      <c r="L27" s="1"/>
    </row>
    <row r="28" spans="1:15" x14ac:dyDescent="0.2">
      <c r="A28" s="1"/>
    </row>
    <row r="32" spans="1:15" s="3" customFormat="1" x14ac:dyDescent="0.2">
      <c r="A32" s="2"/>
    </row>
    <row r="33" spans="1:15" s="4" customFormat="1" x14ac:dyDescent="0.2">
      <c r="A33" s="3"/>
      <c r="B33" s="5"/>
      <c r="C33" s="5"/>
      <c r="D33" s="5"/>
      <c r="E33" s="5"/>
      <c r="G33" s="5"/>
      <c r="H33" s="5"/>
      <c r="I33" s="5"/>
      <c r="J33" s="5"/>
      <c r="L33" s="5"/>
      <c r="M33" s="5"/>
      <c r="N33" s="5"/>
      <c r="O33" s="5"/>
    </row>
    <row r="34" spans="1:15" s="4" customFormat="1" x14ac:dyDescent="0.2">
      <c r="A34" s="3"/>
      <c r="B34" s="5"/>
      <c r="C34" s="5"/>
      <c r="D34" s="5"/>
      <c r="E34" s="5"/>
      <c r="G34" s="5"/>
      <c r="H34" s="5"/>
      <c r="I34" s="5"/>
      <c r="J34" s="5"/>
      <c r="L34" s="5"/>
      <c r="M34" s="5"/>
      <c r="N34" s="5"/>
      <c r="O34" s="5"/>
    </row>
    <row r="35" spans="1:15" s="4" customFormat="1" x14ac:dyDescent="0.2">
      <c r="A35" s="3"/>
      <c r="B35" s="5"/>
      <c r="C35" s="5"/>
      <c r="D35" s="5"/>
      <c r="E35" s="5"/>
      <c r="G35" s="5"/>
      <c r="H35" s="5"/>
      <c r="I35" s="5"/>
      <c r="J35" s="5"/>
      <c r="L35" s="5"/>
      <c r="M35" s="5"/>
      <c r="N35" s="5"/>
      <c r="O3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247-A72D-DF46-9E90-37845CDDAB0D}">
  <dimension ref="A1:O35"/>
  <sheetViews>
    <sheetView topLeftCell="D1" workbookViewId="0">
      <selection activeCell="L32" sqref="L32"/>
    </sheetView>
  </sheetViews>
  <sheetFormatPr baseColWidth="10" defaultRowHeight="16" x14ac:dyDescent="0.2"/>
  <cols>
    <col min="1" max="1" width="15.5" customWidth="1"/>
    <col min="2" max="5" width="13" customWidth="1"/>
    <col min="6" max="16" width="12" customWidth="1"/>
  </cols>
  <sheetData>
    <row r="1" spans="1:15" x14ac:dyDescent="0.2">
      <c r="A1" s="1" t="s">
        <v>6</v>
      </c>
      <c r="B1" s="1" t="s">
        <v>3</v>
      </c>
      <c r="G1" s="1" t="s">
        <v>0</v>
      </c>
      <c r="L1" s="1" t="s">
        <v>1</v>
      </c>
    </row>
    <row r="2" spans="1:15" x14ac:dyDescent="0.2">
      <c r="A2" s="1" t="s">
        <v>16</v>
      </c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2">
      <c r="A3" t="s">
        <v>15</v>
      </c>
      <c r="B3">
        <v>214033</v>
      </c>
      <c r="C3">
        <v>150778</v>
      </c>
      <c r="D3">
        <v>250503</v>
      </c>
      <c r="E3">
        <v>312277</v>
      </c>
      <c r="G3">
        <v>564</v>
      </c>
      <c r="H3">
        <v>449</v>
      </c>
      <c r="I3">
        <v>664</v>
      </c>
      <c r="J3">
        <v>828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14</v>
      </c>
      <c r="B4">
        <v>307185</v>
      </c>
      <c r="C4">
        <v>150778</v>
      </c>
      <c r="D4">
        <v>274440</v>
      </c>
      <c r="E4">
        <v>424008</v>
      </c>
      <c r="G4">
        <v>590</v>
      </c>
      <c r="H4">
        <v>449</v>
      </c>
      <c r="I4">
        <v>727</v>
      </c>
      <c r="J4">
        <v>939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13</v>
      </c>
      <c r="B5">
        <v>307185</v>
      </c>
      <c r="C5">
        <v>150778</v>
      </c>
      <c r="D5">
        <v>283841</v>
      </c>
      <c r="E5">
        <v>444007</v>
      </c>
      <c r="G5">
        <v>590</v>
      </c>
      <c r="H5">
        <v>449</v>
      </c>
      <c r="I5">
        <v>754</v>
      </c>
      <c r="J5">
        <v>995</v>
      </c>
      <c r="L5">
        <v>0</v>
      </c>
      <c r="M5">
        <v>0</v>
      </c>
      <c r="N5">
        <v>0</v>
      </c>
      <c r="O5">
        <v>0</v>
      </c>
    </row>
    <row r="6" spans="1:15" s="3" customFormat="1" x14ac:dyDescent="0.2">
      <c r="A6" s="2" t="s">
        <v>17</v>
      </c>
      <c r="B6" s="3" t="s">
        <v>9</v>
      </c>
      <c r="C6" s="3" t="s">
        <v>10</v>
      </c>
      <c r="D6" s="3" t="s">
        <v>11</v>
      </c>
      <c r="E6" s="3" t="s">
        <v>12</v>
      </c>
      <c r="G6" s="3" t="s">
        <v>9</v>
      </c>
      <c r="H6" s="3" t="s">
        <v>10</v>
      </c>
      <c r="I6" s="3" t="s">
        <v>11</v>
      </c>
      <c r="J6" s="3" t="s">
        <v>12</v>
      </c>
      <c r="L6" s="3" t="s">
        <v>9</v>
      </c>
      <c r="M6" s="3" t="s">
        <v>10</v>
      </c>
      <c r="N6" s="3" t="s">
        <v>11</v>
      </c>
      <c r="O6" s="3" t="s">
        <v>12</v>
      </c>
    </row>
    <row r="7" spans="1:15" s="4" customFormat="1" x14ac:dyDescent="0.2">
      <c r="A7" s="3" t="s">
        <v>15</v>
      </c>
      <c r="B7" s="5">
        <f>B3/$E$5</f>
        <v>0.48204870643931291</v>
      </c>
      <c r="C7" s="5">
        <f t="shared" ref="C7:E7" si="0">C3/$E$5</f>
        <v>0.33958473627668034</v>
      </c>
      <c r="D7" s="5">
        <f t="shared" si="0"/>
        <v>0.56418705110505019</v>
      </c>
      <c r="E7" s="5">
        <f t="shared" si="0"/>
        <v>0.7033154882693291</v>
      </c>
      <c r="G7" s="5">
        <f>G3/$J$5</f>
        <v>0.56683417085427135</v>
      </c>
      <c r="H7" s="5">
        <f t="shared" ref="H7:J7" si="1">H3/$J$5</f>
        <v>0.45125628140703516</v>
      </c>
      <c r="I7" s="5">
        <f t="shared" si="1"/>
        <v>0.66733668341708541</v>
      </c>
      <c r="J7" s="5">
        <f t="shared" si="1"/>
        <v>0.83216080402010051</v>
      </c>
      <c r="L7" s="5" t="e">
        <f>L3/$O$5</f>
        <v>#DIV/0!</v>
      </c>
      <c r="M7" s="5" t="e">
        <f t="shared" ref="M7:O7" si="2">M3/$O$5</f>
        <v>#DIV/0!</v>
      </c>
      <c r="N7" s="5" t="e">
        <f t="shared" si="2"/>
        <v>#DIV/0!</v>
      </c>
      <c r="O7" s="5" t="e">
        <f t="shared" si="2"/>
        <v>#DIV/0!</v>
      </c>
    </row>
    <row r="8" spans="1:15" s="4" customFormat="1" x14ac:dyDescent="0.2">
      <c r="A8" s="3" t="s">
        <v>14</v>
      </c>
      <c r="B8" s="5">
        <f t="shared" ref="B8:E9" si="3">B4/$E$5</f>
        <v>0.69184720060719762</v>
      </c>
      <c r="C8" s="5">
        <f t="shared" si="3"/>
        <v>0.33958473627668034</v>
      </c>
      <c r="D8" s="5">
        <f t="shared" si="3"/>
        <v>0.61809836331409185</v>
      </c>
      <c r="E8" s="5">
        <f t="shared" si="3"/>
        <v>0.95495791733013213</v>
      </c>
      <c r="G8" s="5">
        <f t="shared" ref="G8:J9" si="4">G4/$J$5</f>
        <v>0.59296482412060303</v>
      </c>
      <c r="H8" s="5">
        <f t="shared" si="4"/>
        <v>0.45125628140703516</v>
      </c>
      <c r="I8" s="5">
        <f t="shared" si="4"/>
        <v>0.73065326633165828</v>
      </c>
      <c r="J8" s="5">
        <f t="shared" si="4"/>
        <v>0.94371859296482408</v>
      </c>
      <c r="L8" s="5" t="e">
        <f t="shared" ref="L8:O9" si="5">L4/$O$5</f>
        <v>#DIV/0!</v>
      </c>
      <c r="M8" s="5" t="e">
        <f t="shared" si="5"/>
        <v>#DIV/0!</v>
      </c>
      <c r="N8" s="5" t="e">
        <f t="shared" si="5"/>
        <v>#DIV/0!</v>
      </c>
      <c r="O8" s="5" t="e">
        <f t="shared" si="5"/>
        <v>#DIV/0!</v>
      </c>
    </row>
    <row r="9" spans="1:15" s="4" customFormat="1" x14ac:dyDescent="0.2">
      <c r="A9" s="3" t="s">
        <v>13</v>
      </c>
      <c r="B9" s="5">
        <f t="shared" si="3"/>
        <v>0.69184720060719762</v>
      </c>
      <c r="C9" s="5">
        <f t="shared" si="3"/>
        <v>0.33958473627668034</v>
      </c>
      <c r="D9" s="5">
        <f t="shared" si="3"/>
        <v>0.63927145292754395</v>
      </c>
      <c r="E9" s="5">
        <f t="shared" si="3"/>
        <v>1</v>
      </c>
      <c r="G9" s="5">
        <f t="shared" si="4"/>
        <v>0.59296482412060303</v>
      </c>
      <c r="H9" s="5">
        <f t="shared" si="4"/>
        <v>0.45125628140703516</v>
      </c>
      <c r="I9" s="5">
        <f t="shared" si="4"/>
        <v>0.75778894472361813</v>
      </c>
      <c r="J9" s="5">
        <f t="shared" si="4"/>
        <v>1</v>
      </c>
      <c r="L9" s="5" t="e">
        <f t="shared" si="5"/>
        <v>#DIV/0!</v>
      </c>
      <c r="M9" s="5" t="e">
        <f t="shared" si="5"/>
        <v>#DIV/0!</v>
      </c>
      <c r="N9" s="5" t="e">
        <f t="shared" si="5"/>
        <v>#DIV/0!</v>
      </c>
      <c r="O9" s="5" t="e">
        <f t="shared" si="5"/>
        <v>#DIV/0!</v>
      </c>
    </row>
    <row r="13" spans="1:15" x14ac:dyDescent="0.2">
      <c r="A13" s="1"/>
    </row>
    <row r="14" spans="1:15" x14ac:dyDescent="0.2">
      <c r="A14" s="1" t="s">
        <v>7</v>
      </c>
      <c r="B14" s="1" t="s">
        <v>3</v>
      </c>
      <c r="G14" s="1" t="s">
        <v>0</v>
      </c>
      <c r="L14" s="1" t="s">
        <v>1</v>
      </c>
    </row>
    <row r="15" spans="1:15" x14ac:dyDescent="0.2">
      <c r="A15" s="1" t="s">
        <v>16</v>
      </c>
      <c r="B15" t="s">
        <v>9</v>
      </c>
      <c r="C15" t="s">
        <v>10</v>
      </c>
      <c r="D15" t="s">
        <v>11</v>
      </c>
      <c r="E15" t="s">
        <v>12</v>
      </c>
      <c r="G15" t="s">
        <v>9</v>
      </c>
      <c r="H15" t="s">
        <v>10</v>
      </c>
      <c r="I15" t="s">
        <v>11</v>
      </c>
      <c r="J15" t="s">
        <v>12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">
      <c r="A16" t="s">
        <v>15</v>
      </c>
      <c r="B16">
        <v>215317</v>
      </c>
      <c r="C16">
        <v>151779</v>
      </c>
      <c r="D16">
        <v>251333</v>
      </c>
      <c r="E16">
        <v>313417</v>
      </c>
      <c r="G16">
        <v>542</v>
      </c>
      <c r="H16">
        <v>450</v>
      </c>
      <c r="I16">
        <v>689</v>
      </c>
      <c r="J16">
        <v>836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t="s">
        <v>14</v>
      </c>
      <c r="B17">
        <v>308030</v>
      </c>
      <c r="C17">
        <v>151779</v>
      </c>
      <c r="D17">
        <v>275489</v>
      </c>
      <c r="E17">
        <v>424632</v>
      </c>
      <c r="G17">
        <v>557</v>
      </c>
      <c r="H17">
        <v>450</v>
      </c>
      <c r="I17">
        <v>744</v>
      </c>
      <c r="J17">
        <v>929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t="s">
        <v>13</v>
      </c>
      <c r="B18">
        <v>308030</v>
      </c>
      <c r="C18">
        <v>151779</v>
      </c>
      <c r="D18">
        <v>284867</v>
      </c>
      <c r="E18">
        <v>444674</v>
      </c>
      <c r="G18">
        <v>557</v>
      </c>
      <c r="H18">
        <v>450</v>
      </c>
      <c r="I18">
        <v>772</v>
      </c>
      <c r="J18">
        <v>992</v>
      </c>
      <c r="L18">
        <v>0</v>
      </c>
      <c r="M18">
        <v>0</v>
      </c>
      <c r="N18">
        <v>0</v>
      </c>
      <c r="O18">
        <v>0</v>
      </c>
    </row>
    <row r="19" spans="1:15" s="3" customFormat="1" x14ac:dyDescent="0.2">
      <c r="A19" s="2" t="s">
        <v>17</v>
      </c>
      <c r="B19" s="3" t="s">
        <v>9</v>
      </c>
      <c r="C19" s="3" t="s">
        <v>10</v>
      </c>
      <c r="D19" s="3" t="s">
        <v>11</v>
      </c>
      <c r="E19" s="3" t="s">
        <v>12</v>
      </c>
      <c r="G19" s="3" t="s">
        <v>9</v>
      </c>
      <c r="H19" s="3" t="s">
        <v>10</v>
      </c>
      <c r="I19" s="3" t="s">
        <v>11</v>
      </c>
      <c r="J19" s="3" t="s">
        <v>12</v>
      </c>
      <c r="L19" s="3" t="s">
        <v>9</v>
      </c>
      <c r="M19" s="3" t="s">
        <v>10</v>
      </c>
      <c r="N19" s="3" t="s">
        <v>11</v>
      </c>
      <c r="O19" s="3" t="s">
        <v>12</v>
      </c>
    </row>
    <row r="20" spans="1:15" s="4" customFormat="1" x14ac:dyDescent="0.2">
      <c r="A20" s="3" t="s">
        <v>15</v>
      </c>
      <c r="B20" s="5">
        <f>B16/$E$18</f>
        <v>0.48421315390600755</v>
      </c>
      <c r="C20" s="5">
        <f t="shared" ref="C20:E20" si="6">C16/$E$18</f>
        <v>0.34132645488605134</v>
      </c>
      <c r="D20" s="5">
        <f t="shared" si="6"/>
        <v>0.56520732041900357</v>
      </c>
      <c r="E20" s="5">
        <f t="shared" si="6"/>
        <v>0.7048242082964149</v>
      </c>
      <c r="G20" s="5">
        <f>G16/$J$18</f>
        <v>0.5463709677419355</v>
      </c>
      <c r="H20" s="5">
        <f>H16/$J$18</f>
        <v>0.4536290322580645</v>
      </c>
      <c r="I20" s="5">
        <f>I16/$J$18</f>
        <v>0.69455645161290325</v>
      </c>
      <c r="J20" s="5">
        <f>J16/$J$18</f>
        <v>0.842741935483871</v>
      </c>
      <c r="L20" s="5" t="e">
        <f>L16/$O$18</f>
        <v>#DIV/0!</v>
      </c>
      <c r="M20" s="5" t="e">
        <f t="shared" ref="M20:O20" si="7">M16/$O$18</f>
        <v>#DIV/0!</v>
      </c>
      <c r="N20" s="5" t="e">
        <f t="shared" si="7"/>
        <v>#DIV/0!</v>
      </c>
      <c r="O20" s="5" t="e">
        <f t="shared" si="7"/>
        <v>#DIV/0!</v>
      </c>
    </row>
    <row r="21" spans="1:15" s="4" customFormat="1" x14ac:dyDescent="0.2">
      <c r="A21" s="3" t="s">
        <v>14</v>
      </c>
      <c r="B21" s="5">
        <f t="shared" ref="B21:E22" si="8">B17/$E$18</f>
        <v>0.69270971543197934</v>
      </c>
      <c r="C21" s="5">
        <f t="shared" si="8"/>
        <v>0.34132645488605134</v>
      </c>
      <c r="D21" s="5">
        <f t="shared" si="8"/>
        <v>0.61953026261935706</v>
      </c>
      <c r="E21" s="5">
        <f t="shared" si="8"/>
        <v>0.95492877928549902</v>
      </c>
      <c r="G21" s="5">
        <f>G17/$J$18</f>
        <v>0.561491935483871</v>
      </c>
      <c r="H21" s="5">
        <f>H17/$J$18</f>
        <v>0.4536290322580645</v>
      </c>
      <c r="I21" s="5">
        <f>I17/$J$18</f>
        <v>0.75</v>
      </c>
      <c r="J21" s="5">
        <f>J17/$J$18</f>
        <v>0.936491935483871</v>
      </c>
      <c r="L21" s="5" t="e">
        <f t="shared" ref="L21:O22" si="9">L17/$O$18</f>
        <v>#DIV/0!</v>
      </c>
      <c r="M21" s="5" t="e">
        <f t="shared" si="9"/>
        <v>#DIV/0!</v>
      </c>
      <c r="N21" s="5" t="e">
        <f t="shared" si="9"/>
        <v>#DIV/0!</v>
      </c>
      <c r="O21" s="5" t="e">
        <f t="shared" si="9"/>
        <v>#DIV/0!</v>
      </c>
    </row>
    <row r="22" spans="1:15" s="4" customFormat="1" x14ac:dyDescent="0.2">
      <c r="A22" s="3" t="s">
        <v>13</v>
      </c>
      <c r="B22" s="5">
        <f t="shared" si="8"/>
        <v>0.69270971543197934</v>
      </c>
      <c r="C22" s="5">
        <f t="shared" si="8"/>
        <v>0.34132645488605134</v>
      </c>
      <c r="D22" s="5">
        <f t="shared" si="8"/>
        <v>0.64061986983722907</v>
      </c>
      <c r="E22" s="5">
        <f t="shared" si="8"/>
        <v>1</v>
      </c>
      <c r="G22" s="5">
        <f>G18/$J$18</f>
        <v>0.561491935483871</v>
      </c>
      <c r="H22" s="5">
        <f>H18/$J$18</f>
        <v>0.4536290322580645</v>
      </c>
      <c r="I22" s="5">
        <f>I18/$J$18</f>
        <v>0.77822580645161288</v>
      </c>
      <c r="J22" s="5">
        <f>J18/$J$18</f>
        <v>1</v>
      </c>
      <c r="L22" s="5" t="e">
        <f t="shared" si="9"/>
        <v>#DIV/0!</v>
      </c>
      <c r="M22" s="5" t="e">
        <f t="shared" si="9"/>
        <v>#DIV/0!</v>
      </c>
      <c r="N22" s="5" t="e">
        <f t="shared" si="9"/>
        <v>#DIV/0!</v>
      </c>
      <c r="O22" s="5" t="e">
        <f t="shared" si="9"/>
        <v>#DIV/0!</v>
      </c>
    </row>
    <row r="24" spans="1:15" x14ac:dyDescent="0.2">
      <c r="A24" s="1"/>
    </row>
    <row r="27" spans="1:15" x14ac:dyDescent="0.2">
      <c r="A27" s="1" t="s">
        <v>8</v>
      </c>
      <c r="B27" s="1" t="s">
        <v>3</v>
      </c>
      <c r="G27" s="1" t="s">
        <v>0</v>
      </c>
      <c r="L27" s="1" t="s">
        <v>1</v>
      </c>
    </row>
    <row r="28" spans="1:15" x14ac:dyDescent="0.2">
      <c r="A28" s="1" t="s">
        <v>16</v>
      </c>
      <c r="B28" t="s">
        <v>9</v>
      </c>
      <c r="C28" t="s">
        <v>10</v>
      </c>
      <c r="D28" t="s">
        <v>11</v>
      </c>
      <c r="E28" t="s">
        <v>12</v>
      </c>
      <c r="G28" t="s">
        <v>9</v>
      </c>
      <c r="H28" t="s">
        <v>10</v>
      </c>
      <c r="I28" t="s">
        <v>11</v>
      </c>
      <c r="J28" t="s">
        <v>12</v>
      </c>
      <c r="L28" t="s">
        <v>9</v>
      </c>
      <c r="M28" t="s">
        <v>10</v>
      </c>
      <c r="N28" t="s">
        <v>11</v>
      </c>
      <c r="O28" t="s">
        <v>12</v>
      </c>
    </row>
    <row r="29" spans="1:15" x14ac:dyDescent="0.2">
      <c r="A29" t="s">
        <v>15</v>
      </c>
      <c r="B29">
        <v>194743</v>
      </c>
      <c r="C29">
        <v>132321</v>
      </c>
      <c r="D29">
        <v>231950</v>
      </c>
      <c r="E29">
        <v>294062</v>
      </c>
      <c r="G29">
        <v>385</v>
      </c>
      <c r="H29">
        <v>317</v>
      </c>
      <c r="I29">
        <v>562</v>
      </c>
      <c r="J29">
        <v>691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14</v>
      </c>
      <c r="B30">
        <v>292025</v>
      </c>
      <c r="C30">
        <v>132321</v>
      </c>
      <c r="D30">
        <v>256316</v>
      </c>
      <c r="E30">
        <v>415969</v>
      </c>
      <c r="G30">
        <v>405</v>
      </c>
      <c r="H30">
        <v>317</v>
      </c>
      <c r="I30">
        <v>613</v>
      </c>
      <c r="J30">
        <v>762</v>
      </c>
      <c r="L30">
        <v>0</v>
      </c>
      <c r="M30">
        <v>0</v>
      </c>
      <c r="N30">
        <v>0</v>
      </c>
      <c r="O30">
        <v>0</v>
      </c>
    </row>
    <row r="31" spans="1:15" x14ac:dyDescent="0.2">
      <c r="A31" t="s">
        <v>13</v>
      </c>
      <c r="B31">
        <v>292025</v>
      </c>
      <c r="C31">
        <v>132321</v>
      </c>
      <c r="D31">
        <v>266092</v>
      </c>
      <c r="E31">
        <v>435753</v>
      </c>
      <c r="G31">
        <v>405</v>
      </c>
      <c r="H31">
        <v>317</v>
      </c>
      <c r="I31">
        <v>633</v>
      </c>
      <c r="J31">
        <v>818</v>
      </c>
      <c r="L31">
        <v>0</v>
      </c>
      <c r="M31">
        <v>0</v>
      </c>
      <c r="N31">
        <v>0</v>
      </c>
      <c r="O31">
        <v>0</v>
      </c>
    </row>
    <row r="32" spans="1:15" s="3" customFormat="1" x14ac:dyDescent="0.2">
      <c r="A32" s="2" t="s">
        <v>17</v>
      </c>
      <c r="B32" s="3" t="s">
        <v>9</v>
      </c>
      <c r="C32" s="3" t="s">
        <v>10</v>
      </c>
      <c r="D32" s="3" t="s">
        <v>11</v>
      </c>
      <c r="E32" s="3" t="s">
        <v>12</v>
      </c>
      <c r="G32" s="3" t="s">
        <v>9</v>
      </c>
      <c r="H32" s="3" t="s">
        <v>10</v>
      </c>
      <c r="I32" s="3" t="s">
        <v>11</v>
      </c>
      <c r="J32" s="3" t="s">
        <v>12</v>
      </c>
      <c r="L32" s="3" t="s">
        <v>9</v>
      </c>
      <c r="M32" s="3" t="s">
        <v>10</v>
      </c>
      <c r="N32" s="3" t="s">
        <v>11</v>
      </c>
      <c r="O32" s="3" t="s">
        <v>12</v>
      </c>
    </row>
    <row r="33" spans="1:15" s="4" customFormat="1" x14ac:dyDescent="0.2">
      <c r="A33" s="3" t="s">
        <v>15</v>
      </c>
      <c r="B33" s="5">
        <f>B29/$E$31</f>
        <v>0.44691143836072272</v>
      </c>
      <c r="C33" s="5">
        <f t="shared" ref="C33:D33" si="10">C29/$E$31</f>
        <v>0.30366055999614461</v>
      </c>
      <c r="D33" s="5">
        <f t="shared" si="10"/>
        <v>0.53229696640069035</v>
      </c>
      <c r="E33" s="5">
        <f>E29/$E$31</f>
        <v>0.67483643256615555</v>
      </c>
      <c r="G33" s="5">
        <f>G29/$J$31</f>
        <v>0.47066014669926648</v>
      </c>
      <c r="H33" s="5">
        <f>H29/$J$31</f>
        <v>0.38753056234718825</v>
      </c>
      <c r="I33" s="5">
        <f>I29/$J$31</f>
        <v>0.68704156479217604</v>
      </c>
      <c r="J33" s="5">
        <f>J29/$J$31</f>
        <v>0.84474327628361856</v>
      </c>
      <c r="L33" s="5" t="e">
        <f>L29/$O$31</f>
        <v>#DIV/0!</v>
      </c>
      <c r="M33" s="5" t="e">
        <f t="shared" ref="M33:O33" si="11">M29/$O$31</f>
        <v>#DIV/0!</v>
      </c>
      <c r="N33" s="5" t="e">
        <f t="shared" si="11"/>
        <v>#DIV/0!</v>
      </c>
      <c r="O33" s="5" t="e">
        <f t="shared" si="11"/>
        <v>#DIV/0!</v>
      </c>
    </row>
    <row r="34" spans="1:15" s="4" customFormat="1" x14ac:dyDescent="0.2">
      <c r="A34" s="3" t="s">
        <v>14</v>
      </c>
      <c r="B34" s="5">
        <f t="shared" ref="B34:E35" si="12">B30/$E$31</f>
        <v>0.670161765954566</v>
      </c>
      <c r="C34" s="5">
        <f t="shared" si="12"/>
        <v>0.30366055999614461</v>
      </c>
      <c r="D34" s="5">
        <f t="shared" si="12"/>
        <v>0.58821396525095637</v>
      </c>
      <c r="E34" s="5">
        <f>E30/$E$31</f>
        <v>0.95459813242823344</v>
      </c>
      <c r="G34" s="5">
        <f>G30/$J$31</f>
        <v>0.49511002444987773</v>
      </c>
      <c r="H34" s="5">
        <f>H30/$J$31</f>
        <v>0.38753056234718825</v>
      </c>
      <c r="I34" s="5">
        <f>I30/$J$31</f>
        <v>0.74938875305623476</v>
      </c>
      <c r="J34" s="5">
        <f>J30/$J$31</f>
        <v>0.93154034229828853</v>
      </c>
      <c r="L34" s="5" t="e">
        <f t="shared" ref="L34:O35" si="13">L30/$O$31</f>
        <v>#DIV/0!</v>
      </c>
      <c r="M34" s="5" t="e">
        <f t="shared" si="13"/>
        <v>#DIV/0!</v>
      </c>
      <c r="N34" s="5" t="e">
        <f t="shared" si="13"/>
        <v>#DIV/0!</v>
      </c>
      <c r="O34" s="5" t="e">
        <f t="shared" si="13"/>
        <v>#DIV/0!</v>
      </c>
    </row>
    <row r="35" spans="1:15" s="4" customFormat="1" x14ac:dyDescent="0.2">
      <c r="A35" s="3" t="s">
        <v>13</v>
      </c>
      <c r="B35" s="5">
        <f t="shared" si="12"/>
        <v>0.670161765954566</v>
      </c>
      <c r="C35" s="5">
        <f t="shared" si="12"/>
        <v>0.30366055999614461</v>
      </c>
      <c r="D35" s="5">
        <f t="shared" si="12"/>
        <v>0.6106486931816878</v>
      </c>
      <c r="E35" s="5">
        <f t="shared" si="12"/>
        <v>1</v>
      </c>
      <c r="G35" s="5">
        <f>G31/$J$31</f>
        <v>0.49511002444987773</v>
      </c>
      <c r="H35" s="5">
        <f>H31/$J$31</f>
        <v>0.38753056234718825</v>
      </c>
      <c r="I35" s="5">
        <f>I31/$J$31</f>
        <v>0.77383863080684601</v>
      </c>
      <c r="J35" s="5">
        <f>J31/$J$31</f>
        <v>1</v>
      </c>
      <c r="L35" s="5" t="e">
        <f t="shared" si="13"/>
        <v>#DIV/0!</v>
      </c>
      <c r="M35" s="5" t="e">
        <f t="shared" si="13"/>
        <v>#DIV/0!</v>
      </c>
      <c r="N35" s="5" t="e">
        <f t="shared" si="13"/>
        <v>#DIV/0!</v>
      </c>
      <c r="O35" s="5" t="e">
        <f t="shared" si="1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4C1F-29DF-6941-AD7C-A9D121E99B8D}">
  <dimension ref="A1:O35"/>
  <sheetViews>
    <sheetView workbookViewId="0">
      <selection activeCell="G3" sqref="G3"/>
    </sheetView>
  </sheetViews>
  <sheetFormatPr baseColWidth="10" defaultRowHeight="16" x14ac:dyDescent="0.2"/>
  <cols>
    <col min="1" max="1" width="15.5" customWidth="1"/>
    <col min="2" max="5" width="13" customWidth="1"/>
    <col min="6" max="16" width="12" customWidth="1"/>
  </cols>
  <sheetData>
    <row r="1" spans="1:15" x14ac:dyDescent="0.2">
      <c r="A1" s="1" t="s">
        <v>20</v>
      </c>
      <c r="B1" s="1" t="s">
        <v>3</v>
      </c>
      <c r="G1" s="1" t="s">
        <v>0</v>
      </c>
      <c r="L1" s="1" t="s">
        <v>1</v>
      </c>
    </row>
    <row r="2" spans="1:15" x14ac:dyDescent="0.2">
      <c r="A2" s="1" t="s">
        <v>16</v>
      </c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2">
      <c r="A3" t="s">
        <v>15</v>
      </c>
      <c r="B3">
        <v>1754979</v>
      </c>
      <c r="C3">
        <v>1081910</v>
      </c>
      <c r="D3">
        <v>1275051</v>
      </c>
      <c r="E3">
        <v>2018912</v>
      </c>
      <c r="G3">
        <v>122</v>
      </c>
      <c r="H3">
        <v>66</v>
      </c>
      <c r="I3">
        <v>277</v>
      </c>
      <c r="J3">
        <v>326</v>
      </c>
      <c r="L3">
        <v>1420</v>
      </c>
      <c r="M3">
        <v>835</v>
      </c>
      <c r="N3">
        <v>1382</v>
      </c>
      <c r="O3">
        <v>1683</v>
      </c>
    </row>
    <row r="4" spans="1:15" x14ac:dyDescent="0.2">
      <c r="A4" t="s">
        <v>14</v>
      </c>
      <c r="B4">
        <v>1894684</v>
      </c>
      <c r="C4">
        <v>1081910</v>
      </c>
      <c r="D4">
        <v>1442451</v>
      </c>
      <c r="E4">
        <v>2571833</v>
      </c>
      <c r="G4">
        <v>122</v>
      </c>
      <c r="H4">
        <v>66</v>
      </c>
      <c r="I4">
        <v>296</v>
      </c>
      <c r="J4">
        <v>368</v>
      </c>
      <c r="L4">
        <v>1446</v>
      </c>
      <c r="M4">
        <v>835</v>
      </c>
      <c r="N4">
        <v>1481</v>
      </c>
      <c r="O4">
        <v>1818</v>
      </c>
    </row>
    <row r="5" spans="1:15" x14ac:dyDescent="0.2">
      <c r="A5" t="s">
        <v>13</v>
      </c>
      <c r="B5">
        <v>1894684</v>
      </c>
      <c r="C5">
        <v>1081910</v>
      </c>
      <c r="D5">
        <v>1474469</v>
      </c>
      <c r="E5">
        <v>2739523</v>
      </c>
      <c r="G5">
        <v>122</v>
      </c>
      <c r="H5">
        <v>66</v>
      </c>
      <c r="I5">
        <v>297</v>
      </c>
      <c r="J5">
        <v>369</v>
      </c>
      <c r="L5">
        <v>1446</v>
      </c>
      <c r="M5">
        <v>835</v>
      </c>
      <c r="N5">
        <v>1492</v>
      </c>
      <c r="O5">
        <v>1875</v>
      </c>
    </row>
    <row r="6" spans="1:15" s="3" customFormat="1" x14ac:dyDescent="0.2">
      <c r="A6" s="2" t="s">
        <v>17</v>
      </c>
      <c r="B6" s="3" t="s">
        <v>9</v>
      </c>
      <c r="C6" s="3" t="s">
        <v>10</v>
      </c>
      <c r="D6" s="3" t="s">
        <v>11</v>
      </c>
      <c r="E6" s="3" t="s">
        <v>12</v>
      </c>
      <c r="G6" s="3" t="s">
        <v>9</v>
      </c>
      <c r="H6" s="3" t="s">
        <v>10</v>
      </c>
      <c r="I6" s="3" t="s">
        <v>11</v>
      </c>
      <c r="J6" s="3" t="s">
        <v>12</v>
      </c>
      <c r="L6" s="3" t="s">
        <v>9</v>
      </c>
      <c r="M6" s="3" t="s">
        <v>10</v>
      </c>
      <c r="N6" s="3" t="s">
        <v>11</v>
      </c>
      <c r="O6" s="3" t="s">
        <v>12</v>
      </c>
    </row>
    <row r="7" spans="1:15" s="4" customFormat="1" x14ac:dyDescent="0.2">
      <c r="A7" s="3" t="s">
        <v>15</v>
      </c>
      <c r="B7" s="5">
        <f>B3/$E$5</f>
        <v>0.64061480776032909</v>
      </c>
      <c r="C7" s="5">
        <f t="shared" ref="C7:E7" si="0">C3/$E$5</f>
        <v>0.3949264160220593</v>
      </c>
      <c r="D7" s="5">
        <f t="shared" si="0"/>
        <v>0.46542810554976177</v>
      </c>
      <c r="E7" s="5">
        <f t="shared" si="0"/>
        <v>0.7369574922349621</v>
      </c>
      <c r="G7" s="5">
        <f>G3/$J$5</f>
        <v>0.33062330623306235</v>
      </c>
      <c r="H7" s="5">
        <f t="shared" ref="H7:J7" si="1">H3/$J$5</f>
        <v>0.17886178861788618</v>
      </c>
      <c r="I7" s="5">
        <f t="shared" si="1"/>
        <v>0.75067750677506773</v>
      </c>
      <c r="J7" s="5">
        <f t="shared" si="1"/>
        <v>0.88346883468834692</v>
      </c>
      <c r="L7" s="5">
        <f>L3/$O$5</f>
        <v>0.7573333333333333</v>
      </c>
      <c r="M7" s="5">
        <f t="shared" ref="M7:O7" si="2">M3/$O$5</f>
        <v>0.44533333333333336</v>
      </c>
      <c r="N7" s="5">
        <f t="shared" si="2"/>
        <v>0.73706666666666665</v>
      </c>
      <c r="O7" s="5">
        <f t="shared" si="2"/>
        <v>0.89759999999999995</v>
      </c>
    </row>
    <row r="8" spans="1:15" s="4" customFormat="1" x14ac:dyDescent="0.2">
      <c r="A8" s="3" t="s">
        <v>14</v>
      </c>
      <c r="B8" s="5">
        <f t="shared" ref="B8:E9" si="3">B4/$E$5</f>
        <v>0.69161091182662093</v>
      </c>
      <c r="C8" s="5">
        <f t="shared" si="3"/>
        <v>0.3949264160220593</v>
      </c>
      <c r="D8" s="5">
        <f t="shared" si="3"/>
        <v>0.5265336337749309</v>
      </c>
      <c r="E8" s="5">
        <f t="shared" si="3"/>
        <v>0.93878861393023527</v>
      </c>
      <c r="G8" s="5">
        <f t="shared" ref="G8:J9" si="4">G4/$J$5</f>
        <v>0.33062330623306235</v>
      </c>
      <c r="H8" s="5">
        <f t="shared" si="4"/>
        <v>0.17886178861788618</v>
      </c>
      <c r="I8" s="5">
        <f t="shared" si="4"/>
        <v>0.80216802168021684</v>
      </c>
      <c r="J8" s="5">
        <f t="shared" si="4"/>
        <v>0.99728997289972898</v>
      </c>
      <c r="L8" s="5">
        <f t="shared" ref="L8:O9" si="5">L4/$O$5</f>
        <v>0.7712</v>
      </c>
      <c r="M8" s="5">
        <f t="shared" si="5"/>
        <v>0.44533333333333336</v>
      </c>
      <c r="N8" s="5">
        <f t="shared" si="5"/>
        <v>0.78986666666666672</v>
      </c>
      <c r="O8" s="5">
        <f t="shared" si="5"/>
        <v>0.96960000000000002</v>
      </c>
    </row>
    <row r="9" spans="1:15" s="4" customFormat="1" x14ac:dyDescent="0.2">
      <c r="A9" s="3" t="s">
        <v>13</v>
      </c>
      <c r="B9" s="5">
        <f t="shared" si="3"/>
        <v>0.69161091182662093</v>
      </c>
      <c r="C9" s="5">
        <f t="shared" si="3"/>
        <v>0.3949264160220593</v>
      </c>
      <c r="D9" s="5">
        <f t="shared" si="3"/>
        <v>0.53822106987238294</v>
      </c>
      <c r="E9" s="5">
        <f t="shared" si="3"/>
        <v>1</v>
      </c>
      <c r="G9" s="5">
        <f t="shared" si="4"/>
        <v>0.33062330623306235</v>
      </c>
      <c r="H9" s="5">
        <f t="shared" si="4"/>
        <v>0.17886178861788618</v>
      </c>
      <c r="I9" s="5">
        <f t="shared" si="4"/>
        <v>0.80487804878048785</v>
      </c>
      <c r="J9" s="5">
        <f t="shared" si="4"/>
        <v>1</v>
      </c>
      <c r="L9" s="5">
        <f t="shared" si="5"/>
        <v>0.7712</v>
      </c>
      <c r="M9" s="5">
        <f t="shared" si="5"/>
        <v>0.44533333333333336</v>
      </c>
      <c r="N9" s="5">
        <f t="shared" si="5"/>
        <v>0.79573333333333329</v>
      </c>
      <c r="O9" s="5">
        <f t="shared" si="5"/>
        <v>1</v>
      </c>
    </row>
    <row r="13" spans="1:15" x14ac:dyDescent="0.2">
      <c r="A13" s="1"/>
    </row>
    <row r="14" spans="1:15" x14ac:dyDescent="0.2">
      <c r="A14" s="1" t="s">
        <v>21</v>
      </c>
      <c r="B14" s="1" t="s">
        <v>3</v>
      </c>
      <c r="G14" s="1" t="s">
        <v>0</v>
      </c>
      <c r="L14" s="1" t="s">
        <v>1</v>
      </c>
    </row>
    <row r="15" spans="1:15" x14ac:dyDescent="0.2">
      <c r="A15" s="1" t="s">
        <v>16</v>
      </c>
      <c r="B15" t="s">
        <v>9</v>
      </c>
      <c r="C15" t="s">
        <v>10</v>
      </c>
      <c r="D15" t="s">
        <v>11</v>
      </c>
      <c r="E15" t="s">
        <v>12</v>
      </c>
      <c r="G15" t="s">
        <v>9</v>
      </c>
      <c r="H15" t="s">
        <v>10</v>
      </c>
      <c r="I15" t="s">
        <v>11</v>
      </c>
      <c r="J15" t="s">
        <v>12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">
      <c r="A16" t="s">
        <v>15</v>
      </c>
      <c r="B16">
        <v>2330728</v>
      </c>
      <c r="C16">
        <v>1276666</v>
      </c>
      <c r="D16">
        <v>1725469</v>
      </c>
      <c r="E16">
        <v>3220049</v>
      </c>
      <c r="G16">
        <v>179</v>
      </c>
      <c r="H16">
        <v>124</v>
      </c>
      <c r="I16">
        <v>242</v>
      </c>
      <c r="J16">
        <v>337</v>
      </c>
      <c r="L16">
        <v>2065</v>
      </c>
      <c r="M16">
        <v>1311</v>
      </c>
      <c r="N16">
        <v>2310</v>
      </c>
      <c r="O16">
        <v>2864</v>
      </c>
    </row>
    <row r="17" spans="1:15" x14ac:dyDescent="0.2">
      <c r="A17" t="s">
        <v>14</v>
      </c>
      <c r="B17">
        <v>2550713</v>
      </c>
      <c r="C17">
        <v>1276666</v>
      </c>
      <c r="D17">
        <v>2185923</v>
      </c>
      <c r="E17">
        <v>4895143</v>
      </c>
      <c r="G17">
        <v>179</v>
      </c>
      <c r="H17">
        <v>124</v>
      </c>
      <c r="I17">
        <v>277</v>
      </c>
      <c r="J17">
        <v>409</v>
      </c>
      <c r="L17">
        <v>2244</v>
      </c>
      <c r="M17">
        <v>1311</v>
      </c>
      <c r="N17">
        <v>2526</v>
      </c>
      <c r="O17">
        <v>3273</v>
      </c>
    </row>
    <row r="18" spans="1:15" x14ac:dyDescent="0.2">
      <c r="A18" t="s">
        <v>13</v>
      </c>
      <c r="B18">
        <v>2550713</v>
      </c>
      <c r="C18">
        <v>1276666</v>
      </c>
      <c r="D18">
        <v>2257820</v>
      </c>
      <c r="E18">
        <v>5320747</v>
      </c>
      <c r="G18">
        <v>179</v>
      </c>
      <c r="H18">
        <v>124</v>
      </c>
      <c r="I18">
        <v>285</v>
      </c>
      <c r="J18">
        <v>430</v>
      </c>
      <c r="L18">
        <v>2244</v>
      </c>
      <c r="M18">
        <v>1311</v>
      </c>
      <c r="N18">
        <v>2579</v>
      </c>
      <c r="O18">
        <v>3568</v>
      </c>
    </row>
    <row r="19" spans="1:15" s="3" customFormat="1" x14ac:dyDescent="0.2">
      <c r="A19" s="2" t="s">
        <v>17</v>
      </c>
      <c r="B19" s="3" t="s">
        <v>9</v>
      </c>
      <c r="C19" s="3" t="s">
        <v>10</v>
      </c>
      <c r="D19" s="3" t="s">
        <v>11</v>
      </c>
      <c r="E19" s="3" t="s">
        <v>12</v>
      </c>
      <c r="G19" s="3" t="s">
        <v>9</v>
      </c>
      <c r="H19" s="3" t="s">
        <v>10</v>
      </c>
      <c r="I19" s="3" t="s">
        <v>11</v>
      </c>
      <c r="J19" s="3" t="s">
        <v>12</v>
      </c>
      <c r="L19" s="3" t="s">
        <v>9</v>
      </c>
      <c r="M19" s="3" t="s">
        <v>10</v>
      </c>
      <c r="N19" s="3" t="s">
        <v>11</v>
      </c>
      <c r="O19" s="3" t="s">
        <v>12</v>
      </c>
    </row>
    <row r="20" spans="1:15" s="4" customFormat="1" x14ac:dyDescent="0.2">
      <c r="A20" s="3" t="s">
        <v>15</v>
      </c>
      <c r="B20" s="5">
        <f>B16/$E$18</f>
        <v>0.43804525943443656</v>
      </c>
      <c r="C20" s="5">
        <f>C16/$E$18</f>
        <v>0.23994112104935642</v>
      </c>
      <c r="D20" s="5">
        <f>D16/$E$18</f>
        <v>0.32429074338621999</v>
      </c>
      <c r="E20" s="5">
        <f t="shared" ref="E20" si="6">E16/$E$18</f>
        <v>0.60518739192072091</v>
      </c>
      <c r="G20" s="5">
        <f>G16/$J$18</f>
        <v>0.41627906976744183</v>
      </c>
      <c r="H20" s="5">
        <f>H16/$J$18</f>
        <v>0.28837209302325584</v>
      </c>
      <c r="I20" s="5">
        <f t="shared" ref="I20:J20" si="7">I16/$J$18</f>
        <v>0.56279069767441858</v>
      </c>
      <c r="J20" s="5">
        <f t="shared" si="7"/>
        <v>0.78372093023255818</v>
      </c>
      <c r="L20" s="5">
        <f>L16/$O$18</f>
        <v>0.57875560538116588</v>
      </c>
      <c r="M20" s="5">
        <f>M16/$O$18</f>
        <v>0.36743273542600896</v>
      </c>
      <c r="N20" s="5">
        <f>N16/$O$18</f>
        <v>0.64742152466367708</v>
      </c>
      <c r="O20" s="5">
        <f t="shared" ref="O20" si="8">O16/$O$18</f>
        <v>0.80269058295964124</v>
      </c>
    </row>
    <row r="21" spans="1:15" s="4" customFormat="1" x14ac:dyDescent="0.2">
      <c r="A21" s="3" t="s">
        <v>14</v>
      </c>
      <c r="B21" s="5">
        <f t="shared" ref="B21:E22" si="9">B17/$E$18</f>
        <v>0.47939001798055797</v>
      </c>
      <c r="C21" s="5">
        <f t="shared" si="9"/>
        <v>0.23994112104935642</v>
      </c>
      <c r="D21" s="5">
        <f t="shared" si="9"/>
        <v>0.4108300958493234</v>
      </c>
      <c r="E21" s="5">
        <f t="shared" si="9"/>
        <v>0.9200104797315114</v>
      </c>
      <c r="G21" s="5">
        <f>G17/$J$18</f>
        <v>0.41627906976744183</v>
      </c>
      <c r="H21" s="5">
        <f t="shared" ref="H21:J22" si="10">H17/$J$18</f>
        <v>0.28837209302325584</v>
      </c>
      <c r="I21" s="5">
        <f>I17/$J$18</f>
        <v>0.64418604651162792</v>
      </c>
      <c r="J21" s="5">
        <f t="shared" si="10"/>
        <v>0.9511627906976744</v>
      </c>
      <c r="L21" s="5">
        <f t="shared" ref="L21:O22" si="11">L17/$O$18</f>
        <v>0.62892376681614348</v>
      </c>
      <c r="M21" s="5">
        <f t="shared" si="11"/>
        <v>0.36743273542600896</v>
      </c>
      <c r="N21" s="5">
        <f>N17/$O$18</f>
        <v>0.7079596412556054</v>
      </c>
      <c r="O21" s="5">
        <f t="shared" si="11"/>
        <v>0.91732062780269064</v>
      </c>
    </row>
    <row r="22" spans="1:15" s="4" customFormat="1" x14ac:dyDescent="0.2">
      <c r="A22" s="3" t="s">
        <v>13</v>
      </c>
      <c r="B22" s="5">
        <f t="shared" si="9"/>
        <v>0.47939001798055797</v>
      </c>
      <c r="C22" s="5">
        <f t="shared" si="9"/>
        <v>0.23994112104935642</v>
      </c>
      <c r="D22" s="5">
        <f t="shared" si="9"/>
        <v>0.42434267218493943</v>
      </c>
      <c r="E22" s="5">
        <f t="shared" si="9"/>
        <v>1</v>
      </c>
      <c r="G22" s="5">
        <f t="shared" ref="G22" si="12">G18/$J$18</f>
        <v>0.41627906976744183</v>
      </c>
      <c r="H22" s="5">
        <f t="shared" si="10"/>
        <v>0.28837209302325584</v>
      </c>
      <c r="I22" s="5">
        <f t="shared" si="10"/>
        <v>0.66279069767441856</v>
      </c>
      <c r="J22" s="5">
        <f t="shared" si="10"/>
        <v>1</v>
      </c>
      <c r="L22" s="5">
        <f t="shared" si="11"/>
        <v>0.62892376681614348</v>
      </c>
      <c r="M22" s="5">
        <f t="shared" si="11"/>
        <v>0.36743273542600896</v>
      </c>
      <c r="N22" s="5">
        <f t="shared" si="11"/>
        <v>0.72281390134529144</v>
      </c>
      <c r="O22" s="5">
        <f t="shared" si="11"/>
        <v>1</v>
      </c>
    </row>
    <row r="24" spans="1:15" x14ac:dyDescent="0.2">
      <c r="A24" s="1"/>
    </row>
    <row r="27" spans="1:15" x14ac:dyDescent="0.2">
      <c r="A27" s="1"/>
      <c r="B27" s="1"/>
      <c r="G27" s="1"/>
      <c r="L27" s="1"/>
    </row>
    <row r="28" spans="1:15" x14ac:dyDescent="0.2">
      <c r="A28" s="1"/>
    </row>
    <row r="32" spans="1:15" s="3" customFormat="1" x14ac:dyDescent="0.2">
      <c r="A32" s="2"/>
    </row>
    <row r="33" spans="1:15" s="4" customFormat="1" x14ac:dyDescent="0.2">
      <c r="A33" s="3"/>
      <c r="B33" s="5"/>
      <c r="C33" s="5"/>
      <c r="D33" s="5"/>
      <c r="E33" s="5"/>
      <c r="G33" s="5"/>
      <c r="H33" s="5"/>
      <c r="I33" s="5"/>
      <c r="J33" s="5"/>
      <c r="L33" s="5"/>
      <c r="M33" s="5"/>
      <c r="N33" s="5"/>
      <c r="O33" s="5"/>
    </row>
    <row r="34" spans="1:15" s="4" customFormat="1" x14ac:dyDescent="0.2">
      <c r="A34" s="3"/>
      <c r="B34" s="5"/>
      <c r="C34" s="5"/>
      <c r="D34" s="5"/>
      <c r="E34" s="5"/>
      <c r="G34" s="5"/>
      <c r="H34" s="5"/>
      <c r="I34" s="5"/>
      <c r="J34" s="5"/>
      <c r="L34" s="5"/>
      <c r="M34" s="5"/>
      <c r="N34" s="5"/>
      <c r="O34" s="5"/>
    </row>
    <row r="35" spans="1:15" s="4" customFormat="1" x14ac:dyDescent="0.2">
      <c r="A35" s="3"/>
      <c r="B35" s="5"/>
      <c r="C35" s="5"/>
      <c r="D35" s="5"/>
      <c r="E35" s="5"/>
      <c r="G35" s="5"/>
      <c r="H35" s="5"/>
      <c r="I35" s="5"/>
      <c r="J35" s="5"/>
      <c r="L35" s="5"/>
      <c r="M35" s="5"/>
      <c r="N35" s="5"/>
      <c r="O3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1891-2B90-B04E-8499-C7D529A2FC2F}">
  <dimension ref="A1:O35"/>
  <sheetViews>
    <sheetView workbookViewId="0">
      <selection activeCell="N19" sqref="N19"/>
    </sheetView>
  </sheetViews>
  <sheetFormatPr baseColWidth="10" defaultRowHeight="16" x14ac:dyDescent="0.2"/>
  <cols>
    <col min="1" max="1" width="15.5" customWidth="1"/>
    <col min="2" max="5" width="13" customWidth="1"/>
    <col min="6" max="16" width="12" customWidth="1"/>
  </cols>
  <sheetData>
    <row r="1" spans="1:15" x14ac:dyDescent="0.2">
      <c r="A1" s="1" t="s">
        <v>22</v>
      </c>
      <c r="B1" s="1" t="s">
        <v>3</v>
      </c>
      <c r="G1" s="1" t="s">
        <v>0</v>
      </c>
      <c r="L1" s="1" t="s">
        <v>1</v>
      </c>
    </row>
    <row r="2" spans="1:15" x14ac:dyDescent="0.2">
      <c r="A2" s="1" t="s">
        <v>16</v>
      </c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2">
      <c r="A3" t="s">
        <v>15</v>
      </c>
      <c r="B3">
        <v>1421447</v>
      </c>
      <c r="C3">
        <v>1339556</v>
      </c>
      <c r="D3">
        <v>2566843</v>
      </c>
      <c r="E3">
        <v>2799704</v>
      </c>
      <c r="G3">
        <v>35</v>
      </c>
      <c r="H3">
        <v>32</v>
      </c>
      <c r="I3">
        <v>122</v>
      </c>
      <c r="J3">
        <v>127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14</v>
      </c>
      <c r="B4">
        <v>1468835</v>
      </c>
      <c r="C4">
        <v>1339556</v>
      </c>
      <c r="D4">
        <v>2686593</v>
      </c>
      <c r="E4">
        <v>2923631</v>
      </c>
      <c r="G4">
        <v>35</v>
      </c>
      <c r="H4">
        <v>32</v>
      </c>
      <c r="I4">
        <v>129</v>
      </c>
      <c r="J4">
        <v>135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13</v>
      </c>
      <c r="B5">
        <v>1468835</v>
      </c>
      <c r="C5">
        <v>1339556</v>
      </c>
      <c r="D5">
        <v>2742736</v>
      </c>
      <c r="E5">
        <v>2981517</v>
      </c>
      <c r="G5">
        <v>35</v>
      </c>
      <c r="H5">
        <v>32</v>
      </c>
      <c r="I5">
        <v>134</v>
      </c>
      <c r="J5">
        <v>139</v>
      </c>
      <c r="L5">
        <v>0</v>
      </c>
      <c r="M5">
        <v>0</v>
      </c>
      <c r="N5">
        <v>0</v>
      </c>
      <c r="O5">
        <v>0</v>
      </c>
    </row>
    <row r="6" spans="1:15" s="3" customFormat="1" x14ac:dyDescent="0.2">
      <c r="A6" s="2" t="s">
        <v>17</v>
      </c>
      <c r="B6" s="3" t="s">
        <v>9</v>
      </c>
      <c r="C6" s="3" t="s">
        <v>10</v>
      </c>
      <c r="D6" s="3" t="s">
        <v>11</v>
      </c>
      <c r="E6" s="3" t="s">
        <v>12</v>
      </c>
      <c r="G6" s="3" t="s">
        <v>9</v>
      </c>
      <c r="H6" s="3" t="s">
        <v>10</v>
      </c>
      <c r="I6" s="3" t="s">
        <v>11</v>
      </c>
      <c r="J6" s="3" t="s">
        <v>12</v>
      </c>
      <c r="L6" s="3" t="s">
        <v>9</v>
      </c>
      <c r="M6" s="3" t="s">
        <v>10</v>
      </c>
      <c r="N6" s="3" t="s">
        <v>11</v>
      </c>
      <c r="O6" s="3" t="s">
        <v>12</v>
      </c>
    </row>
    <row r="7" spans="1:15" s="4" customFormat="1" x14ac:dyDescent="0.2">
      <c r="A7" s="3" t="s">
        <v>15</v>
      </c>
      <c r="B7" s="5">
        <f>B3/$E$5</f>
        <v>0.47675294153949149</v>
      </c>
      <c r="C7" s="5">
        <f t="shared" ref="C7:E7" si="0">C3/$E$5</f>
        <v>0.44928672216190618</v>
      </c>
      <c r="D7" s="5">
        <f t="shared" si="0"/>
        <v>0.86091845191558525</v>
      </c>
      <c r="E7" s="5">
        <f t="shared" si="0"/>
        <v>0.93901996869378912</v>
      </c>
      <c r="G7" s="5">
        <f>G3/$J$5</f>
        <v>0.25179856115107913</v>
      </c>
      <c r="H7" s="5">
        <f t="shared" ref="H7:J7" si="1">H3/$J$5</f>
        <v>0.23021582733812951</v>
      </c>
      <c r="I7" s="5">
        <f t="shared" si="1"/>
        <v>0.87769784172661869</v>
      </c>
      <c r="J7" s="5">
        <f t="shared" si="1"/>
        <v>0.91366906474820142</v>
      </c>
      <c r="L7" s="5" t="e">
        <f>L3/$O$5</f>
        <v>#DIV/0!</v>
      </c>
      <c r="M7" s="5" t="e">
        <f t="shared" ref="M7:O7" si="2">M3/$O$5</f>
        <v>#DIV/0!</v>
      </c>
      <c r="N7" s="5" t="e">
        <f t="shared" si="2"/>
        <v>#DIV/0!</v>
      </c>
      <c r="O7" s="5" t="e">
        <f t="shared" si="2"/>
        <v>#DIV/0!</v>
      </c>
    </row>
    <row r="8" spans="1:15" s="4" customFormat="1" x14ac:dyDescent="0.2">
      <c r="A8" s="3" t="s">
        <v>14</v>
      </c>
      <c r="B8" s="5">
        <f t="shared" ref="B8:E9" si="3">B4/$E$5</f>
        <v>0.49264686399574442</v>
      </c>
      <c r="C8" s="5">
        <f t="shared" si="3"/>
        <v>0.44928672216190618</v>
      </c>
      <c r="D8" s="5">
        <f t="shared" si="3"/>
        <v>0.90108256971199563</v>
      </c>
      <c r="E8" s="5">
        <f t="shared" si="3"/>
        <v>0.98058505116690597</v>
      </c>
      <c r="G8" s="5">
        <f t="shared" ref="G8:J9" si="4">G4/$J$5</f>
        <v>0.25179856115107913</v>
      </c>
      <c r="H8" s="5">
        <f t="shared" si="4"/>
        <v>0.23021582733812951</v>
      </c>
      <c r="I8" s="5">
        <f t="shared" si="4"/>
        <v>0.92805755395683454</v>
      </c>
      <c r="J8" s="5">
        <f t="shared" si="4"/>
        <v>0.97122302158273377</v>
      </c>
      <c r="L8" s="5" t="e">
        <f t="shared" ref="L8:O9" si="5">L4/$O$5</f>
        <v>#DIV/0!</v>
      </c>
      <c r="M8" s="5" t="e">
        <f t="shared" si="5"/>
        <v>#DIV/0!</v>
      </c>
      <c r="N8" s="5" t="e">
        <f t="shared" si="5"/>
        <v>#DIV/0!</v>
      </c>
      <c r="O8" s="5" t="e">
        <f t="shared" si="5"/>
        <v>#DIV/0!</v>
      </c>
    </row>
    <row r="9" spans="1:15" s="4" customFormat="1" x14ac:dyDescent="0.2">
      <c r="A9" s="3" t="s">
        <v>13</v>
      </c>
      <c r="B9" s="5">
        <f t="shared" si="3"/>
        <v>0.49264686399574442</v>
      </c>
      <c r="C9" s="5">
        <f t="shared" si="3"/>
        <v>0.44928672216190618</v>
      </c>
      <c r="D9" s="5">
        <f t="shared" si="3"/>
        <v>0.91991291681382326</v>
      </c>
      <c r="E9" s="5">
        <f t="shared" si="3"/>
        <v>1</v>
      </c>
      <c r="G9" s="5">
        <f t="shared" si="4"/>
        <v>0.25179856115107913</v>
      </c>
      <c r="H9" s="5">
        <f t="shared" si="4"/>
        <v>0.23021582733812951</v>
      </c>
      <c r="I9" s="5">
        <f t="shared" si="4"/>
        <v>0.96402877697841727</v>
      </c>
      <c r="J9" s="5">
        <f t="shared" si="4"/>
        <v>1</v>
      </c>
      <c r="L9" s="5" t="e">
        <f t="shared" si="5"/>
        <v>#DIV/0!</v>
      </c>
      <c r="M9" s="5" t="e">
        <f t="shared" si="5"/>
        <v>#DIV/0!</v>
      </c>
      <c r="N9" s="5" t="e">
        <f t="shared" si="5"/>
        <v>#DIV/0!</v>
      </c>
      <c r="O9" s="5" t="e">
        <f t="shared" si="5"/>
        <v>#DIV/0!</v>
      </c>
    </row>
    <row r="13" spans="1:15" x14ac:dyDescent="0.2">
      <c r="A13" s="1"/>
    </row>
    <row r="14" spans="1:15" x14ac:dyDescent="0.2">
      <c r="A14" s="1" t="s">
        <v>23</v>
      </c>
      <c r="B14" s="1" t="s">
        <v>3</v>
      </c>
      <c r="G14" s="1" t="s">
        <v>0</v>
      </c>
      <c r="L14" s="1" t="s">
        <v>1</v>
      </c>
    </row>
    <row r="15" spans="1:15" x14ac:dyDescent="0.2">
      <c r="A15" s="1" t="s">
        <v>16</v>
      </c>
      <c r="B15" t="s">
        <v>9</v>
      </c>
      <c r="C15" t="s">
        <v>10</v>
      </c>
      <c r="D15" t="s">
        <v>11</v>
      </c>
      <c r="E15" t="s">
        <v>12</v>
      </c>
      <c r="G15" t="s">
        <v>9</v>
      </c>
      <c r="H15" t="s">
        <v>10</v>
      </c>
      <c r="I15" t="s">
        <v>11</v>
      </c>
      <c r="J15" t="s">
        <v>12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">
      <c r="A16" t="s">
        <v>15</v>
      </c>
      <c r="B16">
        <v>1500193</v>
      </c>
      <c r="C16">
        <v>1422200</v>
      </c>
      <c r="D16">
        <v>2669969</v>
      </c>
      <c r="E16">
        <v>2910969</v>
      </c>
      <c r="G16">
        <v>24</v>
      </c>
      <c r="H16">
        <v>25</v>
      </c>
      <c r="I16">
        <v>101</v>
      </c>
      <c r="J16">
        <v>101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t="s">
        <v>14</v>
      </c>
      <c r="B17">
        <v>1548478</v>
      </c>
      <c r="C17">
        <v>1422200</v>
      </c>
      <c r="D17">
        <v>2792728</v>
      </c>
      <c r="E17">
        <v>3037861</v>
      </c>
      <c r="G17">
        <v>24</v>
      </c>
      <c r="H17">
        <v>25</v>
      </c>
      <c r="I17">
        <v>110</v>
      </c>
      <c r="J17">
        <v>112</v>
      </c>
      <c r="L17">
        <v>0</v>
      </c>
      <c r="M17">
        <v>0</v>
      </c>
      <c r="N17">
        <v>0</v>
      </c>
      <c r="O17">
        <v>0</v>
      </c>
    </row>
    <row r="18" spans="1:15" x14ac:dyDescent="0.2">
      <c r="A18" t="s">
        <v>13</v>
      </c>
      <c r="B18">
        <v>1548478</v>
      </c>
      <c r="C18">
        <v>1422200</v>
      </c>
      <c r="D18">
        <v>2850381</v>
      </c>
      <c r="E18">
        <v>3097363</v>
      </c>
      <c r="G18">
        <v>24</v>
      </c>
      <c r="H18">
        <v>25</v>
      </c>
      <c r="I18">
        <v>120</v>
      </c>
      <c r="J18">
        <v>121</v>
      </c>
      <c r="L18">
        <v>0</v>
      </c>
      <c r="M18">
        <v>0</v>
      </c>
      <c r="N18">
        <v>0</v>
      </c>
      <c r="O18">
        <v>0</v>
      </c>
    </row>
    <row r="19" spans="1:15" s="3" customFormat="1" x14ac:dyDescent="0.2">
      <c r="A19" s="2" t="s">
        <v>17</v>
      </c>
      <c r="B19" s="3" t="s">
        <v>9</v>
      </c>
      <c r="C19" s="3" t="s">
        <v>10</v>
      </c>
      <c r="D19" s="3" t="s">
        <v>11</v>
      </c>
      <c r="E19" s="3" t="s">
        <v>12</v>
      </c>
      <c r="G19" s="3" t="s">
        <v>9</v>
      </c>
      <c r="H19" s="3" t="s">
        <v>10</v>
      </c>
      <c r="I19" s="3" t="s">
        <v>11</v>
      </c>
      <c r="J19" s="3" t="s">
        <v>12</v>
      </c>
      <c r="L19" s="3" t="s">
        <v>9</v>
      </c>
      <c r="M19" s="3" t="s">
        <v>10</v>
      </c>
      <c r="N19" s="3" t="s">
        <v>11</v>
      </c>
      <c r="O19" s="3" t="s">
        <v>12</v>
      </c>
    </row>
    <row r="20" spans="1:15" s="4" customFormat="1" x14ac:dyDescent="0.2">
      <c r="A20" s="3" t="s">
        <v>15</v>
      </c>
      <c r="B20" s="5">
        <f>B16/$E$18</f>
        <v>0.48434523173422039</v>
      </c>
      <c r="C20" s="5">
        <f t="shared" ref="C20:E20" si="6">C16/$E$18</f>
        <v>0.45916477984659854</v>
      </c>
      <c r="D20" s="5">
        <f t="shared" si="6"/>
        <v>0.86201359027017499</v>
      </c>
      <c r="E20" s="5">
        <f t="shared" si="6"/>
        <v>0.93982171285703353</v>
      </c>
      <c r="G20" s="5">
        <f>G16/$J$18</f>
        <v>0.19834710743801653</v>
      </c>
      <c r="H20" s="5">
        <f t="shared" ref="H20:J20" si="7">H16/$J$18</f>
        <v>0.20661157024793389</v>
      </c>
      <c r="I20" s="5">
        <f t="shared" si="7"/>
        <v>0.83471074380165289</v>
      </c>
      <c r="J20" s="5">
        <f t="shared" si="7"/>
        <v>0.83471074380165289</v>
      </c>
      <c r="L20" s="5" t="e">
        <f>L16/$O$18</f>
        <v>#DIV/0!</v>
      </c>
      <c r="M20" s="5" t="e">
        <f t="shared" ref="M20:O20" si="8">M16/$O$18</f>
        <v>#DIV/0!</v>
      </c>
      <c r="N20" s="5" t="e">
        <f>N16/$O$18</f>
        <v>#DIV/0!</v>
      </c>
      <c r="O20" s="5" t="e">
        <f t="shared" si="8"/>
        <v>#DIV/0!</v>
      </c>
    </row>
    <row r="21" spans="1:15" s="4" customFormat="1" x14ac:dyDescent="0.2">
      <c r="A21" s="3" t="s">
        <v>14</v>
      </c>
      <c r="B21" s="5">
        <f t="shared" ref="B21:E22" si="9">B17/$E$18</f>
        <v>0.49993429895042979</v>
      </c>
      <c r="C21" s="5">
        <f t="shared" si="9"/>
        <v>0.45916477984659854</v>
      </c>
      <c r="D21" s="5">
        <f t="shared" si="9"/>
        <v>0.90164698164212587</v>
      </c>
      <c r="E21" s="5">
        <f t="shared" si="9"/>
        <v>0.98078946510305698</v>
      </c>
      <c r="G21" s="5">
        <f t="shared" ref="G21:J22" si="10">G17/$J$18</f>
        <v>0.19834710743801653</v>
      </c>
      <c r="H21" s="5">
        <f t="shared" si="10"/>
        <v>0.20661157024793389</v>
      </c>
      <c r="I21" s="5">
        <f t="shared" si="10"/>
        <v>0.90909090909090906</v>
      </c>
      <c r="J21" s="5">
        <f t="shared" si="10"/>
        <v>0.92561983471074383</v>
      </c>
      <c r="L21" s="5" t="e">
        <f t="shared" ref="L21:O22" si="11">L17/$O$18</f>
        <v>#DIV/0!</v>
      </c>
      <c r="M21" s="5" t="e">
        <f t="shared" si="11"/>
        <v>#DIV/0!</v>
      </c>
      <c r="N21" s="5" t="e">
        <f>N17/$O$18</f>
        <v>#DIV/0!</v>
      </c>
      <c r="O21" s="5" t="e">
        <f t="shared" si="11"/>
        <v>#DIV/0!</v>
      </c>
    </row>
    <row r="22" spans="1:15" s="4" customFormat="1" x14ac:dyDescent="0.2">
      <c r="A22" s="3" t="s">
        <v>13</v>
      </c>
      <c r="B22" s="5">
        <f t="shared" si="9"/>
        <v>0.49993429895042979</v>
      </c>
      <c r="C22" s="5">
        <f t="shared" si="9"/>
        <v>0.45916477984659854</v>
      </c>
      <c r="D22" s="5">
        <f t="shared" si="9"/>
        <v>0.92026055712552901</v>
      </c>
      <c r="E22" s="5">
        <f t="shared" si="9"/>
        <v>1</v>
      </c>
      <c r="G22" s="5">
        <f t="shared" si="10"/>
        <v>0.19834710743801653</v>
      </c>
      <c r="H22" s="5">
        <f t="shared" si="10"/>
        <v>0.20661157024793389</v>
      </c>
      <c r="I22" s="5">
        <f t="shared" si="10"/>
        <v>0.99173553719008267</v>
      </c>
      <c r="J22" s="5">
        <f t="shared" si="10"/>
        <v>1</v>
      </c>
      <c r="L22" s="5" t="e">
        <f t="shared" si="11"/>
        <v>#DIV/0!</v>
      </c>
      <c r="M22" s="5" t="e">
        <f t="shared" si="11"/>
        <v>#DIV/0!</v>
      </c>
      <c r="N22" s="5" t="e">
        <f t="shared" si="11"/>
        <v>#DIV/0!</v>
      </c>
      <c r="O22" s="5" t="e">
        <f t="shared" si="11"/>
        <v>#DIV/0!</v>
      </c>
    </row>
    <row r="24" spans="1:15" x14ac:dyDescent="0.2">
      <c r="A24" s="1"/>
    </row>
    <row r="27" spans="1:15" x14ac:dyDescent="0.2">
      <c r="A27" s="1"/>
      <c r="B27" s="1"/>
      <c r="G27" s="1"/>
      <c r="L27" s="1"/>
    </row>
    <row r="28" spans="1:15" x14ac:dyDescent="0.2">
      <c r="A28" s="1"/>
    </row>
    <row r="32" spans="1:15" s="3" customFormat="1" x14ac:dyDescent="0.2">
      <c r="A32" s="2"/>
    </row>
    <row r="33" spans="1:15" s="4" customFormat="1" x14ac:dyDescent="0.2">
      <c r="A33" s="3"/>
      <c r="B33" s="5"/>
      <c r="C33" s="5"/>
      <c r="D33" s="5"/>
      <c r="E33" s="5"/>
      <c r="G33" s="5"/>
      <c r="H33" s="5"/>
      <c r="I33" s="5"/>
      <c r="J33" s="5"/>
      <c r="L33" s="5"/>
      <c r="M33" s="5"/>
      <c r="N33" s="5"/>
      <c r="O33" s="5"/>
    </row>
    <row r="34" spans="1:15" s="4" customFormat="1" x14ac:dyDescent="0.2">
      <c r="A34" s="3"/>
      <c r="B34" s="5"/>
      <c r="C34" s="5"/>
      <c r="D34" s="5"/>
      <c r="E34" s="5"/>
      <c r="G34" s="5"/>
      <c r="H34" s="5"/>
      <c r="I34" s="5"/>
      <c r="J34" s="5"/>
      <c r="L34" s="5"/>
      <c r="M34" s="5"/>
      <c r="N34" s="5"/>
      <c r="O34" s="5"/>
    </row>
    <row r="35" spans="1:15" s="4" customFormat="1" x14ac:dyDescent="0.2">
      <c r="A35" s="3"/>
      <c r="B35" s="5"/>
      <c r="C35" s="5"/>
      <c r="D35" s="5"/>
      <c r="E35" s="5"/>
      <c r="G35" s="5"/>
      <c r="H35" s="5"/>
      <c r="I35" s="5"/>
      <c r="J35" s="5"/>
      <c r="L35" s="5"/>
      <c r="M35" s="5"/>
      <c r="N35" s="5"/>
      <c r="O3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752D-483D-BB43-B436-FA61367D3759}">
  <dimension ref="A1:O35"/>
  <sheetViews>
    <sheetView tabSelected="1" workbookViewId="0">
      <selection activeCell="N32" sqref="N32"/>
    </sheetView>
  </sheetViews>
  <sheetFormatPr baseColWidth="10" defaultRowHeight="16" x14ac:dyDescent="0.2"/>
  <cols>
    <col min="1" max="1" width="15.5" customWidth="1"/>
    <col min="2" max="5" width="13" customWidth="1"/>
    <col min="6" max="16" width="12" customWidth="1"/>
  </cols>
  <sheetData>
    <row r="1" spans="1:15" x14ac:dyDescent="0.2">
      <c r="A1" s="1" t="s">
        <v>24</v>
      </c>
      <c r="B1" s="1" t="s">
        <v>3</v>
      </c>
      <c r="G1" s="1" t="s">
        <v>0</v>
      </c>
      <c r="L1" s="1" t="s">
        <v>1</v>
      </c>
    </row>
    <row r="2" spans="1:15" x14ac:dyDescent="0.2">
      <c r="A2" s="1" t="s">
        <v>16</v>
      </c>
      <c r="B2" t="s">
        <v>9</v>
      </c>
      <c r="C2" t="s">
        <v>10</v>
      </c>
      <c r="D2" t="s">
        <v>11</v>
      </c>
      <c r="E2" t="s">
        <v>12</v>
      </c>
      <c r="G2" t="s">
        <v>9</v>
      </c>
      <c r="H2" t="s">
        <v>10</v>
      </c>
      <c r="I2" t="s">
        <v>11</v>
      </c>
      <c r="J2" t="s">
        <v>12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2">
      <c r="A3" t="s">
        <v>15</v>
      </c>
      <c r="B3">
        <v>583336</v>
      </c>
      <c r="C3">
        <v>370270</v>
      </c>
      <c r="D3">
        <v>1470539</v>
      </c>
      <c r="E3">
        <v>1890926</v>
      </c>
      <c r="G3">
        <v>408</v>
      </c>
      <c r="H3">
        <v>286</v>
      </c>
      <c r="I3">
        <v>2404</v>
      </c>
      <c r="J3">
        <v>2856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14</v>
      </c>
      <c r="B4">
        <v>666620</v>
      </c>
      <c r="C4">
        <v>370270</v>
      </c>
      <c r="D4">
        <v>1703650</v>
      </c>
      <c r="E4">
        <v>2200249</v>
      </c>
      <c r="G4">
        <v>440</v>
      </c>
      <c r="H4">
        <v>286</v>
      </c>
      <c r="I4">
        <v>2884</v>
      </c>
      <c r="J4">
        <v>3445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13</v>
      </c>
      <c r="B5">
        <v>666620</v>
      </c>
      <c r="C5">
        <v>370270</v>
      </c>
      <c r="D5">
        <v>1831467</v>
      </c>
      <c r="E5">
        <v>2367209</v>
      </c>
      <c r="G5">
        <v>440</v>
      </c>
      <c r="H5">
        <v>286</v>
      </c>
      <c r="I5">
        <v>3174</v>
      </c>
      <c r="J5">
        <v>3779</v>
      </c>
      <c r="L5">
        <v>0</v>
      </c>
      <c r="M5">
        <v>0</v>
      </c>
      <c r="N5">
        <v>0</v>
      </c>
      <c r="O5">
        <v>0</v>
      </c>
    </row>
    <row r="6" spans="1:15" s="3" customFormat="1" x14ac:dyDescent="0.2">
      <c r="A6" s="2" t="s">
        <v>17</v>
      </c>
      <c r="B6" s="3" t="s">
        <v>9</v>
      </c>
      <c r="C6" s="3" t="s">
        <v>10</v>
      </c>
      <c r="D6" s="3" t="s">
        <v>11</v>
      </c>
      <c r="E6" s="3" t="s">
        <v>12</v>
      </c>
      <c r="G6" s="3" t="s">
        <v>9</v>
      </c>
      <c r="H6" s="3" t="s">
        <v>10</v>
      </c>
      <c r="I6" s="3" t="s">
        <v>11</v>
      </c>
      <c r="J6" s="3" t="s">
        <v>12</v>
      </c>
      <c r="L6" s="3" t="s">
        <v>9</v>
      </c>
      <c r="M6" s="3" t="s">
        <v>10</v>
      </c>
      <c r="N6" s="3" t="s">
        <v>11</v>
      </c>
      <c r="O6" s="3" t="s">
        <v>12</v>
      </c>
    </row>
    <row r="7" spans="1:15" s="4" customFormat="1" x14ac:dyDescent="0.2">
      <c r="A7" s="3" t="s">
        <v>15</v>
      </c>
      <c r="B7" s="5">
        <f>B3/$E$5</f>
        <v>0.24642353083314569</v>
      </c>
      <c r="C7" s="5">
        <f t="shared" ref="C7:E7" si="0">C3/$E$5</f>
        <v>0.15641626911692208</v>
      </c>
      <c r="D7" s="5">
        <f t="shared" si="0"/>
        <v>0.62121215321503087</v>
      </c>
      <c r="E7" s="5">
        <f t="shared" si="0"/>
        <v>0.79879976799682662</v>
      </c>
      <c r="G7" s="5">
        <f>G3/$J$5</f>
        <v>0.10796507012437152</v>
      </c>
      <c r="H7" s="5">
        <f>H3/$J$5</f>
        <v>7.5681397195025132E-2</v>
      </c>
      <c r="I7" s="5">
        <f>I3/$J$5</f>
        <v>0.63614712887007141</v>
      </c>
      <c r="J7" s="5">
        <f t="shared" ref="J7" si="1">J3/$J$5</f>
        <v>0.75575549087060068</v>
      </c>
      <c r="L7" s="5" t="e">
        <f>L3/$O$5</f>
        <v>#DIV/0!</v>
      </c>
      <c r="M7" s="5" t="e">
        <f t="shared" ref="M7:O7" si="2">M3/$O$5</f>
        <v>#DIV/0!</v>
      </c>
      <c r="N7" s="5" t="e">
        <f t="shared" si="2"/>
        <v>#DIV/0!</v>
      </c>
      <c r="O7" s="5" t="e">
        <f t="shared" si="2"/>
        <v>#DIV/0!</v>
      </c>
    </row>
    <row r="8" spans="1:15" s="4" customFormat="1" x14ac:dyDescent="0.2">
      <c r="A8" s="3" t="s">
        <v>14</v>
      </c>
      <c r="B8" s="5">
        <f t="shared" ref="B8:E9" si="3">B4/$E$5</f>
        <v>0.28160589115705459</v>
      </c>
      <c r="C8" s="5">
        <f t="shared" si="3"/>
        <v>0.15641626911692208</v>
      </c>
      <c r="D8" s="5">
        <f t="shared" si="3"/>
        <v>0.71968719280807059</v>
      </c>
      <c r="E8" s="5">
        <f t="shared" si="3"/>
        <v>0.92946968349647197</v>
      </c>
      <c r="G8" s="5">
        <f t="shared" ref="G8:J9" si="4">G4/$J$5</f>
        <v>0.11643291876157713</v>
      </c>
      <c r="H8" s="5">
        <f t="shared" si="4"/>
        <v>7.5681397195025132E-2</v>
      </c>
      <c r="I8" s="5">
        <f t="shared" si="4"/>
        <v>0.76316485842815562</v>
      </c>
      <c r="J8" s="5">
        <f t="shared" si="4"/>
        <v>0.91161682984916648</v>
      </c>
      <c r="L8" s="5" t="e">
        <f>L4/$O$5</f>
        <v>#DIV/0!</v>
      </c>
      <c r="M8" s="5" t="e">
        <f t="shared" ref="M8:O9" si="5">M4/$O$5</f>
        <v>#DIV/0!</v>
      </c>
      <c r="N8" s="5" t="e">
        <f t="shared" si="5"/>
        <v>#DIV/0!</v>
      </c>
      <c r="O8" s="5" t="e">
        <f t="shared" si="5"/>
        <v>#DIV/0!</v>
      </c>
    </row>
    <row r="9" spans="1:15" s="4" customFormat="1" x14ac:dyDescent="0.2">
      <c r="A9" s="3" t="s">
        <v>13</v>
      </c>
      <c r="B9" s="5">
        <f t="shared" si="3"/>
        <v>0.28160589115705459</v>
      </c>
      <c r="C9" s="5">
        <f t="shared" si="3"/>
        <v>0.15641626911692208</v>
      </c>
      <c r="D9" s="5">
        <f t="shared" si="3"/>
        <v>0.77368200272979704</v>
      </c>
      <c r="E9" s="5">
        <f t="shared" si="3"/>
        <v>1</v>
      </c>
      <c r="G9" s="5">
        <f t="shared" si="4"/>
        <v>0.11643291876157713</v>
      </c>
      <c r="H9" s="5">
        <f t="shared" si="4"/>
        <v>7.5681397195025132E-2</v>
      </c>
      <c r="I9" s="5">
        <f t="shared" si="4"/>
        <v>0.83990473670283139</v>
      </c>
      <c r="J9" s="5">
        <f t="shared" si="4"/>
        <v>1</v>
      </c>
      <c r="L9" s="5" t="e">
        <f>L5/$O$5</f>
        <v>#DIV/0!</v>
      </c>
      <c r="M9" s="5" t="e">
        <f t="shared" si="5"/>
        <v>#DIV/0!</v>
      </c>
      <c r="N9" s="5" t="e">
        <f t="shared" si="5"/>
        <v>#DIV/0!</v>
      </c>
      <c r="O9" s="5" t="e">
        <f t="shared" si="5"/>
        <v>#DIV/0!</v>
      </c>
    </row>
    <row r="13" spans="1:15" x14ac:dyDescent="0.2">
      <c r="A13" s="1"/>
    </row>
    <row r="14" spans="1:15" x14ac:dyDescent="0.2">
      <c r="A14" s="1" t="s">
        <v>25</v>
      </c>
      <c r="B14" s="1" t="s">
        <v>3</v>
      </c>
      <c r="G14" s="1" t="s">
        <v>0</v>
      </c>
      <c r="L14" s="1" t="s">
        <v>1</v>
      </c>
    </row>
    <row r="15" spans="1:15" x14ac:dyDescent="0.2">
      <c r="A15" s="1" t="s">
        <v>16</v>
      </c>
      <c r="B15" t="s">
        <v>9</v>
      </c>
      <c r="C15" t="s">
        <v>10</v>
      </c>
      <c r="D15" t="s">
        <v>11</v>
      </c>
      <c r="E15" t="s">
        <v>12</v>
      </c>
      <c r="G15" t="s">
        <v>9</v>
      </c>
      <c r="H15" t="s">
        <v>10</v>
      </c>
      <c r="I15" t="s">
        <v>11</v>
      </c>
      <c r="J15" t="s">
        <v>12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">
      <c r="A16" t="s">
        <v>15</v>
      </c>
      <c r="B16">
        <v>336938</v>
      </c>
      <c r="C16">
        <v>186920</v>
      </c>
      <c r="D16">
        <v>308899</v>
      </c>
      <c r="E16">
        <v>431869</v>
      </c>
      <c r="G16">
        <v>1164</v>
      </c>
      <c r="H16">
        <v>878</v>
      </c>
      <c r="I16">
        <v>1940</v>
      </c>
      <c r="J16">
        <v>2426</v>
      </c>
      <c r="L16">
        <v>15</v>
      </c>
      <c r="M16">
        <v>10</v>
      </c>
      <c r="N16">
        <v>21</v>
      </c>
      <c r="O16">
        <v>21</v>
      </c>
    </row>
    <row r="17" spans="1:15" x14ac:dyDescent="0.2">
      <c r="A17" t="s">
        <v>14</v>
      </c>
      <c r="B17">
        <v>374300</v>
      </c>
      <c r="C17">
        <v>186920</v>
      </c>
      <c r="D17">
        <v>354319</v>
      </c>
      <c r="E17">
        <v>499015</v>
      </c>
      <c r="G17">
        <v>1213</v>
      </c>
      <c r="H17">
        <v>878</v>
      </c>
      <c r="I17">
        <v>2233</v>
      </c>
      <c r="J17">
        <v>2777</v>
      </c>
      <c r="L17">
        <v>15</v>
      </c>
      <c r="M17">
        <v>10</v>
      </c>
      <c r="N17">
        <v>21</v>
      </c>
      <c r="O17">
        <v>21</v>
      </c>
    </row>
    <row r="18" spans="1:15" x14ac:dyDescent="0.2">
      <c r="A18" t="s">
        <v>13</v>
      </c>
      <c r="B18">
        <v>374300</v>
      </c>
      <c r="C18">
        <v>186920</v>
      </c>
      <c r="D18">
        <v>369064</v>
      </c>
      <c r="E18">
        <v>524441</v>
      </c>
      <c r="G18">
        <v>1213</v>
      </c>
      <c r="H18">
        <v>878</v>
      </c>
      <c r="I18">
        <v>2442</v>
      </c>
      <c r="J18">
        <v>3060</v>
      </c>
      <c r="L18">
        <v>15</v>
      </c>
      <c r="M18">
        <v>10</v>
      </c>
      <c r="N18">
        <v>21</v>
      </c>
      <c r="O18">
        <v>21</v>
      </c>
    </row>
    <row r="19" spans="1:15" s="3" customFormat="1" x14ac:dyDescent="0.2">
      <c r="A19" s="2" t="s">
        <v>17</v>
      </c>
      <c r="B19" s="3" t="s">
        <v>9</v>
      </c>
      <c r="C19" s="3" t="s">
        <v>10</v>
      </c>
      <c r="D19" s="3" t="s">
        <v>11</v>
      </c>
      <c r="E19" s="3" t="s">
        <v>12</v>
      </c>
      <c r="G19" s="3" t="s">
        <v>9</v>
      </c>
      <c r="H19" s="3" t="s">
        <v>10</v>
      </c>
      <c r="I19" s="3" t="s">
        <v>11</v>
      </c>
      <c r="J19" s="3" t="s">
        <v>12</v>
      </c>
      <c r="L19" s="3" t="s">
        <v>9</v>
      </c>
      <c r="M19" s="3" t="s">
        <v>10</v>
      </c>
      <c r="N19" s="3" t="s">
        <v>11</v>
      </c>
      <c r="O19" s="3" t="s">
        <v>12</v>
      </c>
    </row>
    <row r="20" spans="1:15" s="4" customFormat="1" x14ac:dyDescent="0.2">
      <c r="A20" s="3" t="s">
        <v>15</v>
      </c>
      <c r="B20" s="5">
        <f>B16/$E$18</f>
        <v>0.64247074504091017</v>
      </c>
      <c r="C20" s="5">
        <f>C16/$E$18</f>
        <v>0.35641759511556115</v>
      </c>
      <c r="D20" s="5">
        <f>D16/$E$18</f>
        <v>0.58900619898139162</v>
      </c>
      <c r="E20" s="5">
        <f>E16/$E$18</f>
        <v>0.82348443390200232</v>
      </c>
      <c r="G20" s="5">
        <f>G16/$J$18</f>
        <v>0.38039215686274508</v>
      </c>
      <c r="H20" s="5">
        <f>H16/$J$18</f>
        <v>0.28692810457516338</v>
      </c>
      <c r="I20" s="5">
        <f>I16/$J$18</f>
        <v>0.63398692810457513</v>
      </c>
      <c r="J20" s="5">
        <f t="shared" ref="J20" si="6">J16/$J$18</f>
        <v>0.79281045751633983</v>
      </c>
      <c r="L20" s="5">
        <f>L16/$O$18</f>
        <v>0.7142857142857143</v>
      </c>
      <c r="M20" s="5">
        <f>M16/$O$18</f>
        <v>0.47619047619047616</v>
      </c>
      <c r="N20" s="5">
        <f>N16/$O$18</f>
        <v>1</v>
      </c>
      <c r="O20" s="5">
        <f>O16/$O$18</f>
        <v>1</v>
      </c>
    </row>
    <row r="21" spans="1:15" s="4" customFormat="1" x14ac:dyDescent="0.2">
      <c r="A21" s="3" t="s">
        <v>14</v>
      </c>
      <c r="B21" s="5">
        <f t="shared" ref="B21:E22" si="7">B17/$E$18</f>
        <v>0.71371231463596474</v>
      </c>
      <c r="C21" s="5">
        <f t="shared" si="7"/>
        <v>0.35641759511556115</v>
      </c>
      <c r="D21" s="5">
        <f t="shared" si="7"/>
        <v>0.67561269999866524</v>
      </c>
      <c r="E21" s="5">
        <f t="shared" si="7"/>
        <v>0.95151790191842367</v>
      </c>
      <c r="G21" s="5">
        <f t="shared" ref="G21:G22" si="8">G17/$J$18</f>
        <v>0.39640522875816991</v>
      </c>
      <c r="H21" s="5">
        <f t="shared" ref="H21:J22" si="9">H17/$J$18</f>
        <v>0.28692810457516338</v>
      </c>
      <c r="I21" s="5">
        <f t="shared" si="9"/>
        <v>0.72973856209150323</v>
      </c>
      <c r="J21" s="5">
        <f>J17/$J$18</f>
        <v>0.90751633986928104</v>
      </c>
      <c r="L21" s="5">
        <f>L17/$O$18</f>
        <v>0.7142857142857143</v>
      </c>
      <c r="M21" s="5">
        <f t="shared" ref="M21:O22" si="10">M17/$O$18</f>
        <v>0.47619047619047616</v>
      </c>
      <c r="N21" s="5">
        <f t="shared" si="10"/>
        <v>1</v>
      </c>
      <c r="O21" s="5">
        <f t="shared" si="10"/>
        <v>1</v>
      </c>
    </row>
    <row r="22" spans="1:15" s="4" customFormat="1" x14ac:dyDescent="0.2">
      <c r="A22" s="3" t="s">
        <v>13</v>
      </c>
      <c r="B22" s="5">
        <f t="shared" si="7"/>
        <v>0.71371231463596474</v>
      </c>
      <c r="C22" s="5">
        <f t="shared" si="7"/>
        <v>0.35641759511556115</v>
      </c>
      <c r="D22" s="5">
        <f t="shared" si="7"/>
        <v>0.70372835075823592</v>
      </c>
      <c r="E22" s="5">
        <f t="shared" si="7"/>
        <v>1</v>
      </c>
      <c r="G22" s="5">
        <f t="shared" si="8"/>
        <v>0.39640522875816991</v>
      </c>
      <c r="H22" s="5">
        <f t="shared" si="9"/>
        <v>0.28692810457516338</v>
      </c>
      <c r="I22" s="5">
        <f t="shared" si="9"/>
        <v>0.79803921568627456</v>
      </c>
      <c r="J22" s="5">
        <f t="shared" si="9"/>
        <v>1</v>
      </c>
      <c r="L22" s="5">
        <f t="shared" ref="L22" si="11">L18/$O$18</f>
        <v>0.7142857142857143</v>
      </c>
      <c r="M22" s="5">
        <f t="shared" si="10"/>
        <v>0.47619047619047616</v>
      </c>
      <c r="N22" s="5">
        <f t="shared" si="10"/>
        <v>1</v>
      </c>
      <c r="O22" s="5">
        <f t="shared" si="10"/>
        <v>1</v>
      </c>
    </row>
    <row r="24" spans="1:15" x14ac:dyDescent="0.2">
      <c r="A24" s="1"/>
    </row>
    <row r="27" spans="1:15" x14ac:dyDescent="0.2">
      <c r="A27" s="1" t="s">
        <v>26</v>
      </c>
      <c r="B27" s="1" t="s">
        <v>3</v>
      </c>
      <c r="G27" s="1" t="s">
        <v>0</v>
      </c>
      <c r="L27" s="1" t="s">
        <v>1</v>
      </c>
    </row>
    <row r="28" spans="1:15" x14ac:dyDescent="0.2">
      <c r="A28" s="1" t="s">
        <v>16</v>
      </c>
      <c r="B28" t="s">
        <v>9</v>
      </c>
      <c r="C28" t="s">
        <v>10</v>
      </c>
      <c r="D28" t="s">
        <v>11</v>
      </c>
      <c r="E28" t="s">
        <v>12</v>
      </c>
      <c r="G28" t="s">
        <v>9</v>
      </c>
      <c r="H28" t="s">
        <v>10</v>
      </c>
      <c r="I28" t="s">
        <v>11</v>
      </c>
      <c r="J28" t="s">
        <v>12</v>
      </c>
      <c r="L28" t="s">
        <v>9</v>
      </c>
      <c r="M28" t="s">
        <v>10</v>
      </c>
      <c r="N28" t="s">
        <v>11</v>
      </c>
      <c r="O28" t="s">
        <v>12</v>
      </c>
    </row>
    <row r="29" spans="1:15" x14ac:dyDescent="0.2">
      <c r="A29" t="s">
        <v>15</v>
      </c>
      <c r="B29">
        <v>333965</v>
      </c>
      <c r="C29">
        <v>248712</v>
      </c>
      <c r="D29">
        <v>600927</v>
      </c>
      <c r="E29">
        <v>655106</v>
      </c>
      <c r="G29">
        <v>23</v>
      </c>
      <c r="H29">
        <v>17</v>
      </c>
      <c r="I29">
        <v>87</v>
      </c>
      <c r="J29">
        <v>99</v>
      </c>
      <c r="L29">
        <v>12</v>
      </c>
      <c r="M29">
        <v>6</v>
      </c>
      <c r="N29">
        <v>18</v>
      </c>
      <c r="O29">
        <v>19</v>
      </c>
    </row>
    <row r="30" spans="1:15" x14ac:dyDescent="0.2">
      <c r="A30" t="s">
        <v>14</v>
      </c>
      <c r="B30">
        <v>348523</v>
      </c>
      <c r="C30">
        <v>248712</v>
      </c>
      <c r="D30">
        <v>673058</v>
      </c>
      <c r="E30">
        <v>744419</v>
      </c>
      <c r="G30">
        <v>25</v>
      </c>
      <c r="H30">
        <v>17</v>
      </c>
      <c r="I30">
        <v>106</v>
      </c>
      <c r="J30">
        <v>122</v>
      </c>
      <c r="L30">
        <v>13</v>
      </c>
      <c r="M30">
        <v>6</v>
      </c>
      <c r="N30">
        <v>21</v>
      </c>
      <c r="O30">
        <v>22</v>
      </c>
    </row>
    <row r="31" spans="1:15" x14ac:dyDescent="0.2">
      <c r="A31" t="s">
        <v>13</v>
      </c>
      <c r="B31">
        <v>348523</v>
      </c>
      <c r="C31">
        <v>248712</v>
      </c>
      <c r="D31">
        <v>720630</v>
      </c>
      <c r="E31">
        <v>810605</v>
      </c>
      <c r="G31">
        <v>25</v>
      </c>
      <c r="H31">
        <v>17</v>
      </c>
      <c r="I31">
        <v>115</v>
      </c>
      <c r="J31">
        <v>135</v>
      </c>
      <c r="L31">
        <v>13</v>
      </c>
      <c r="M31">
        <v>6</v>
      </c>
      <c r="N31">
        <v>21</v>
      </c>
      <c r="O31">
        <v>22</v>
      </c>
    </row>
    <row r="32" spans="1:15" s="3" customFormat="1" x14ac:dyDescent="0.2">
      <c r="A32" s="2" t="s">
        <v>17</v>
      </c>
      <c r="B32" s="3" t="s">
        <v>9</v>
      </c>
      <c r="C32" s="3" t="s">
        <v>10</v>
      </c>
      <c r="D32" s="3" t="s">
        <v>11</v>
      </c>
      <c r="E32" s="3" t="s">
        <v>12</v>
      </c>
      <c r="G32" s="3" t="s">
        <v>9</v>
      </c>
      <c r="H32" s="3" t="s">
        <v>10</v>
      </c>
      <c r="I32" s="3" t="s">
        <v>11</v>
      </c>
      <c r="J32" s="3" t="s">
        <v>12</v>
      </c>
      <c r="L32" s="3" t="s">
        <v>9</v>
      </c>
      <c r="M32" s="3" t="s">
        <v>10</v>
      </c>
      <c r="N32" s="3" t="s">
        <v>11</v>
      </c>
      <c r="O32" s="3" t="s">
        <v>12</v>
      </c>
    </row>
    <row r="33" spans="1:15" s="4" customFormat="1" x14ac:dyDescent="0.2">
      <c r="A33" s="3" t="s">
        <v>15</v>
      </c>
      <c r="B33" s="5">
        <f>B29/$E$31</f>
        <v>0.41199474466602104</v>
      </c>
      <c r="C33" s="5">
        <f t="shared" ref="C33:E33" si="12">C29/$E$31</f>
        <v>0.30682268182406969</v>
      </c>
      <c r="D33" s="5">
        <f>D29/$E$31</f>
        <v>0.74133147463931259</v>
      </c>
      <c r="E33" s="5">
        <f t="shared" si="12"/>
        <v>0.80816920695036421</v>
      </c>
      <c r="G33" s="5">
        <f>G29/$J$31</f>
        <v>0.17037037037037037</v>
      </c>
      <c r="H33" s="5">
        <f t="shared" ref="H33:I33" si="13">H29/$J$31</f>
        <v>0.12592592592592591</v>
      </c>
      <c r="I33" s="5">
        <f t="shared" si="13"/>
        <v>0.64444444444444449</v>
      </c>
      <c r="J33" s="5">
        <f>J29/$J$31</f>
        <v>0.73333333333333328</v>
      </c>
      <c r="L33" s="5">
        <f>L29/$O$31</f>
        <v>0.54545454545454541</v>
      </c>
      <c r="M33" s="5">
        <f t="shared" ref="M33:O33" si="14">M29/$O$31</f>
        <v>0.27272727272727271</v>
      </c>
      <c r="N33" s="5">
        <f t="shared" si="14"/>
        <v>0.81818181818181823</v>
      </c>
      <c r="O33" s="5">
        <f t="shared" si="14"/>
        <v>0.86363636363636365</v>
      </c>
    </row>
    <row r="34" spans="1:15" s="4" customFormat="1" x14ac:dyDescent="0.2">
      <c r="A34" s="3" t="s">
        <v>14</v>
      </c>
      <c r="B34" s="5">
        <f t="shared" ref="B34:E35" si="15">B30/$E$31</f>
        <v>0.42995417003349351</v>
      </c>
      <c r="C34" s="5">
        <f t="shared" si="15"/>
        <v>0.30682268182406969</v>
      </c>
      <c r="D34" s="5">
        <f>D30/$E$31</f>
        <v>0.830315628450355</v>
      </c>
      <c r="E34" s="5">
        <f t="shared" si="15"/>
        <v>0.91834987447647132</v>
      </c>
      <c r="G34" s="5">
        <f t="shared" ref="G34:J35" si="16">G30/$J$31</f>
        <v>0.18518518518518517</v>
      </c>
      <c r="H34" s="5">
        <f t="shared" si="16"/>
        <v>0.12592592592592591</v>
      </c>
      <c r="I34" s="5">
        <f t="shared" si="16"/>
        <v>0.78518518518518521</v>
      </c>
      <c r="J34" s="5">
        <f>J29/$J$31</f>
        <v>0.73333333333333328</v>
      </c>
      <c r="L34" s="5">
        <f t="shared" ref="L34:O35" si="17">L30/$O$31</f>
        <v>0.59090909090909094</v>
      </c>
      <c r="M34" s="5">
        <f t="shared" si="17"/>
        <v>0.27272727272727271</v>
      </c>
      <c r="N34" s="5">
        <f t="shared" si="17"/>
        <v>0.95454545454545459</v>
      </c>
      <c r="O34" s="5">
        <f t="shared" si="17"/>
        <v>1</v>
      </c>
    </row>
    <row r="35" spans="1:15" s="4" customFormat="1" x14ac:dyDescent="0.2">
      <c r="A35" s="3" t="s">
        <v>13</v>
      </c>
      <c r="B35" s="5">
        <f t="shared" si="15"/>
        <v>0.42995417003349351</v>
      </c>
      <c r="C35" s="5">
        <f t="shared" si="15"/>
        <v>0.30682268182406969</v>
      </c>
      <c r="D35" s="5">
        <f t="shared" si="15"/>
        <v>0.8890026585081513</v>
      </c>
      <c r="E35" s="5">
        <f t="shared" si="15"/>
        <v>1</v>
      </c>
      <c r="G35" s="5">
        <f t="shared" si="16"/>
        <v>0.18518518518518517</v>
      </c>
      <c r="H35" s="5">
        <f t="shared" si="16"/>
        <v>0.12592592592592591</v>
      </c>
      <c r="I35" s="5">
        <f t="shared" si="16"/>
        <v>0.85185185185185186</v>
      </c>
      <c r="J35" s="5">
        <f t="shared" si="16"/>
        <v>1</v>
      </c>
      <c r="L35" s="5">
        <f t="shared" si="17"/>
        <v>0.59090909090909094</v>
      </c>
      <c r="M35" s="5">
        <f t="shared" si="17"/>
        <v>0.27272727272727271</v>
      </c>
      <c r="N35" s="5">
        <f t="shared" si="17"/>
        <v>0.95454545454545459</v>
      </c>
      <c r="O35" s="5">
        <f t="shared" si="1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PARIS</vt:lpstr>
      <vt:lpstr>hiCLIP</vt:lpstr>
      <vt:lpstr>COMRADES</vt:lpstr>
      <vt:lpstr>LIGR</vt:lpstr>
      <vt:lpstr>RIC</vt:lpstr>
      <vt:lpstr>SPLASH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2021-11-25T18:10:37Z</dcterms:created>
  <dcterms:modified xsi:type="dcterms:W3CDTF">2021-11-30T07:01:44Z</dcterms:modified>
</cp:coreProperties>
</file>