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625g0th1\Desktop\1\"/>
    </mc:Choice>
  </mc:AlternateContent>
  <xr:revisionPtr revIDLastSave="0" documentId="13_ncr:1_{615C9772-4579-4E88-89A7-E92550DB9AE0}" xr6:coauthVersionLast="46" xr6:coauthVersionMax="46" xr10:uidLastSave="{00000000-0000-0000-0000-000000000000}"/>
  <bookViews>
    <workbookView xWindow="3855" yWindow="1890" windowWidth="26190" windowHeight="12105" xr2:uid="{16A3E9A1-0B3F-49CA-BC21-7161B5BC90AB}"/>
  </bookViews>
  <sheets>
    <sheet name="主管级PID 审核分值统计-10月" sheetId="21" r:id="rId1"/>
    <sheet name="分值排序" sheetId="22" r:id="rId2"/>
    <sheet name="前三名后三名" sheetId="23" r:id="rId3"/>
    <sheet name="前三后三重复排名" sheetId="26" r:id="rId4"/>
    <sheet name="Gap " sheetId="24" r:id="rId5"/>
  </sheets>
  <externalReferences>
    <externalReference r:id="rId6"/>
  </externalReferences>
  <definedNames>
    <definedName name="_xlnm.Criteria" localSheetId="4">#REF!</definedName>
    <definedName name="_xlnm.Criteria" localSheetId="0">#REF!</definedName>
    <definedName name="_xlnm.Criteria">#REF!</definedName>
    <definedName name="DATA1" localSheetId="4">[1]SAP系统数据!#REF!</definedName>
    <definedName name="DATA1" localSheetId="0">[1]SAP系统数据!#REF!</definedName>
    <definedName name="DATA1">[1]SAP系统数据!#REF!</definedName>
    <definedName name="DATA10" localSheetId="4">[1]SAP系统数据!#REF!</definedName>
    <definedName name="DATA10" localSheetId="0">[1]SAP系统数据!#REF!</definedName>
    <definedName name="DATA10">[1]SAP系统数据!#REF!</definedName>
    <definedName name="DATA11" localSheetId="4">[1]SAP系统数据!#REF!</definedName>
    <definedName name="DATA11" localSheetId="0">[1]SAP系统数据!#REF!</definedName>
    <definedName name="DATA11">[1]SAP系统数据!#REF!</definedName>
    <definedName name="DATA12">[1]SAP系统数据!#REF!</definedName>
    <definedName name="DATA13">[1]SAP系统数据!#REF!</definedName>
    <definedName name="DATA14">[1]SAP系统数据!#REF!</definedName>
    <definedName name="DATA15">[1]SAP系统数据!#REF!</definedName>
    <definedName name="DATA16">[1]SAP系统数据!#REF!</definedName>
    <definedName name="DATA17">[1]SAP系统数据!#REF!</definedName>
    <definedName name="DATA18">[1]SAP系统数据!#REF!</definedName>
    <definedName name="DATA19">[1]SAP系统数据!#REF!</definedName>
    <definedName name="DATA2">[1]SAP系统数据!#REF!</definedName>
    <definedName name="DATA20">[1]SAP系统数据!#REF!</definedName>
    <definedName name="DATA21">[1]SAP系统数据!#REF!</definedName>
    <definedName name="DATA22">[1]SAP系统数据!#REF!</definedName>
    <definedName name="DATA23">[1]SAP系统数据!#REF!</definedName>
    <definedName name="DATA24">[1]SAP系统数据!#REF!</definedName>
    <definedName name="DATA25">[1]SAP系统数据!#REF!</definedName>
    <definedName name="DATA26">[1]SAP系统数据!#REF!</definedName>
    <definedName name="DATA27">[1]SAP系统数据!#REF!</definedName>
    <definedName name="DATA28">[1]SAP系统数据!#REF!</definedName>
    <definedName name="DATA29">[1]SAP系统数据!#REF!</definedName>
    <definedName name="DATA3">[1]SAP系统数据!#REF!</definedName>
    <definedName name="DATA30">[1]SAP系统数据!#REF!</definedName>
    <definedName name="DATA31">[1]SAP系统数据!#REF!</definedName>
    <definedName name="DATA32">[1]SAP系统数据!#REF!</definedName>
    <definedName name="DATA33">[1]SAP系统数据!#REF!</definedName>
    <definedName name="DATA34">[1]SAP系统数据!#REF!</definedName>
    <definedName name="DATA35">[1]SAP系统数据!#REF!</definedName>
    <definedName name="DATA36">[1]SAP系统数据!#REF!</definedName>
    <definedName name="DATA37">[1]SAP系统数据!#REF!</definedName>
    <definedName name="DATA38">[1]SAP系统数据!#REF!</definedName>
    <definedName name="DATA39">[1]SAP系统数据!#REF!</definedName>
    <definedName name="DATA4">[1]SAP系统数据!#REF!</definedName>
    <definedName name="DATA40">[1]SAP系统数据!#REF!</definedName>
    <definedName name="DATA41">[1]SAP系统数据!#REF!</definedName>
    <definedName name="DATA42">[1]SAP系统数据!#REF!</definedName>
    <definedName name="DATA43">[1]SAP系统数据!#REF!</definedName>
    <definedName name="DATA44">[1]SAP系统数据!#REF!</definedName>
    <definedName name="DATA45">[1]SAP系统数据!#REF!</definedName>
    <definedName name="DATA46">[1]SAP系统数据!#REF!</definedName>
    <definedName name="DATA47">[1]SAP系统数据!#REF!</definedName>
    <definedName name="DATA48">[1]SAP系统数据!#REF!</definedName>
    <definedName name="DATA5">[1]SAP系统数据!#REF!</definedName>
    <definedName name="DATA50">[1]SAP系统数据!#REF!</definedName>
    <definedName name="DATA51">[1]SAP系统数据!#REF!</definedName>
    <definedName name="DATA52">[1]SAP系统数据!#REF!</definedName>
    <definedName name="DATA53">[1]SAP系统数据!#REF!</definedName>
    <definedName name="DATA54">[1]SAP系统数据!#REF!</definedName>
    <definedName name="DATA55">[1]SAP系统数据!#REF!</definedName>
    <definedName name="DATA56">[1]SAP系统数据!#REF!</definedName>
    <definedName name="DATA57">[1]SAP系统数据!#REF!</definedName>
    <definedName name="DATA58">[1]SAP系统数据!#REF!</definedName>
    <definedName name="DATA59">[1]SAP系统数据!#REF!</definedName>
    <definedName name="DATA6">[1]SAP系统数据!#REF!</definedName>
    <definedName name="DATA60">[1]SAP系统数据!#REF!</definedName>
    <definedName name="DATA61">[1]SAP系统数据!#REF!</definedName>
    <definedName name="DATA7">[1]SAP系统数据!#REF!</definedName>
    <definedName name="DATA8">[1]SAP系统数据!#REF!</definedName>
    <definedName name="DATA9">[1]SAP系统数据!#REF!</definedName>
    <definedName name="fdf">[1]SAP系统数据!#REF!</definedName>
    <definedName name="Footer" localSheetId="4">#REF!</definedName>
    <definedName name="Footer">#REF!</definedName>
    <definedName name="sds" localSheetId="4">#REF!</definedName>
    <definedName name="sds">#REF!</definedName>
    <definedName name="TEST2" localSheetId="4">[1]SAP系统数据!#REF!</definedName>
    <definedName name="TEST2">[1]SAP系统数据!#REF!</definedName>
    <definedName name="TEST23" localSheetId="4">[1]SAP系统数据!#REF!</definedName>
    <definedName name="TEST23">[1]SAP系统数据!#REF!</definedName>
    <definedName name="TEST24">[1]SAP系统数据!#REF!</definedName>
    <definedName name="TEST25">[1]SAP系统数据!#REF!</definedName>
    <definedName name="TEST26">[1]SAP系统数据!#REF!</definedName>
    <definedName name="TEST27">[1]SAP系统数据!#REF!</definedName>
    <definedName name="TEST28">[1]SAP系统数据!#REF!</definedName>
    <definedName name="TESTHKEY">[1]SAP系统数据!#REF!</definedName>
    <definedName name="TESTKEYS">[1]SAP系统数据!#REF!</definedName>
    <definedName name="TESTVKEY">[1]SAP系统数据!#REF!</definedName>
    <definedName name="_xlnm.Extra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1" i="21" l="1"/>
  <c r="P56" i="21"/>
  <c r="P51" i="21"/>
  <c r="P91" i="21" l="1"/>
  <c r="P16" i="21"/>
  <c r="P11" i="21"/>
  <c r="P6" i="21"/>
  <c r="P46" i="21" l="1"/>
  <c r="I73" i="23" l="1"/>
  <c r="I72" i="23"/>
  <c r="I68" i="23"/>
  <c r="I67" i="23"/>
  <c r="P31" i="21" l="1"/>
  <c r="I71" i="23"/>
  <c r="I66" i="23"/>
  <c r="P86" i="21" l="1"/>
  <c r="P81" i="21"/>
  <c r="P76" i="21"/>
  <c r="P71" i="21"/>
  <c r="P66" i="21"/>
  <c r="P41" i="21"/>
  <c r="P36" i="21"/>
  <c r="P26" i="21"/>
  <c r="P21" i="21"/>
</calcChain>
</file>

<file path=xl/sharedStrings.xml><?xml version="1.0" encoding="utf-8"?>
<sst xmlns="http://schemas.openxmlformats.org/spreadsheetml/2006/main" count="751" uniqueCount="150">
  <si>
    <t>序号</t>
  </si>
  <si>
    <t>评估区域</t>
  </si>
  <si>
    <t>主管</t>
  </si>
  <si>
    <t>焊接动臂</t>
  </si>
  <si>
    <t>焊接斗杆</t>
  </si>
  <si>
    <t>赵松/张天翼/王永刚</t>
  </si>
  <si>
    <t>焊接UF</t>
  </si>
  <si>
    <t>焊接超大挖动臂</t>
  </si>
  <si>
    <t>刘昭坤/王聪/余大鹏</t>
  </si>
  <si>
    <t>结构油漆大挖</t>
  </si>
  <si>
    <t>结构油漆超大挖</t>
  </si>
  <si>
    <t>整机油漆</t>
  </si>
  <si>
    <t>史志令</t>
  </si>
  <si>
    <t>装配UF</t>
  </si>
  <si>
    <t>邢菲菲</t>
  </si>
  <si>
    <t>装配BF</t>
  </si>
  <si>
    <t>魏小恒</t>
  </si>
  <si>
    <t>装配前部</t>
  </si>
  <si>
    <t>李保平</t>
  </si>
  <si>
    <t>超大挖装配UF&amp;BF</t>
  </si>
  <si>
    <t>姚峰</t>
  </si>
  <si>
    <t>超大挖装配前部</t>
  </si>
  <si>
    <t>董自信</t>
  </si>
  <si>
    <t>厂房名</t>
  </si>
  <si>
    <t>考核日期</t>
  </si>
  <si>
    <t>考核人员</t>
  </si>
  <si>
    <t>L 厂房</t>
  </si>
  <si>
    <t>徐义贵</t>
  </si>
  <si>
    <t>Not Qualified</t>
  </si>
  <si>
    <t>Learning Curve</t>
  </si>
  <si>
    <t>Improving</t>
  </si>
  <si>
    <t>Matured</t>
  </si>
  <si>
    <t>Leading</t>
  </si>
  <si>
    <t>Score&lt;60</t>
  </si>
  <si>
    <t>Score:60~70</t>
  </si>
  <si>
    <t>Score:71~80</t>
  </si>
  <si>
    <t>Score:81~90</t>
  </si>
  <si>
    <t>Score:91~100</t>
  </si>
  <si>
    <t>李全状</t>
  </si>
  <si>
    <t>目标</t>
  </si>
  <si>
    <t>目标达成否</t>
  </si>
  <si>
    <t>Meet/Not Meet</t>
  </si>
  <si>
    <t>朱庚伟/王聪/余大鹏</t>
  </si>
  <si>
    <t>总监</t>
  </si>
  <si>
    <t>卢正伟/赵志旭/侯家申</t>
  </si>
  <si>
    <t>成熟度+会议有效性评估</t>
  </si>
  <si>
    <t>排名</t>
  </si>
  <si>
    <t>张继森&amp;石艳雅</t>
  </si>
  <si>
    <t>总监/OEO</t>
  </si>
  <si>
    <t>李全状&amp;石艳雅</t>
  </si>
  <si>
    <t>主管级PID审核分值统计</t>
  </si>
  <si>
    <t>平均分</t>
  </si>
  <si>
    <t>分值</t>
  </si>
  <si>
    <t>排序</t>
  </si>
  <si>
    <t>姓名</t>
  </si>
  <si>
    <t>吴伟卓</t>
  </si>
  <si>
    <t>区域</t>
  </si>
  <si>
    <t>排名（前三）</t>
  </si>
  <si>
    <t>排名（后三）</t>
  </si>
  <si>
    <t>张继森</t>
  </si>
  <si>
    <t>March</t>
  </si>
  <si>
    <t>April</t>
  </si>
  <si>
    <t>沈波</t>
  </si>
  <si>
    <t>朱飞/丁迎春</t>
  </si>
  <si>
    <t>发现问题描述</t>
  </si>
  <si>
    <t>整改完成日期</t>
  </si>
  <si>
    <t>审核日期</t>
  </si>
  <si>
    <t>审核人</t>
  </si>
  <si>
    <t>郑洋/冯灿/岳德斌</t>
  </si>
  <si>
    <t>马浩/李保平</t>
  </si>
  <si>
    <t>May</t>
  </si>
  <si>
    <t>June</t>
  </si>
  <si>
    <t>装配分装2</t>
  </si>
  <si>
    <t>装配分装1</t>
  </si>
  <si>
    <t xml:space="preserve"> </t>
  </si>
  <si>
    <t>徐金平</t>
    <phoneticPr fontId="16" type="noConversion"/>
  </si>
  <si>
    <r>
      <rPr>
        <sz val="36"/>
        <color theme="1"/>
        <rFont val="微软雅黑"/>
        <family val="2"/>
        <charset val="134"/>
      </rPr>
      <t>徐金平</t>
    </r>
    <r>
      <rPr>
        <sz val="36"/>
        <color theme="1"/>
        <rFont val="Arial Narrow"/>
        <family val="2"/>
      </rPr>
      <t>&amp;</t>
    </r>
    <r>
      <rPr>
        <sz val="36"/>
        <color theme="1"/>
        <rFont val="微软雅黑"/>
        <family val="2"/>
        <charset val="134"/>
      </rPr>
      <t>石艳雅</t>
    </r>
  </si>
  <si>
    <t>朱飞</t>
    <phoneticPr fontId="16" type="noConversion"/>
  </si>
  <si>
    <t>魏小恒/杨平</t>
    <phoneticPr fontId="16" type="noConversion"/>
  </si>
  <si>
    <t>马浩</t>
    <phoneticPr fontId="16" type="noConversion"/>
  </si>
  <si>
    <t>周百顺</t>
    <phoneticPr fontId="16" type="noConversion"/>
  </si>
  <si>
    <t>张震</t>
    <phoneticPr fontId="16" type="noConversion"/>
  </si>
  <si>
    <t>刘昭坤</t>
  </si>
  <si>
    <t>冯灿/赵治旭/岳德斌</t>
  </si>
  <si>
    <t>董自信/郑洋/余大鹏</t>
  </si>
  <si>
    <t>朱飞</t>
  </si>
  <si>
    <t>魏小恒/杨平</t>
  </si>
  <si>
    <t>马浩</t>
  </si>
  <si>
    <t>周百顺</t>
  </si>
  <si>
    <t>张震</t>
  </si>
  <si>
    <t>杨辉/朱庚伟</t>
  </si>
  <si>
    <t>July</t>
  </si>
  <si>
    <t>徐金平</t>
  </si>
  <si>
    <t>排名后三重复次数</t>
  </si>
  <si>
    <t>Aug</t>
  </si>
  <si>
    <t>得分明细</t>
  </si>
  <si>
    <t>排名前三重复次数</t>
  </si>
  <si>
    <t>得分：89.7</t>
  </si>
  <si>
    <t>得分：85.7</t>
  </si>
  <si>
    <t>得分：87，</t>
  </si>
  <si>
    <t>得分：89，90.8，87</t>
  </si>
  <si>
    <t>得分：94，87</t>
  </si>
  <si>
    <t>得分：89.7，88，86</t>
  </si>
  <si>
    <t xml:space="preserve">Meet </t>
    <phoneticPr fontId="10" type="noConversion"/>
  </si>
  <si>
    <t xml:space="preserve">装配分装(中班）
</t>
  </si>
  <si>
    <t>李峰</t>
  </si>
  <si>
    <r>
      <rPr>
        <sz val="36"/>
        <color theme="1"/>
        <rFont val="Arial Narrow"/>
        <family val="2"/>
      </rPr>
      <t>李峰&amp;</t>
    </r>
    <r>
      <rPr>
        <sz val="36"/>
        <color theme="1"/>
        <rFont val="微软雅黑"/>
        <family val="2"/>
        <charset val="134"/>
      </rPr>
      <t>石艳雅</t>
    </r>
  </si>
  <si>
    <t xml:space="preserve">装配UF(中班）
</t>
  </si>
  <si>
    <t>高学雷</t>
  </si>
  <si>
    <t xml:space="preserve">装配BF(中班）
</t>
  </si>
  <si>
    <t>杨平</t>
  </si>
  <si>
    <t xml:space="preserve">装配前部(中班）
</t>
  </si>
  <si>
    <t>丁迎春</t>
  </si>
  <si>
    <t>装配分装</t>
  </si>
  <si>
    <t>Sep</t>
  </si>
  <si>
    <t>超大挖装配分装</t>
  </si>
  <si>
    <t>得分：87.3</t>
  </si>
  <si>
    <t>得分：82</t>
  </si>
  <si>
    <t>得分：84</t>
  </si>
  <si>
    <t>得分：84.5</t>
  </si>
  <si>
    <t>得分：78</t>
  </si>
  <si>
    <t>得分：86，90、90.3</t>
  </si>
  <si>
    <t>卢正伟/侯家申/赵志旭</t>
  </si>
  <si>
    <t>2021年3月-10月 排名前三（数字表示正数第几）</t>
  </si>
  <si>
    <t>2021年3月-10月 排名后三（数字表示倒数第几）</t>
  </si>
  <si>
    <t>10月PID 评分后三名问题明细表-L</t>
  </si>
  <si>
    <t>Oct</t>
  </si>
  <si>
    <t>装配下车架</t>
  </si>
  <si>
    <t>李保平/沈波</t>
  </si>
  <si>
    <t>得分：90.5、90.5、91</t>
  </si>
  <si>
    <t>得分：89，90</t>
  </si>
  <si>
    <t>得分：86.7， 84，89.5</t>
  </si>
  <si>
    <t>得分：89、90、90.7、89.5</t>
  </si>
  <si>
    <t>10月15/27/29日</t>
  </si>
  <si>
    <t>10月13/18/29日</t>
  </si>
  <si>
    <t>10月14/20/26日</t>
  </si>
  <si>
    <t>10月16/28日</t>
  </si>
  <si>
    <t>10月14/30日</t>
  </si>
  <si>
    <t>10月15/27日</t>
  </si>
  <si>
    <t>1. 5.2 RCCA 日期和2.2 质量绩效指标日期没对上
2.中长期改进项目未更新
3.1.3员工技能表未及时更新
4. 缺乏和员工互动
5. 有个别员工把早饭带到早会上</t>
  </si>
  <si>
    <t>1. 5S 需要加强
2. 公司信息交流,后排员工抽查回答不清晰
3. 间接物料领用明细没更新
4. 中长期的项目更新不详细
5. 团队架构没找到中夜班信息</t>
  </si>
  <si>
    <t>排名  （后三）</t>
  </si>
  <si>
    <t xml:space="preserve">1. 流程变化管理表未更新
2.1.3 员工技能表没有及时更新
3. 运营PQVC指标更新不规范   
4. 中后排员工注意力不集中，整体会议缺乏互动                                </t>
  </si>
  <si>
    <t>Building L</t>
  </si>
  <si>
    <t>得分：79，82.3，84.2，84，87.7</t>
  </si>
  <si>
    <t>得分：84，84.7，85，87</t>
  </si>
  <si>
    <t>得分：82.3，84.5，87.4</t>
  </si>
  <si>
    <t>得分：85.7，88，87.5</t>
  </si>
  <si>
    <t>得分：82.7，84</t>
  </si>
  <si>
    <t>得分：84，86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</si>
</sst>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_(* #,##0_);_(* \(#,##0\);_(* &quot;-&quot;??_);_(@_)"/>
    <numFmt numFmtId="178" formatCode="_(* #,##0.0_);_(* \(#,##0.0\);_(* &quot;-&quot;??_);_(@_)"/>
    <numFmt numFmtId="179" formatCode="0.0"/>
  </numFmts>
  <fonts count="2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28"/>
      <color theme="1"/>
      <name val="Arial Narrow"/>
      <family val="2"/>
    </font>
    <font>
      <b/>
      <sz val="72"/>
      <color theme="1"/>
      <name val="Arial Narrow"/>
      <family val="2"/>
    </font>
    <font>
      <b/>
      <sz val="48"/>
      <color theme="1"/>
      <name val="等线"/>
      <family val="2"/>
      <scheme val="minor"/>
    </font>
    <font>
      <sz val="36"/>
      <color theme="1"/>
      <name val="Arial Narrow"/>
      <family val="2"/>
    </font>
    <font>
      <sz val="16"/>
      <color theme="1"/>
      <name val="Arial Narrow"/>
      <family val="2"/>
    </font>
    <font>
      <b/>
      <sz val="36"/>
      <color theme="1"/>
      <name val="Arial Narrow"/>
      <family val="2"/>
    </font>
    <font>
      <sz val="12"/>
      <name val="Arial"/>
      <family val="2"/>
    </font>
    <font>
      <b/>
      <sz val="26"/>
      <color theme="1"/>
      <name val="Arial Narrow"/>
      <family val="2"/>
    </font>
    <font>
      <b/>
      <sz val="11"/>
      <color theme="1"/>
      <name val="等线"/>
      <family val="2"/>
      <scheme val="minor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48"/>
      <color theme="1"/>
      <name val="等线"/>
      <family val="2"/>
      <scheme val="minor"/>
    </font>
    <font>
      <b/>
      <sz val="48"/>
      <color theme="1"/>
      <name val="Arial Narrow"/>
      <family val="2"/>
    </font>
    <font>
      <b/>
      <sz val="72"/>
      <color theme="1"/>
      <name val="等线"/>
      <family val="2"/>
      <scheme val="minor"/>
    </font>
    <font>
      <sz val="11"/>
      <color theme="1"/>
      <name val="Arial Narrow"/>
      <family val="2"/>
    </font>
    <font>
      <sz val="36"/>
      <color theme="1"/>
      <name val="Arial Narrow"/>
      <family val="2"/>
      <charset val="134"/>
    </font>
    <font>
      <sz val="36"/>
      <color theme="1"/>
      <name val="微软雅黑"/>
      <family val="2"/>
      <charset val="134"/>
    </font>
    <font>
      <b/>
      <sz val="18"/>
      <color theme="1"/>
      <name val="等线"/>
      <family val="2"/>
      <scheme val="minor"/>
    </font>
    <font>
      <sz val="2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24"/>
      <color theme="1"/>
      <name val="等线"/>
      <family val="2"/>
      <scheme val="minor"/>
    </font>
    <font>
      <b/>
      <sz val="14"/>
      <color theme="1"/>
      <name val="Arial Narrow"/>
      <family val="2"/>
    </font>
    <font>
      <sz val="12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1" fillId="0" borderId="0"/>
    <xf numFmtId="0" fontId="8" fillId="0" borderId="0"/>
  </cellStyleXfs>
  <cellXfs count="196">
    <xf numFmtId="0" fontId="0" fillId="0" borderId="0" xfId="0"/>
    <xf numFmtId="0" fontId="2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1" fillId="0" borderId="0" xfId="2"/>
    <xf numFmtId="0" fontId="1" fillId="0" borderId="0" xfId="2" applyAlignment="1">
      <alignment vertical="center"/>
    </xf>
    <xf numFmtId="0" fontId="5" fillId="0" borderId="0" xfId="2" applyFont="1" applyAlignment="1">
      <alignment horizontal="center"/>
    </xf>
    <xf numFmtId="0" fontId="2" fillId="0" borderId="0" xfId="2" applyFont="1"/>
    <xf numFmtId="177" fontId="6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7" fillId="0" borderId="0" xfId="2" applyFont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5" fillId="0" borderId="1" xfId="2" applyNumberFormat="1" applyFont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178" fontId="1" fillId="0" borderId="0" xfId="1" applyNumberFormat="1" applyAlignment="1"/>
    <xf numFmtId="178" fontId="11" fillId="0" borderId="8" xfId="1" applyNumberFormat="1" applyFont="1" applyBorder="1" applyAlignment="1">
      <alignment vertical="center"/>
    </xf>
    <xf numFmtId="0" fontId="0" fillId="0" borderId="9" xfId="0" applyBorder="1" applyAlignment="1">
      <alignment horizontal="center"/>
    </xf>
    <xf numFmtId="178" fontId="11" fillId="0" borderId="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78" fontId="0" fillId="0" borderId="0" xfId="1" applyNumberFormat="1" applyFont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7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1" xfId="0" applyBorder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179" fontId="0" fillId="0" borderId="11" xfId="0" applyNumberFormat="1" applyBorder="1"/>
    <xf numFmtId="0" fontId="2" fillId="0" borderId="0" xfId="2" applyFont="1" applyAlignment="1">
      <alignment horizontal="left"/>
    </xf>
    <xf numFmtId="0" fontId="12" fillId="0" borderId="0" xfId="2" applyFont="1"/>
    <xf numFmtId="0" fontId="13" fillId="0" borderId="0" xfId="2" applyFont="1" applyAlignment="1">
      <alignment horizontal="center"/>
    </xf>
    <xf numFmtId="0" fontId="1" fillId="0" borderId="0" xfId="2" applyAlignment="1">
      <alignment horizontal="left"/>
    </xf>
    <xf numFmtId="0" fontId="3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14" fillId="2" borderId="8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 wrapText="1"/>
    </xf>
    <xf numFmtId="0" fontId="14" fillId="2" borderId="9" xfId="2" applyFont="1" applyFill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/>
    </xf>
    <xf numFmtId="0" fontId="14" fillId="0" borderId="1" xfId="2" applyFont="1" applyBorder="1" applyAlignment="1">
      <alignment horizontal="left" vertical="center" wrapText="1"/>
    </xf>
    <xf numFmtId="2" fontId="14" fillId="3" borderId="1" xfId="2" applyNumberFormat="1" applyFont="1" applyFill="1" applyBorder="1" applyAlignment="1">
      <alignment horizontal="center" vertical="center" wrapText="1"/>
    </xf>
    <xf numFmtId="1" fontId="14" fillId="3" borderId="1" xfId="2" applyNumberFormat="1" applyFont="1" applyFill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left" vertical="center" wrapText="1"/>
    </xf>
    <xf numFmtId="2" fontId="14" fillId="3" borderId="11" xfId="2" applyNumberFormat="1" applyFont="1" applyFill="1" applyBorder="1" applyAlignment="1">
      <alignment horizontal="center" vertical="center" wrapText="1"/>
    </xf>
    <xf numFmtId="1" fontId="14" fillId="3" borderId="11" xfId="2" applyNumberFormat="1" applyFont="1" applyFill="1" applyBorder="1" applyAlignment="1">
      <alignment horizontal="center" vertical="center" wrapText="1"/>
    </xf>
    <xf numFmtId="2" fontId="7" fillId="3" borderId="11" xfId="2" applyNumberFormat="1" applyFont="1" applyFill="1" applyBorder="1" applyAlignment="1">
      <alignment vertical="center" wrapText="1"/>
    </xf>
    <xf numFmtId="0" fontId="15" fillId="0" borderId="0" xfId="2" applyFont="1" applyAlignment="1">
      <alignment horizontal="center"/>
    </xf>
    <xf numFmtId="179" fontId="0" fillId="0" borderId="1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1" fillId="0" borderId="0" xfId="2" applyFill="1" applyBorder="1"/>
    <xf numFmtId="0" fontId="15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1" fillId="0" borderId="0" xfId="2" applyFill="1" applyBorder="1" applyAlignment="1">
      <alignment vertical="center"/>
    </xf>
    <xf numFmtId="178" fontId="16" fillId="0" borderId="8" xfId="1" applyNumberFormat="1" applyFont="1" applyBorder="1" applyAlignment="1">
      <alignment vertical="center"/>
    </xf>
    <xf numFmtId="178" fontId="16" fillId="0" borderId="10" xfId="1" applyNumberFormat="1" applyFont="1" applyBorder="1" applyAlignment="1">
      <alignment vertical="center"/>
    </xf>
    <xf numFmtId="2" fontId="7" fillId="3" borderId="1" xfId="2" applyNumberFormat="1" applyFont="1" applyFill="1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178" fontId="19" fillId="0" borderId="6" xfId="1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0" fillId="6" borderId="8" xfId="0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2" fontId="0" fillId="6" borderId="11" xfId="0" applyNumberFormat="1" applyFill="1" applyBorder="1"/>
    <xf numFmtId="0" fontId="0" fillId="6" borderId="12" xfId="0" applyFill="1" applyBorder="1" applyAlignment="1">
      <alignment horizontal="center"/>
    </xf>
    <xf numFmtId="178" fontId="16" fillId="6" borderId="8" xfId="1" applyNumberFormat="1" applyFont="1" applyFill="1" applyBorder="1" applyAlignment="1">
      <alignment vertical="center"/>
    </xf>
    <xf numFmtId="179" fontId="0" fillId="6" borderId="1" xfId="0" applyNumberFormat="1" applyFill="1" applyBorder="1"/>
    <xf numFmtId="178" fontId="16" fillId="6" borderId="10" xfId="1" applyNumberFormat="1" applyFont="1" applyFill="1" applyBorder="1" applyAlignment="1">
      <alignment vertical="center"/>
    </xf>
    <xf numFmtId="179" fontId="0" fillId="6" borderId="11" xfId="0" applyNumberFormat="1" applyFill="1" applyBorder="1"/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" xfId="0" applyBorder="1" applyAlignment="1"/>
    <xf numFmtId="0" fontId="0" fillId="0" borderId="8" xfId="0" applyBorder="1" applyAlignment="1"/>
    <xf numFmtId="0" fontId="0" fillId="0" borderId="1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20" fillId="0" borderId="0" xfId="2" applyFont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21" fillId="0" borderId="0" xfId="2" applyFont="1" applyAlignment="1">
      <alignment vertical="center" wrapText="1"/>
    </xf>
    <xf numFmtId="0" fontId="22" fillId="0" borderId="0" xfId="2" applyFont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78" fontId="16" fillId="6" borderId="1" xfId="1" applyNumberFormat="1" applyFont="1" applyFill="1" applyBorder="1" applyAlignment="1">
      <alignment vertical="center"/>
    </xf>
    <xf numFmtId="0" fontId="0" fillId="0" borderId="10" xfId="0" applyBorder="1" applyAlignment="1"/>
    <xf numFmtId="0" fontId="0" fillId="0" borderId="11" xfId="0" applyBorder="1" applyAlignment="1"/>
    <xf numFmtId="0" fontId="10" fillId="0" borderId="1" xfId="0" applyFont="1" applyBorder="1"/>
    <xf numFmtId="0" fontId="10" fillId="6" borderId="1" xfId="0" applyFont="1" applyFill="1" applyBorder="1"/>
    <xf numFmtId="0" fontId="0" fillId="0" borderId="1" xfId="0" applyFont="1" applyBorder="1"/>
    <xf numFmtId="0" fontId="5" fillId="0" borderId="1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178" fontId="23" fillId="0" borderId="8" xfId="1" applyNumberFormat="1" applyFont="1" applyBorder="1" applyAlignment="1">
      <alignment vertical="center"/>
    </xf>
    <xf numFmtId="178" fontId="23" fillId="0" borderId="1" xfId="1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78" fontId="23" fillId="0" borderId="10" xfId="1" applyNumberFormat="1" applyFont="1" applyBorder="1" applyAlignment="1">
      <alignment vertical="center"/>
    </xf>
    <xf numFmtId="178" fontId="23" fillId="0" borderId="11" xfId="1" applyNumberFormat="1" applyFont="1" applyBorder="1" applyAlignment="1">
      <alignment horizontal="center"/>
    </xf>
    <xf numFmtId="0" fontId="0" fillId="6" borderId="34" xfId="0" applyFill="1" applyBorder="1"/>
    <xf numFmtId="178" fontId="16" fillId="6" borderId="34" xfId="1" applyNumberFormat="1" applyFont="1" applyFill="1" applyBorder="1" applyAlignment="1">
      <alignment vertical="center"/>
    </xf>
    <xf numFmtId="0" fontId="0" fillId="6" borderId="2" xfId="0" applyFill="1" applyBorder="1"/>
    <xf numFmtId="179" fontId="0" fillId="6" borderId="2" xfId="0" applyNumberFormat="1" applyFill="1" applyBorder="1"/>
    <xf numFmtId="0" fontId="0" fillId="6" borderId="35" xfId="0" applyFill="1" applyBorder="1" applyAlignment="1">
      <alignment horizontal="center"/>
    </xf>
    <xf numFmtId="2" fontId="14" fillId="3" borderId="9" xfId="2" applyNumberFormat="1" applyFont="1" applyFill="1" applyBorder="1" applyAlignment="1">
      <alignment horizontal="center" vertical="center" wrapText="1"/>
    </xf>
    <xf numFmtId="2" fontId="14" fillId="3" borderId="12" xfId="2" applyNumberFormat="1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4" fillId="0" borderId="11" xfId="0" applyFont="1" applyBorder="1"/>
    <xf numFmtId="0" fontId="24" fillId="0" borderId="11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6" borderId="0" xfId="0" applyFill="1" applyBorder="1"/>
    <xf numFmtId="0" fontId="24" fillId="6" borderId="0" xfId="0" applyFont="1" applyFill="1" applyBorder="1" applyAlignment="1">
      <alignment horizontal="center"/>
    </xf>
    <xf numFmtId="0" fontId="24" fillId="6" borderId="0" xfId="0" applyFont="1" applyFill="1" applyBorder="1"/>
    <xf numFmtId="0" fontId="0" fillId="6" borderId="0" xfId="0" applyFill="1" applyBorder="1" applyAlignment="1">
      <alignment horizontal="center"/>
    </xf>
    <xf numFmtId="179" fontId="0" fillId="6" borderId="0" xfId="0" applyNumberFormat="1" applyFill="1" applyAlignment="1">
      <alignment horizontal="center"/>
    </xf>
    <xf numFmtId="0" fontId="5" fillId="5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178" fontId="5" fillId="3" borderId="2" xfId="1" applyNumberFormat="1" applyFont="1" applyFill="1" applyBorder="1" applyAlignment="1">
      <alignment vertical="center" wrapText="1"/>
    </xf>
    <xf numFmtId="178" fontId="5" fillId="3" borderId="3" xfId="1" applyNumberFormat="1" applyFont="1" applyFill="1" applyBorder="1" applyAlignment="1">
      <alignment vertical="center" wrapText="1"/>
    </xf>
    <xf numFmtId="178" fontId="5" fillId="3" borderId="4" xfId="1" applyNumberFormat="1" applyFont="1" applyFill="1" applyBorder="1" applyAlignment="1">
      <alignment vertical="center" wrapText="1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178" fontId="7" fillId="4" borderId="1" xfId="1" applyNumberFormat="1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5" fillId="5" borderId="21" xfId="2" applyFont="1" applyFill="1" applyBorder="1" applyAlignment="1">
      <alignment horizontal="center" vertical="center"/>
    </xf>
    <xf numFmtId="0" fontId="5" fillId="5" borderId="22" xfId="2" applyFont="1" applyFill="1" applyBorder="1" applyAlignment="1">
      <alignment horizontal="center" vertical="center"/>
    </xf>
    <xf numFmtId="0" fontId="5" fillId="5" borderId="23" xfId="2" applyFont="1" applyFill="1" applyBorder="1" applyAlignment="1">
      <alignment horizontal="center" vertical="center"/>
    </xf>
    <xf numFmtId="0" fontId="5" fillId="5" borderId="24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25" xfId="2" applyFont="1" applyFill="1" applyBorder="1" applyAlignment="1">
      <alignment horizontal="center" vertical="center"/>
    </xf>
    <xf numFmtId="0" fontId="5" fillId="5" borderId="26" xfId="2" applyFont="1" applyFill="1" applyBorder="1" applyAlignment="1">
      <alignment horizontal="center" vertical="center"/>
    </xf>
    <xf numFmtId="0" fontId="5" fillId="5" borderId="27" xfId="2" applyFont="1" applyFill="1" applyBorder="1" applyAlignment="1">
      <alignment horizontal="center" vertical="center"/>
    </xf>
    <xf numFmtId="0" fontId="5" fillId="5" borderId="28" xfId="2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2" fontId="10" fillId="2" borderId="9" xfId="0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2" fontId="10" fillId="2" borderId="7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</cellXfs>
  <cellStyles count="4">
    <cellStyle name="Normal 3" xfId="2" xr:uid="{7B90800F-AC5F-49E7-9C85-185DBCF767A8}"/>
    <cellStyle name="Normal 4" xfId="3" xr:uid="{DD47891B-45C2-41C1-B79C-D999DCE3653E}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AAB9E"/>
      <color rgb="FFF2BF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13065</xdr:colOff>
      <xdr:row>22</xdr:row>
      <xdr:rowOff>18896</xdr:rowOff>
    </xdr:from>
    <xdr:to>
      <xdr:col>12</xdr:col>
      <xdr:colOff>584565</xdr:colOff>
      <xdr:row>32</xdr:row>
      <xdr:rowOff>190500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DF893C9-D896-4BC1-8F99-C12145EE6BA1}"/>
            </a:ext>
          </a:extLst>
        </xdr:cNvPr>
        <xdr:cNvSpPr/>
      </xdr:nvSpPr>
      <xdr:spPr>
        <a:xfrm>
          <a:off x="8806545" y="4324196"/>
          <a:ext cx="571500" cy="2038504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45447</xdr:colOff>
      <xdr:row>3</xdr:row>
      <xdr:rowOff>5442</xdr:rowOff>
    </xdr:from>
    <xdr:to>
      <xdr:col>12</xdr:col>
      <xdr:colOff>582385</xdr:colOff>
      <xdr:row>13</xdr:row>
      <xdr:rowOff>96066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5A6C1B7-73F9-489F-9999-FB3E3D70D972}"/>
            </a:ext>
          </a:extLst>
        </xdr:cNvPr>
        <xdr:cNvSpPr/>
      </xdr:nvSpPr>
      <xdr:spPr>
        <a:xfrm>
          <a:off x="8498204" y="495299"/>
          <a:ext cx="536938" cy="1941196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ry/AppData/Local/Microsoft/Windows/INetCache/Content.Outlook/WW0L36UM/HB%20Indirect%20material%20consume%20by%20Oc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系统数据"/>
      <sheetName val="按照材料分类"/>
      <sheetName val="按照成本中心分类"/>
      <sheetName val="Sheet1"/>
    </sheetNames>
    <sheetDataSet>
      <sheetData sheetId="0"/>
      <sheetData sheetId="1" refreshError="1"/>
      <sheetData sheetId="2" refreshError="1"/>
      <sheetData sheetId="3">
        <row r="7">
          <cell r="F7" t="str">
            <v>1月份消耗金额 RMB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BCD4-37C0-4B91-9F8D-6E2D2B144DB5}">
  <sheetPr>
    <pageSetUpPr fitToPage="1"/>
  </sheetPr>
  <dimension ref="A2:CF95"/>
  <sheetViews>
    <sheetView tabSelected="1" topLeftCell="A10" zoomScale="37" zoomScaleNormal="37" workbookViewId="0">
      <selection activeCell="I15" sqref="I15"/>
    </sheetView>
  </sheetViews>
  <sheetFormatPr defaultColWidth="8.625" defaultRowHeight="45.75" x14ac:dyDescent="0.65"/>
  <cols>
    <col min="1" max="1" width="9.625" style="3" customWidth="1"/>
    <col min="2" max="2" width="22.5" style="5" customWidth="1"/>
    <col min="3" max="3" width="15.625" style="5" customWidth="1"/>
    <col min="4" max="4" width="55.375" style="1" bestFit="1" customWidth="1"/>
    <col min="5" max="5" width="67.125" style="6" bestFit="1" customWidth="1"/>
    <col min="6" max="6" width="62" style="7" customWidth="1"/>
    <col min="7" max="7" width="51.375" style="2" customWidth="1"/>
    <col min="8" max="8" width="32.375" style="2" customWidth="1"/>
    <col min="9" max="9" width="35.875" style="2" bestFit="1" customWidth="1"/>
    <col min="10" max="10" width="40.625" style="2" bestFit="1" customWidth="1"/>
    <col min="11" max="11" width="48.875" style="2" hidden="1" customWidth="1"/>
    <col min="12" max="12" width="45.375" style="2" customWidth="1"/>
    <col min="13" max="13" width="41.625" style="2" customWidth="1"/>
    <col min="14" max="14" width="42.625" style="2" customWidth="1"/>
    <col min="15" max="15" width="46.5" style="2" customWidth="1"/>
    <col min="16" max="16" width="30" style="17" customWidth="1"/>
    <col min="17" max="17" width="8.625" style="3" customWidth="1"/>
    <col min="18" max="20" width="8.625" style="3"/>
    <col min="21" max="21" width="142.5" style="3" customWidth="1"/>
    <col min="22" max="16384" width="8.625" style="3"/>
  </cols>
  <sheetData>
    <row r="2" spans="1:84" ht="88.5" x14ac:dyDescent="1.1000000000000001">
      <c r="B2" s="166" t="s">
        <v>50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</row>
    <row r="3" spans="1:84" s="8" customFormat="1" ht="60" x14ac:dyDescent="0.8">
      <c r="B3" s="167" t="s">
        <v>23</v>
      </c>
      <c r="C3" s="167" t="s">
        <v>0</v>
      </c>
      <c r="D3" s="167" t="s">
        <v>1</v>
      </c>
      <c r="E3" s="167" t="s">
        <v>2</v>
      </c>
      <c r="F3" s="167" t="s">
        <v>25</v>
      </c>
      <c r="G3" s="167"/>
      <c r="H3" s="167" t="s">
        <v>24</v>
      </c>
      <c r="I3" s="16"/>
      <c r="J3" s="16"/>
      <c r="K3" s="168" t="s">
        <v>45</v>
      </c>
      <c r="L3" s="168"/>
      <c r="M3" s="168"/>
      <c r="N3" s="168"/>
      <c r="O3" s="168"/>
      <c r="P3" s="169" t="s">
        <v>51</v>
      </c>
      <c r="Q3" s="170" t="s">
        <v>46</v>
      </c>
      <c r="R3" s="170"/>
      <c r="S3" s="170"/>
      <c r="T3" s="170"/>
    </row>
    <row r="4" spans="1:84" s="8" customFormat="1" ht="60" x14ac:dyDescent="0.8">
      <c r="B4" s="167"/>
      <c r="C4" s="167"/>
      <c r="D4" s="167"/>
      <c r="E4" s="167"/>
      <c r="F4" s="167"/>
      <c r="G4" s="167"/>
      <c r="H4" s="167"/>
      <c r="I4" s="16" t="s">
        <v>39</v>
      </c>
      <c r="J4" s="16" t="s">
        <v>40</v>
      </c>
      <c r="K4" s="14" t="s">
        <v>33</v>
      </c>
      <c r="L4" s="13" t="s">
        <v>34</v>
      </c>
      <c r="M4" s="13" t="s">
        <v>35</v>
      </c>
      <c r="N4" s="13" t="s">
        <v>36</v>
      </c>
      <c r="O4" s="13" t="s">
        <v>37</v>
      </c>
      <c r="P4" s="169"/>
      <c r="Q4" s="170"/>
      <c r="R4" s="170"/>
      <c r="S4" s="170"/>
      <c r="T4" s="170"/>
    </row>
    <row r="5" spans="1:84" s="10" customFormat="1" ht="65.25" customHeight="1" x14ac:dyDescent="0.2">
      <c r="A5" s="9"/>
      <c r="B5" s="167"/>
      <c r="C5" s="167"/>
      <c r="D5" s="167"/>
      <c r="E5" s="167"/>
      <c r="F5" s="167"/>
      <c r="G5" s="167"/>
      <c r="H5" s="167"/>
      <c r="I5" s="16" t="s">
        <v>36</v>
      </c>
      <c r="J5" s="16" t="s">
        <v>41</v>
      </c>
      <c r="K5" s="14" t="s">
        <v>28</v>
      </c>
      <c r="L5" s="13" t="s">
        <v>29</v>
      </c>
      <c r="M5" s="13" t="s">
        <v>30</v>
      </c>
      <c r="N5" s="13" t="s">
        <v>31</v>
      </c>
      <c r="O5" s="13" t="s">
        <v>32</v>
      </c>
      <c r="P5" s="169"/>
      <c r="Q5" s="170"/>
      <c r="R5" s="170"/>
      <c r="S5" s="170"/>
      <c r="T5" s="170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4" customFormat="1" ht="81.95" customHeight="1" x14ac:dyDescent="0.2">
      <c r="B6" s="156" t="s">
        <v>26</v>
      </c>
      <c r="C6" s="160">
        <v>1</v>
      </c>
      <c r="D6" s="160" t="s">
        <v>3</v>
      </c>
      <c r="E6" s="160" t="s">
        <v>83</v>
      </c>
      <c r="F6" s="78" t="s">
        <v>38</v>
      </c>
      <c r="G6" s="15" t="s">
        <v>43</v>
      </c>
      <c r="H6" s="11"/>
      <c r="I6" s="11" t="s">
        <v>31</v>
      </c>
      <c r="J6" s="11"/>
      <c r="K6" s="12"/>
      <c r="L6" s="12"/>
      <c r="M6" s="12"/>
      <c r="N6" s="12"/>
      <c r="O6" s="12"/>
      <c r="P6" s="157">
        <f>AVERAGE(L6:O10)</f>
        <v>91</v>
      </c>
      <c r="Q6" s="155">
        <v>1</v>
      </c>
      <c r="R6" s="155"/>
      <c r="S6" s="155"/>
      <c r="T6" s="155"/>
      <c r="U6"/>
    </row>
    <row r="7" spans="1:84" s="4" customFormat="1" ht="81.95" customHeight="1" x14ac:dyDescent="0.2">
      <c r="B7" s="156"/>
      <c r="C7" s="160"/>
      <c r="D7" s="160"/>
      <c r="E7" s="160"/>
      <c r="F7" s="106" t="s">
        <v>82</v>
      </c>
      <c r="G7" s="106" t="s">
        <v>2</v>
      </c>
      <c r="H7" s="11">
        <v>44494</v>
      </c>
      <c r="I7" s="11" t="s">
        <v>31</v>
      </c>
      <c r="J7" s="11" t="s">
        <v>103</v>
      </c>
      <c r="K7" s="12"/>
      <c r="L7" s="12"/>
      <c r="M7" s="12"/>
      <c r="N7" s="12"/>
      <c r="O7" s="12">
        <v>91</v>
      </c>
      <c r="P7" s="158"/>
      <c r="Q7" s="155"/>
      <c r="R7" s="155"/>
      <c r="S7" s="155"/>
      <c r="T7" s="155"/>
      <c r="U7" s="122"/>
    </row>
    <row r="8" spans="1:84" s="4" customFormat="1" ht="81.95" customHeight="1" x14ac:dyDescent="0.2">
      <c r="B8" s="156"/>
      <c r="C8" s="160"/>
      <c r="D8" s="160"/>
      <c r="E8" s="160"/>
      <c r="F8" s="106" t="s">
        <v>82</v>
      </c>
      <c r="G8" s="106" t="s">
        <v>2</v>
      </c>
      <c r="H8" s="11"/>
      <c r="I8" s="11" t="s">
        <v>31</v>
      </c>
      <c r="J8" s="11"/>
      <c r="K8" s="12"/>
      <c r="L8" s="12"/>
      <c r="M8" s="12"/>
      <c r="N8" s="12"/>
      <c r="O8" s="12"/>
      <c r="P8" s="158"/>
      <c r="Q8" s="155"/>
      <c r="R8" s="155"/>
      <c r="S8" s="155"/>
      <c r="T8" s="155"/>
    </row>
    <row r="9" spans="1:84" s="4" customFormat="1" ht="81.95" customHeight="1" x14ac:dyDescent="0.2">
      <c r="B9" s="156"/>
      <c r="C9" s="160"/>
      <c r="D9" s="160"/>
      <c r="E9" s="160"/>
      <c r="F9" s="78" t="s">
        <v>82</v>
      </c>
      <c r="G9" s="106" t="s">
        <v>2</v>
      </c>
      <c r="H9" s="11"/>
      <c r="I9" s="11" t="s">
        <v>31</v>
      </c>
      <c r="J9" s="11"/>
      <c r="K9" s="12"/>
      <c r="L9" s="12"/>
      <c r="M9" s="12"/>
      <c r="N9" s="12"/>
      <c r="O9" s="12"/>
      <c r="P9" s="158"/>
      <c r="Q9" s="155"/>
      <c r="R9" s="155"/>
      <c r="S9" s="155"/>
      <c r="T9" s="155"/>
    </row>
    <row r="10" spans="1:84" s="4" customFormat="1" ht="81.95" customHeight="1" x14ac:dyDescent="0.2">
      <c r="B10" s="156"/>
      <c r="C10" s="160"/>
      <c r="D10" s="160"/>
      <c r="E10" s="160"/>
      <c r="F10" s="78" t="s">
        <v>49</v>
      </c>
      <c r="G10" s="15" t="s">
        <v>48</v>
      </c>
      <c r="H10" s="11"/>
      <c r="I10" s="11" t="s">
        <v>31</v>
      </c>
      <c r="J10" s="11"/>
      <c r="K10" s="12"/>
      <c r="L10" s="12"/>
      <c r="M10" s="12"/>
      <c r="N10" s="12"/>
      <c r="O10" s="12"/>
      <c r="P10" s="159"/>
      <c r="Q10" s="155"/>
      <c r="R10" s="155"/>
      <c r="S10" s="155"/>
      <c r="T10" s="155"/>
    </row>
    <row r="11" spans="1:84" s="4" customFormat="1" ht="81.95" customHeight="1" x14ac:dyDescent="0.2">
      <c r="B11" s="156"/>
      <c r="C11" s="160">
        <v>2</v>
      </c>
      <c r="D11" s="160" t="s">
        <v>4</v>
      </c>
      <c r="E11" s="160" t="s">
        <v>5</v>
      </c>
      <c r="F11" s="78" t="s">
        <v>38</v>
      </c>
      <c r="G11" s="15" t="s">
        <v>43</v>
      </c>
      <c r="H11" s="11"/>
      <c r="I11" s="11" t="s">
        <v>31</v>
      </c>
      <c r="J11" s="11"/>
      <c r="K11" s="12"/>
      <c r="L11" s="12"/>
      <c r="M11" s="12"/>
      <c r="N11" s="12"/>
      <c r="O11" s="12"/>
      <c r="P11" s="157">
        <f>AVERAGE(L11:O15)</f>
        <v>87.666666666666671</v>
      </c>
      <c r="Q11" s="155">
        <v>11</v>
      </c>
      <c r="R11" s="155"/>
      <c r="S11" s="155"/>
      <c r="T11" s="155"/>
    </row>
    <row r="12" spans="1:84" s="4" customFormat="1" ht="81.95" customHeight="1" x14ac:dyDescent="0.2">
      <c r="B12" s="156"/>
      <c r="C12" s="160"/>
      <c r="D12" s="160"/>
      <c r="E12" s="160"/>
      <c r="F12" s="106" t="s">
        <v>82</v>
      </c>
      <c r="G12" s="106" t="s">
        <v>2</v>
      </c>
      <c r="H12" s="11">
        <v>44484</v>
      </c>
      <c r="I12" s="11" t="s">
        <v>31</v>
      </c>
      <c r="J12" s="11" t="s">
        <v>103</v>
      </c>
      <c r="K12" s="12"/>
      <c r="L12" s="12"/>
      <c r="M12" s="12"/>
      <c r="N12" s="12">
        <v>88</v>
      </c>
      <c r="O12" s="12"/>
      <c r="P12" s="158"/>
      <c r="Q12" s="155"/>
      <c r="R12" s="155"/>
      <c r="S12" s="155"/>
      <c r="T12" s="155"/>
      <c r="U12" s="123"/>
    </row>
    <row r="13" spans="1:84" s="4" customFormat="1" ht="81.95" customHeight="1" x14ac:dyDescent="0.2">
      <c r="B13" s="156"/>
      <c r="C13" s="160"/>
      <c r="D13" s="160"/>
      <c r="E13" s="160"/>
      <c r="F13" s="106" t="s">
        <v>82</v>
      </c>
      <c r="G13" s="106" t="s">
        <v>2</v>
      </c>
      <c r="H13" s="11">
        <v>44496</v>
      </c>
      <c r="I13" s="11" t="s">
        <v>31</v>
      </c>
      <c r="J13" s="11" t="s">
        <v>103</v>
      </c>
      <c r="K13" s="12"/>
      <c r="L13" s="12"/>
      <c r="M13" s="12"/>
      <c r="N13" s="12">
        <v>90</v>
      </c>
      <c r="O13" s="12"/>
      <c r="P13" s="158"/>
      <c r="Q13" s="155"/>
      <c r="R13" s="155"/>
      <c r="S13" s="155"/>
      <c r="T13" s="155"/>
    </row>
    <row r="14" spans="1:84" s="4" customFormat="1" ht="81.95" customHeight="1" x14ac:dyDescent="0.2">
      <c r="B14" s="156"/>
      <c r="C14" s="160"/>
      <c r="D14" s="160"/>
      <c r="E14" s="160"/>
      <c r="F14" s="106" t="s">
        <v>82</v>
      </c>
      <c r="G14" s="106" t="s">
        <v>2</v>
      </c>
      <c r="H14" s="11"/>
      <c r="I14" s="11" t="s">
        <v>31</v>
      </c>
      <c r="J14" s="11"/>
      <c r="K14" s="12"/>
      <c r="L14" s="12"/>
      <c r="M14" s="12"/>
      <c r="N14" s="12"/>
      <c r="O14" s="12"/>
      <c r="P14" s="158"/>
      <c r="Q14" s="155"/>
      <c r="R14" s="155"/>
      <c r="S14" s="155"/>
      <c r="T14" s="155"/>
    </row>
    <row r="15" spans="1:84" s="4" customFormat="1" ht="105.75" customHeight="1" x14ac:dyDescent="0.2">
      <c r="B15" s="156"/>
      <c r="C15" s="160"/>
      <c r="D15" s="160"/>
      <c r="E15" s="160"/>
      <c r="F15" s="78" t="s">
        <v>49</v>
      </c>
      <c r="G15" s="15" t="s">
        <v>48</v>
      </c>
      <c r="H15" s="11">
        <v>44498</v>
      </c>
      <c r="I15" s="11" t="s">
        <v>31</v>
      </c>
      <c r="J15" s="11" t="s">
        <v>103</v>
      </c>
      <c r="K15" s="12"/>
      <c r="L15" s="12"/>
      <c r="M15" s="12"/>
      <c r="N15" s="12">
        <v>85</v>
      </c>
      <c r="O15" s="12"/>
      <c r="P15" s="159"/>
      <c r="Q15" s="155"/>
      <c r="R15" s="155"/>
      <c r="S15" s="155"/>
      <c r="T15" s="155"/>
      <c r="U15" s="110"/>
    </row>
    <row r="16" spans="1:84" s="4" customFormat="1" ht="81.95" customHeight="1" x14ac:dyDescent="0.2">
      <c r="B16" s="156"/>
      <c r="C16" s="160">
        <v>3</v>
      </c>
      <c r="D16" s="160" t="s">
        <v>6</v>
      </c>
      <c r="E16" s="160" t="s">
        <v>90</v>
      </c>
      <c r="F16" s="78" t="s">
        <v>38</v>
      </c>
      <c r="G16" s="15" t="s">
        <v>43</v>
      </c>
      <c r="H16" s="11"/>
      <c r="I16" s="11"/>
      <c r="J16" s="11"/>
      <c r="K16" s="12"/>
      <c r="L16" s="12"/>
      <c r="M16" s="12"/>
      <c r="N16" s="12"/>
      <c r="O16" s="12"/>
      <c r="P16" s="157">
        <f>AVERAGE(L16:O20)</f>
        <v>88</v>
      </c>
      <c r="Q16" s="155">
        <v>8</v>
      </c>
      <c r="R16" s="155"/>
      <c r="S16" s="155"/>
      <c r="T16" s="155"/>
    </row>
    <row r="17" spans="2:21" s="4" customFormat="1" ht="81.95" customHeight="1" x14ac:dyDescent="0.2">
      <c r="B17" s="156"/>
      <c r="C17" s="160"/>
      <c r="D17" s="160"/>
      <c r="E17" s="160"/>
      <c r="F17" s="106" t="s">
        <v>82</v>
      </c>
      <c r="G17" s="106" t="s">
        <v>2</v>
      </c>
      <c r="H17" s="11">
        <v>44482</v>
      </c>
      <c r="I17" s="11" t="s">
        <v>31</v>
      </c>
      <c r="J17" s="11" t="s">
        <v>103</v>
      </c>
      <c r="K17" s="12"/>
      <c r="L17" s="12"/>
      <c r="M17" s="12"/>
      <c r="N17" s="12">
        <v>88</v>
      </c>
      <c r="O17" s="12"/>
      <c r="P17" s="158"/>
      <c r="Q17" s="155"/>
      <c r="R17" s="155"/>
      <c r="S17" s="155"/>
      <c r="T17" s="155"/>
      <c r="U17" s="123"/>
    </row>
    <row r="18" spans="2:21" s="4" customFormat="1" ht="81.95" customHeight="1" x14ac:dyDescent="0.2">
      <c r="B18" s="156"/>
      <c r="C18" s="160"/>
      <c r="D18" s="160"/>
      <c r="E18" s="160"/>
      <c r="F18" s="106" t="s">
        <v>82</v>
      </c>
      <c r="G18" s="106" t="s">
        <v>2</v>
      </c>
      <c r="H18" s="11"/>
      <c r="I18" s="11" t="s">
        <v>31</v>
      </c>
      <c r="J18" s="11"/>
      <c r="K18" s="12"/>
      <c r="L18" s="12"/>
      <c r="M18" s="12"/>
      <c r="N18" s="12"/>
      <c r="O18" s="12"/>
      <c r="P18" s="158"/>
      <c r="Q18" s="155"/>
      <c r="R18" s="155"/>
      <c r="S18" s="155"/>
      <c r="T18" s="155"/>
    </row>
    <row r="19" spans="2:21" s="4" customFormat="1" ht="81.95" customHeight="1" x14ac:dyDescent="0.2">
      <c r="B19" s="156"/>
      <c r="C19" s="160"/>
      <c r="D19" s="160"/>
      <c r="E19" s="160"/>
      <c r="F19" s="106" t="s">
        <v>82</v>
      </c>
      <c r="G19" s="106" t="s">
        <v>2</v>
      </c>
      <c r="H19" s="11"/>
      <c r="I19" s="11" t="s">
        <v>31</v>
      </c>
      <c r="J19" s="11"/>
      <c r="K19" s="12"/>
      <c r="L19" s="12"/>
      <c r="M19" s="12"/>
      <c r="N19" s="12"/>
      <c r="O19" s="12"/>
      <c r="P19" s="158"/>
      <c r="Q19" s="155"/>
      <c r="R19" s="155"/>
      <c r="S19" s="155"/>
      <c r="T19" s="155"/>
    </row>
    <row r="20" spans="2:21" s="4" customFormat="1" ht="81.95" customHeight="1" x14ac:dyDescent="0.2">
      <c r="B20" s="156"/>
      <c r="C20" s="160"/>
      <c r="D20" s="160"/>
      <c r="E20" s="160"/>
      <c r="F20" s="78" t="s">
        <v>49</v>
      </c>
      <c r="G20" s="15" t="s">
        <v>48</v>
      </c>
      <c r="H20" s="11"/>
      <c r="I20" s="11"/>
      <c r="J20" s="11"/>
      <c r="K20" s="12"/>
      <c r="L20" s="12"/>
      <c r="M20" s="12"/>
      <c r="N20" s="12"/>
      <c r="O20" s="12"/>
      <c r="P20" s="159"/>
      <c r="Q20" s="155"/>
      <c r="R20" s="155"/>
      <c r="S20" s="155"/>
      <c r="T20" s="155"/>
    </row>
    <row r="21" spans="2:21" s="4" customFormat="1" ht="81.95" customHeight="1" x14ac:dyDescent="0.2">
      <c r="B21" s="156"/>
      <c r="C21" s="160">
        <v>4</v>
      </c>
      <c r="D21" s="160" t="s">
        <v>7</v>
      </c>
      <c r="E21" s="160" t="s">
        <v>84</v>
      </c>
      <c r="F21" s="78" t="s">
        <v>38</v>
      </c>
      <c r="G21" s="15" t="s">
        <v>43</v>
      </c>
      <c r="H21" s="11"/>
      <c r="I21" s="11"/>
      <c r="J21" s="11"/>
      <c r="K21" s="12"/>
      <c r="L21" s="12"/>
      <c r="M21" s="12"/>
      <c r="N21" s="12"/>
      <c r="O21" s="12"/>
      <c r="P21" s="157">
        <f>AVERAGE(L21:O25)</f>
        <v>89.5</v>
      </c>
      <c r="Q21" s="155">
        <v>3</v>
      </c>
      <c r="R21" s="155"/>
      <c r="S21" s="155"/>
      <c r="T21" s="155"/>
    </row>
    <row r="22" spans="2:21" s="4" customFormat="1" ht="81.95" customHeight="1" x14ac:dyDescent="0.2">
      <c r="B22" s="156"/>
      <c r="C22" s="160"/>
      <c r="D22" s="160"/>
      <c r="E22" s="160"/>
      <c r="F22" s="106" t="s">
        <v>82</v>
      </c>
      <c r="G22" s="106" t="s">
        <v>2</v>
      </c>
      <c r="H22" s="11">
        <v>44484</v>
      </c>
      <c r="I22" s="11" t="s">
        <v>31</v>
      </c>
      <c r="J22" s="11" t="s">
        <v>103</v>
      </c>
      <c r="K22" s="12"/>
      <c r="L22" s="12"/>
      <c r="M22" s="12"/>
      <c r="N22" s="12">
        <v>90</v>
      </c>
      <c r="O22" s="12"/>
      <c r="P22" s="158"/>
      <c r="Q22" s="155"/>
      <c r="R22" s="155"/>
      <c r="S22" s="155"/>
      <c r="T22" s="155"/>
      <c r="U22" s="123"/>
    </row>
    <row r="23" spans="2:21" s="4" customFormat="1" ht="81.95" customHeight="1" x14ac:dyDescent="0.2">
      <c r="B23" s="156"/>
      <c r="C23" s="160"/>
      <c r="D23" s="160"/>
      <c r="E23" s="160"/>
      <c r="F23" s="106" t="s">
        <v>82</v>
      </c>
      <c r="G23" s="106" t="s">
        <v>2</v>
      </c>
      <c r="H23" s="11">
        <v>44490</v>
      </c>
      <c r="I23" s="11" t="s">
        <v>31</v>
      </c>
      <c r="J23" s="11" t="s">
        <v>103</v>
      </c>
      <c r="K23" s="12"/>
      <c r="L23" s="12"/>
      <c r="M23" s="12"/>
      <c r="N23" s="12">
        <v>89</v>
      </c>
      <c r="O23" s="12"/>
      <c r="P23" s="158"/>
      <c r="Q23" s="155"/>
      <c r="R23" s="155"/>
      <c r="S23" s="155"/>
      <c r="T23" s="155"/>
    </row>
    <row r="24" spans="2:21" s="4" customFormat="1" ht="81.95" customHeight="1" x14ac:dyDescent="0.2">
      <c r="B24" s="156"/>
      <c r="C24" s="160"/>
      <c r="D24" s="160"/>
      <c r="E24" s="160"/>
      <c r="F24" s="106" t="s">
        <v>82</v>
      </c>
      <c r="G24" s="106" t="s">
        <v>2</v>
      </c>
      <c r="H24" s="11"/>
      <c r="I24" s="11" t="s">
        <v>31</v>
      </c>
      <c r="J24" s="11"/>
      <c r="K24" s="12"/>
      <c r="L24" s="12"/>
      <c r="M24" s="12"/>
      <c r="N24" s="12"/>
      <c r="O24" s="12"/>
      <c r="P24" s="158"/>
      <c r="Q24" s="155"/>
      <c r="R24" s="155"/>
      <c r="S24" s="155"/>
      <c r="T24" s="155"/>
    </row>
    <row r="25" spans="2:21" s="4" customFormat="1" ht="81.95" customHeight="1" x14ac:dyDescent="0.2">
      <c r="B25" s="156"/>
      <c r="C25" s="160"/>
      <c r="D25" s="160"/>
      <c r="E25" s="160"/>
      <c r="F25" s="78" t="s">
        <v>49</v>
      </c>
      <c r="G25" s="15" t="s">
        <v>48</v>
      </c>
      <c r="H25" s="11"/>
      <c r="I25" s="11"/>
      <c r="J25" s="11"/>
      <c r="K25" s="12"/>
      <c r="L25" s="12"/>
      <c r="M25" s="12"/>
      <c r="N25" s="12"/>
      <c r="O25" s="12"/>
      <c r="P25" s="159"/>
      <c r="Q25" s="155"/>
      <c r="R25" s="155"/>
      <c r="S25" s="155"/>
      <c r="T25" s="155"/>
    </row>
    <row r="26" spans="2:21" s="4" customFormat="1" ht="81.95" customHeight="1" x14ac:dyDescent="0.2">
      <c r="B26" s="156"/>
      <c r="C26" s="160">
        <v>5</v>
      </c>
      <c r="D26" s="160" t="s">
        <v>9</v>
      </c>
      <c r="E26" s="160" t="s">
        <v>122</v>
      </c>
      <c r="F26" s="15" t="s">
        <v>59</v>
      </c>
      <c r="G26" s="15" t="s">
        <v>43</v>
      </c>
      <c r="H26" s="11">
        <v>44483</v>
      </c>
      <c r="I26" s="11" t="s">
        <v>31</v>
      </c>
      <c r="J26" s="11" t="s">
        <v>103</v>
      </c>
      <c r="K26" s="12"/>
      <c r="L26" s="12"/>
      <c r="M26" s="12"/>
      <c r="N26" s="12">
        <v>89</v>
      </c>
      <c r="O26" s="12"/>
      <c r="P26" s="157">
        <f>AVERAGE(L26:O30)</f>
        <v>89</v>
      </c>
      <c r="Q26" s="155">
        <v>5</v>
      </c>
      <c r="R26" s="155"/>
      <c r="S26" s="155"/>
      <c r="T26" s="155"/>
    </row>
    <row r="27" spans="2:21" s="4" customFormat="1" ht="81.95" customHeight="1" x14ac:dyDescent="0.2">
      <c r="B27" s="156"/>
      <c r="C27" s="160"/>
      <c r="D27" s="160"/>
      <c r="E27" s="160"/>
      <c r="F27" s="78" t="s">
        <v>59</v>
      </c>
      <c r="G27" s="15" t="s">
        <v>43</v>
      </c>
      <c r="H27" s="11">
        <v>44486</v>
      </c>
      <c r="I27" s="11" t="s">
        <v>31</v>
      </c>
      <c r="J27" s="11" t="s">
        <v>103</v>
      </c>
      <c r="K27" s="12"/>
      <c r="L27" s="12"/>
      <c r="M27" s="12"/>
      <c r="N27" s="12">
        <v>88</v>
      </c>
      <c r="O27" s="12"/>
      <c r="P27" s="158"/>
      <c r="Q27" s="155"/>
      <c r="R27" s="155"/>
      <c r="S27" s="155"/>
      <c r="T27" s="155"/>
    </row>
    <row r="28" spans="2:21" s="4" customFormat="1" ht="81.95" customHeight="1" x14ac:dyDescent="0.2">
      <c r="B28" s="156"/>
      <c r="C28" s="160"/>
      <c r="D28" s="160"/>
      <c r="E28" s="160"/>
      <c r="F28" s="78" t="s">
        <v>59</v>
      </c>
      <c r="G28" s="15" t="s">
        <v>43</v>
      </c>
      <c r="H28" s="11">
        <v>44490</v>
      </c>
      <c r="I28" s="11" t="s">
        <v>31</v>
      </c>
      <c r="J28" s="11" t="s">
        <v>103</v>
      </c>
      <c r="K28" s="12"/>
      <c r="L28" s="12"/>
      <c r="M28" s="12"/>
      <c r="N28" s="12">
        <v>90</v>
      </c>
      <c r="O28" s="12"/>
      <c r="P28" s="158"/>
      <c r="Q28" s="155"/>
      <c r="R28" s="155"/>
      <c r="S28" s="155"/>
      <c r="T28" s="155"/>
    </row>
    <row r="29" spans="2:21" s="4" customFormat="1" ht="82.5" customHeight="1" x14ac:dyDescent="0.2">
      <c r="B29" s="156"/>
      <c r="C29" s="160"/>
      <c r="D29" s="160"/>
      <c r="E29" s="160"/>
      <c r="F29" s="78" t="s">
        <v>47</v>
      </c>
      <c r="G29" s="15" t="s">
        <v>48</v>
      </c>
      <c r="H29" s="121"/>
      <c r="I29" s="11" t="s">
        <v>31</v>
      </c>
      <c r="J29" s="11"/>
      <c r="K29" s="12"/>
      <c r="L29" s="12"/>
      <c r="M29" s="12"/>
      <c r="N29" s="12"/>
      <c r="O29" s="12"/>
      <c r="P29" s="158"/>
      <c r="Q29" s="155"/>
      <c r="R29" s="155"/>
      <c r="S29" s="155"/>
      <c r="T29" s="155"/>
      <c r="U29" s="111"/>
    </row>
    <row r="30" spans="2:21" s="4" customFormat="1" ht="81.95" customHeight="1" x14ac:dyDescent="0.2">
      <c r="B30" s="156"/>
      <c r="C30" s="160"/>
      <c r="D30" s="160"/>
      <c r="E30" s="160"/>
      <c r="F30" s="78" t="s">
        <v>47</v>
      </c>
      <c r="G30" s="15" t="s">
        <v>48</v>
      </c>
      <c r="H30" s="121"/>
      <c r="I30" s="11" t="s">
        <v>31</v>
      </c>
      <c r="J30" s="11"/>
      <c r="K30" s="12"/>
      <c r="L30" s="12"/>
      <c r="M30" s="12"/>
      <c r="N30" s="12"/>
      <c r="O30" s="12"/>
      <c r="P30" s="159"/>
      <c r="Q30" s="155"/>
      <c r="R30" s="155"/>
      <c r="S30" s="155"/>
      <c r="T30" s="155"/>
    </row>
    <row r="31" spans="2:21" s="4" customFormat="1" ht="81.95" customHeight="1" x14ac:dyDescent="0.2">
      <c r="B31" s="156"/>
      <c r="C31" s="160">
        <v>6</v>
      </c>
      <c r="D31" s="160" t="s">
        <v>10</v>
      </c>
      <c r="E31" s="160" t="s">
        <v>55</v>
      </c>
      <c r="F31" s="78" t="s">
        <v>59</v>
      </c>
      <c r="G31" s="15" t="s">
        <v>43</v>
      </c>
      <c r="H31" s="11">
        <v>44482</v>
      </c>
      <c r="I31" s="11" t="s">
        <v>31</v>
      </c>
      <c r="J31" s="11" t="s">
        <v>103</v>
      </c>
      <c r="K31" s="12"/>
      <c r="L31" s="12"/>
      <c r="M31" s="12"/>
      <c r="N31" s="12">
        <v>88</v>
      </c>
      <c r="O31" s="12"/>
      <c r="P31" s="157">
        <f>AVERAGE(L31:O35)</f>
        <v>87.5</v>
      </c>
      <c r="Q31" s="155">
        <v>12</v>
      </c>
      <c r="R31" s="155"/>
      <c r="S31" s="155"/>
      <c r="T31" s="155"/>
    </row>
    <row r="32" spans="2:21" s="4" customFormat="1" ht="81.95" customHeight="1" x14ac:dyDescent="0.2">
      <c r="B32" s="156"/>
      <c r="C32" s="160"/>
      <c r="D32" s="160"/>
      <c r="E32" s="160"/>
      <c r="F32" s="78" t="s">
        <v>59</v>
      </c>
      <c r="G32" s="15" t="s">
        <v>43</v>
      </c>
      <c r="H32" s="11">
        <v>44487</v>
      </c>
      <c r="I32" s="11" t="s">
        <v>31</v>
      </c>
      <c r="J32" s="11" t="s">
        <v>103</v>
      </c>
      <c r="K32" s="12"/>
      <c r="L32" s="12"/>
      <c r="M32" s="12"/>
      <c r="N32" s="12">
        <v>89</v>
      </c>
      <c r="O32" s="12"/>
      <c r="P32" s="158"/>
      <c r="Q32" s="155"/>
      <c r="R32" s="155"/>
      <c r="S32" s="155"/>
      <c r="T32" s="155"/>
    </row>
    <row r="33" spans="2:21" s="4" customFormat="1" ht="81.95" customHeight="1" x14ac:dyDescent="0.2">
      <c r="B33" s="156"/>
      <c r="C33" s="160"/>
      <c r="D33" s="160"/>
      <c r="E33" s="160"/>
      <c r="F33" s="78" t="s">
        <v>59</v>
      </c>
      <c r="G33" s="15" t="s">
        <v>43</v>
      </c>
      <c r="H33" s="11">
        <v>44498</v>
      </c>
      <c r="I33" s="11" t="s">
        <v>31</v>
      </c>
      <c r="J33" s="11" t="s">
        <v>103</v>
      </c>
      <c r="K33" s="12"/>
      <c r="L33" s="12"/>
      <c r="M33" s="12"/>
      <c r="N33" s="12">
        <v>88</v>
      </c>
      <c r="O33" s="12"/>
      <c r="P33" s="158"/>
      <c r="Q33" s="155"/>
      <c r="R33" s="155"/>
      <c r="S33" s="155"/>
      <c r="T33" s="155"/>
    </row>
    <row r="34" spans="2:21" s="4" customFormat="1" ht="81.95" customHeight="1" x14ac:dyDescent="0.2">
      <c r="B34" s="156"/>
      <c r="C34" s="160"/>
      <c r="D34" s="160"/>
      <c r="E34" s="160"/>
      <c r="F34" s="78" t="s">
        <v>47</v>
      </c>
      <c r="G34" s="15" t="s">
        <v>48</v>
      </c>
      <c r="H34" s="11">
        <v>44483</v>
      </c>
      <c r="I34" s="11" t="s">
        <v>31</v>
      </c>
      <c r="J34" s="11" t="s">
        <v>103</v>
      </c>
      <c r="K34" s="12"/>
      <c r="L34" s="12"/>
      <c r="M34" s="12"/>
      <c r="N34" s="12">
        <v>85</v>
      </c>
      <c r="O34" s="12"/>
      <c r="P34" s="158"/>
      <c r="Q34" s="155"/>
      <c r="R34" s="155"/>
      <c r="S34" s="155"/>
      <c r="T34" s="155"/>
    </row>
    <row r="35" spans="2:21" s="4" customFormat="1" ht="81.95" customHeight="1" x14ac:dyDescent="0.2">
      <c r="B35" s="156"/>
      <c r="C35" s="160"/>
      <c r="D35" s="160"/>
      <c r="E35" s="160"/>
      <c r="F35" s="78" t="s">
        <v>47</v>
      </c>
      <c r="G35" s="15" t="s">
        <v>48</v>
      </c>
      <c r="H35" s="121"/>
      <c r="I35" s="11" t="s">
        <v>31</v>
      </c>
      <c r="J35" s="11"/>
      <c r="K35" s="12"/>
      <c r="L35" s="12"/>
      <c r="M35" s="12"/>
      <c r="N35" s="12"/>
      <c r="O35" s="12"/>
      <c r="P35" s="159"/>
      <c r="Q35" s="155"/>
      <c r="R35" s="155"/>
      <c r="S35" s="155"/>
      <c r="T35" s="155"/>
    </row>
    <row r="36" spans="2:21" s="4" customFormat="1" ht="81.95" customHeight="1" x14ac:dyDescent="0.2">
      <c r="B36" s="156"/>
      <c r="C36" s="160">
        <v>7</v>
      </c>
      <c r="D36" s="160" t="s">
        <v>11</v>
      </c>
      <c r="E36" s="160" t="s">
        <v>12</v>
      </c>
      <c r="F36" s="108" t="s">
        <v>59</v>
      </c>
      <c r="G36" s="15" t="s">
        <v>43</v>
      </c>
      <c r="H36" s="11">
        <v>44477</v>
      </c>
      <c r="I36" s="11" t="s">
        <v>31</v>
      </c>
      <c r="J36" s="11" t="s">
        <v>103</v>
      </c>
      <c r="K36" s="12"/>
      <c r="L36" s="12"/>
      <c r="M36" s="12"/>
      <c r="N36" s="12">
        <v>89</v>
      </c>
      <c r="O36" s="12"/>
      <c r="P36" s="157">
        <f>AVERAGE(L36:O40)</f>
        <v>88.5</v>
      </c>
      <c r="Q36" s="155">
        <v>6</v>
      </c>
      <c r="R36" s="155"/>
      <c r="S36" s="155"/>
      <c r="T36" s="155"/>
    </row>
    <row r="37" spans="2:21" s="4" customFormat="1" ht="81.95" customHeight="1" x14ac:dyDescent="0.2">
      <c r="B37" s="156"/>
      <c r="C37" s="160"/>
      <c r="D37" s="160"/>
      <c r="E37" s="160"/>
      <c r="F37" s="108" t="s">
        <v>59</v>
      </c>
      <c r="G37" s="15" t="s">
        <v>43</v>
      </c>
      <c r="H37" s="11">
        <v>44492</v>
      </c>
      <c r="I37" s="11" t="s">
        <v>31</v>
      </c>
      <c r="J37" s="11" t="s">
        <v>103</v>
      </c>
      <c r="K37" s="12"/>
      <c r="L37" s="12"/>
      <c r="M37" s="12"/>
      <c r="N37" s="12"/>
      <c r="O37" s="12">
        <v>91</v>
      </c>
      <c r="P37" s="158"/>
      <c r="Q37" s="155"/>
      <c r="R37" s="155"/>
      <c r="S37" s="155"/>
      <c r="T37" s="155"/>
    </row>
    <row r="38" spans="2:21" s="4" customFormat="1" ht="81.95" customHeight="1" x14ac:dyDescent="0.2">
      <c r="B38" s="156"/>
      <c r="C38" s="160"/>
      <c r="D38" s="160"/>
      <c r="E38" s="160"/>
      <c r="F38" s="108" t="s">
        <v>59</v>
      </c>
      <c r="G38" s="15" t="s">
        <v>43</v>
      </c>
      <c r="H38" s="11">
        <v>44498</v>
      </c>
      <c r="I38" s="11" t="s">
        <v>31</v>
      </c>
      <c r="J38" s="11" t="s">
        <v>103</v>
      </c>
      <c r="K38" s="12"/>
      <c r="L38" s="12"/>
      <c r="M38" s="12"/>
      <c r="N38" s="12">
        <v>90</v>
      </c>
      <c r="O38" s="12"/>
      <c r="P38" s="158"/>
      <c r="Q38" s="155"/>
      <c r="R38" s="155"/>
      <c r="S38" s="155"/>
      <c r="T38" s="155"/>
    </row>
    <row r="39" spans="2:21" s="4" customFormat="1" ht="81.95" customHeight="1" x14ac:dyDescent="0.2">
      <c r="B39" s="156"/>
      <c r="C39" s="160"/>
      <c r="D39" s="160"/>
      <c r="E39" s="160"/>
      <c r="F39" s="78" t="s">
        <v>47</v>
      </c>
      <c r="G39" s="15" t="s">
        <v>48</v>
      </c>
      <c r="H39" s="11">
        <v>44484</v>
      </c>
      <c r="I39" s="11" t="s">
        <v>31</v>
      </c>
      <c r="J39" s="11" t="s">
        <v>103</v>
      </c>
      <c r="K39" s="12"/>
      <c r="L39" s="12"/>
      <c r="M39" s="12"/>
      <c r="N39" s="12">
        <v>84</v>
      </c>
      <c r="O39" s="12"/>
      <c r="P39" s="158"/>
      <c r="Q39" s="155"/>
      <c r="R39" s="155"/>
      <c r="S39" s="155"/>
      <c r="T39" s="155"/>
    </row>
    <row r="40" spans="2:21" s="4" customFormat="1" ht="81.95" customHeight="1" x14ac:dyDescent="0.2">
      <c r="B40" s="156"/>
      <c r="C40" s="160"/>
      <c r="D40" s="160"/>
      <c r="E40" s="160"/>
      <c r="F40" s="78" t="s">
        <v>47</v>
      </c>
      <c r="G40" s="15" t="s">
        <v>48</v>
      </c>
      <c r="H40" s="121"/>
      <c r="I40" s="11" t="s">
        <v>31</v>
      </c>
      <c r="J40" s="11"/>
      <c r="K40" s="12"/>
      <c r="L40" s="12"/>
      <c r="M40" s="12"/>
      <c r="N40" s="12"/>
      <c r="O40" s="12"/>
      <c r="P40" s="159"/>
      <c r="Q40" s="155"/>
      <c r="R40" s="155"/>
      <c r="S40" s="155"/>
      <c r="T40" s="155"/>
    </row>
    <row r="41" spans="2:21" s="4" customFormat="1" ht="81.95" customHeight="1" x14ac:dyDescent="0.2">
      <c r="B41" s="156"/>
      <c r="C41" s="160">
        <v>8</v>
      </c>
      <c r="D41" s="161" t="s">
        <v>113</v>
      </c>
      <c r="E41" s="160" t="s">
        <v>18</v>
      </c>
      <c r="F41" s="77" t="s">
        <v>75</v>
      </c>
      <c r="G41" s="77" t="s">
        <v>43</v>
      </c>
      <c r="H41" s="11"/>
      <c r="I41" s="11" t="s">
        <v>31</v>
      </c>
      <c r="J41" s="11"/>
      <c r="K41" s="12"/>
      <c r="L41" s="12"/>
      <c r="M41" s="12"/>
      <c r="N41" s="12">
        <v>90</v>
      </c>
      <c r="O41" s="12"/>
      <c r="P41" s="157">
        <f>AVERAGE(L41:O45)</f>
        <v>90</v>
      </c>
      <c r="Q41" s="155">
        <v>2</v>
      </c>
      <c r="R41" s="155"/>
      <c r="S41" s="155"/>
      <c r="T41" s="155"/>
      <c r="U41" s="107"/>
    </row>
    <row r="42" spans="2:21" s="4" customFormat="1" ht="81.95" customHeight="1" x14ac:dyDescent="0.2">
      <c r="B42" s="156"/>
      <c r="C42" s="160"/>
      <c r="D42" s="160"/>
      <c r="E42" s="160"/>
      <c r="F42" s="77" t="s">
        <v>75</v>
      </c>
      <c r="G42" s="77" t="s">
        <v>43</v>
      </c>
      <c r="H42" s="11"/>
      <c r="I42" s="11" t="s">
        <v>31</v>
      </c>
      <c r="J42" s="11"/>
      <c r="K42" s="12"/>
      <c r="L42" s="12"/>
      <c r="M42" s="12"/>
      <c r="N42" s="12"/>
      <c r="O42" s="12"/>
      <c r="P42" s="158"/>
      <c r="Q42" s="155"/>
      <c r="R42" s="155"/>
      <c r="S42" s="155"/>
      <c r="T42" s="155"/>
    </row>
    <row r="43" spans="2:21" s="4" customFormat="1" ht="81.95" customHeight="1" x14ac:dyDescent="0.2">
      <c r="B43" s="156"/>
      <c r="C43" s="160"/>
      <c r="D43" s="160"/>
      <c r="E43" s="160"/>
      <c r="F43" s="77" t="s">
        <v>75</v>
      </c>
      <c r="G43" s="77" t="s">
        <v>43</v>
      </c>
      <c r="H43" s="11"/>
      <c r="I43" s="11" t="s">
        <v>31</v>
      </c>
      <c r="J43" s="11"/>
      <c r="K43" s="12"/>
      <c r="L43" s="12"/>
      <c r="M43" s="12"/>
      <c r="N43" s="12"/>
      <c r="O43" s="12"/>
      <c r="P43" s="158"/>
      <c r="Q43" s="155"/>
      <c r="R43" s="155"/>
      <c r="S43" s="155"/>
      <c r="T43" s="155"/>
    </row>
    <row r="44" spans="2:21" s="4" customFormat="1" ht="81.95" customHeight="1" x14ac:dyDescent="0.2">
      <c r="B44" s="156"/>
      <c r="C44" s="160"/>
      <c r="D44" s="160"/>
      <c r="E44" s="160"/>
      <c r="F44" s="79" t="s">
        <v>76</v>
      </c>
      <c r="G44" s="77" t="s">
        <v>48</v>
      </c>
      <c r="H44" s="11"/>
      <c r="I44" s="11" t="s">
        <v>31</v>
      </c>
      <c r="J44" s="11"/>
      <c r="K44" s="12"/>
      <c r="L44" s="12"/>
      <c r="M44" s="12"/>
      <c r="N44" s="12"/>
      <c r="O44" s="12"/>
      <c r="P44" s="158"/>
      <c r="Q44" s="155"/>
      <c r="R44" s="155"/>
      <c r="S44" s="155"/>
      <c r="T44" s="155"/>
    </row>
    <row r="45" spans="2:21" s="4" customFormat="1" ht="81.95" customHeight="1" x14ac:dyDescent="0.2">
      <c r="B45" s="156"/>
      <c r="C45" s="160"/>
      <c r="D45" s="160"/>
      <c r="E45" s="160"/>
      <c r="F45" s="79" t="s">
        <v>76</v>
      </c>
      <c r="G45" s="77" t="s">
        <v>48</v>
      </c>
      <c r="H45" s="11"/>
      <c r="I45" s="11" t="s">
        <v>31</v>
      </c>
      <c r="J45" s="11"/>
      <c r="K45" s="12"/>
      <c r="L45" s="12"/>
      <c r="M45" s="12"/>
      <c r="N45" s="12"/>
      <c r="O45" s="12"/>
      <c r="P45" s="159"/>
      <c r="Q45" s="155"/>
      <c r="R45" s="155"/>
      <c r="S45" s="155"/>
      <c r="T45" s="155"/>
    </row>
    <row r="46" spans="2:21" s="4" customFormat="1" ht="81.95" customHeight="1" x14ac:dyDescent="0.2">
      <c r="B46" s="156"/>
      <c r="C46" s="163">
        <v>9</v>
      </c>
      <c r="D46" s="161" t="s">
        <v>104</v>
      </c>
      <c r="E46" s="162" t="s">
        <v>77</v>
      </c>
      <c r="F46" s="77" t="s">
        <v>105</v>
      </c>
      <c r="G46" s="77" t="s">
        <v>43</v>
      </c>
      <c r="H46" s="11"/>
      <c r="I46" s="11" t="s">
        <v>31</v>
      </c>
      <c r="J46" s="11"/>
      <c r="K46" s="12"/>
      <c r="L46" s="12"/>
      <c r="M46" s="12"/>
      <c r="N46" s="12"/>
      <c r="O46" s="12"/>
      <c r="P46" s="157" t="e">
        <f>AVERAGE(L46:O50)</f>
        <v>#DIV/0!</v>
      </c>
      <c r="Q46" s="171"/>
      <c r="R46" s="172"/>
      <c r="S46" s="172"/>
      <c r="T46" s="173"/>
    </row>
    <row r="47" spans="2:21" s="4" customFormat="1" ht="81.95" customHeight="1" x14ac:dyDescent="0.2">
      <c r="B47" s="156"/>
      <c r="C47" s="164"/>
      <c r="D47" s="160"/>
      <c r="E47" s="160"/>
      <c r="F47" s="112" t="s">
        <v>105</v>
      </c>
      <c r="G47" s="77" t="s">
        <v>43</v>
      </c>
      <c r="H47" s="11"/>
      <c r="I47" s="11" t="s">
        <v>31</v>
      </c>
      <c r="J47" s="11"/>
      <c r="K47" s="12"/>
      <c r="L47" s="12"/>
      <c r="M47" s="12"/>
      <c r="N47" s="12"/>
      <c r="O47" s="12"/>
      <c r="P47" s="158"/>
      <c r="Q47" s="174"/>
      <c r="R47" s="175"/>
      <c r="S47" s="175"/>
      <c r="T47" s="176"/>
    </row>
    <row r="48" spans="2:21" s="4" customFormat="1" ht="81.95" customHeight="1" x14ac:dyDescent="0.2">
      <c r="B48" s="156"/>
      <c r="C48" s="164"/>
      <c r="D48" s="160"/>
      <c r="E48" s="160"/>
      <c r="F48" s="112" t="s">
        <v>105</v>
      </c>
      <c r="G48" s="77" t="s">
        <v>43</v>
      </c>
      <c r="H48" s="11"/>
      <c r="I48" s="11" t="s">
        <v>31</v>
      </c>
      <c r="J48" s="11"/>
      <c r="K48" s="12"/>
      <c r="L48" s="12"/>
      <c r="M48" s="12"/>
      <c r="N48" s="12"/>
      <c r="O48" s="12"/>
      <c r="P48" s="158"/>
      <c r="Q48" s="174"/>
      <c r="R48" s="175"/>
      <c r="S48" s="175"/>
      <c r="T48" s="176"/>
    </row>
    <row r="49" spans="2:20" s="4" customFormat="1" ht="81.95" customHeight="1" x14ac:dyDescent="0.2">
      <c r="B49" s="156"/>
      <c r="C49" s="164"/>
      <c r="D49" s="160"/>
      <c r="E49" s="160"/>
      <c r="F49" s="79" t="s">
        <v>106</v>
      </c>
      <c r="G49" s="77" t="s">
        <v>48</v>
      </c>
      <c r="H49" s="11"/>
      <c r="I49" s="11" t="s">
        <v>31</v>
      </c>
      <c r="J49" s="11"/>
      <c r="K49" s="12"/>
      <c r="L49" s="12"/>
      <c r="M49" s="12"/>
      <c r="N49" s="12"/>
      <c r="O49" s="12"/>
      <c r="P49" s="158"/>
      <c r="Q49" s="174"/>
      <c r="R49" s="175"/>
      <c r="S49" s="175"/>
      <c r="T49" s="176"/>
    </row>
    <row r="50" spans="2:20" s="4" customFormat="1" ht="81.95" customHeight="1" x14ac:dyDescent="0.2">
      <c r="B50" s="156"/>
      <c r="C50" s="165"/>
      <c r="D50" s="160"/>
      <c r="E50" s="160"/>
      <c r="F50" s="79" t="s">
        <v>106</v>
      </c>
      <c r="G50" s="77" t="s">
        <v>48</v>
      </c>
      <c r="H50" s="11"/>
      <c r="I50" s="11" t="s">
        <v>31</v>
      </c>
      <c r="J50" s="11"/>
      <c r="K50" s="12"/>
      <c r="L50" s="12"/>
      <c r="M50" s="12"/>
      <c r="N50" s="12"/>
      <c r="O50" s="12"/>
      <c r="P50" s="159"/>
      <c r="Q50" s="177"/>
      <c r="R50" s="178"/>
      <c r="S50" s="178"/>
      <c r="T50" s="179"/>
    </row>
    <row r="51" spans="2:20" s="4" customFormat="1" ht="81.95" customHeight="1" x14ac:dyDescent="0.2">
      <c r="B51" s="156"/>
      <c r="C51" s="163">
        <v>10</v>
      </c>
      <c r="D51" s="161" t="s">
        <v>107</v>
      </c>
      <c r="E51" s="162" t="s">
        <v>108</v>
      </c>
      <c r="F51" s="112" t="s">
        <v>105</v>
      </c>
      <c r="G51" s="112" t="s">
        <v>43</v>
      </c>
      <c r="H51" s="11"/>
      <c r="I51" s="11" t="s">
        <v>31</v>
      </c>
      <c r="J51" s="11"/>
      <c r="K51" s="12"/>
      <c r="L51" s="12"/>
      <c r="M51" s="12"/>
      <c r="N51" s="12"/>
      <c r="O51" s="12"/>
      <c r="P51" s="157" t="e">
        <f>AVERAGE(L51:O55)</f>
        <v>#DIV/0!</v>
      </c>
      <c r="Q51" s="171"/>
      <c r="R51" s="172"/>
      <c r="S51" s="172"/>
      <c r="T51" s="173"/>
    </row>
    <row r="52" spans="2:20" s="4" customFormat="1" ht="81.95" customHeight="1" x14ac:dyDescent="0.2">
      <c r="B52" s="156"/>
      <c r="C52" s="164"/>
      <c r="D52" s="160"/>
      <c r="E52" s="160"/>
      <c r="F52" s="112" t="s">
        <v>105</v>
      </c>
      <c r="G52" s="112" t="s">
        <v>43</v>
      </c>
      <c r="H52" s="11"/>
      <c r="I52" s="11" t="s">
        <v>31</v>
      </c>
      <c r="J52" s="11"/>
      <c r="K52" s="12"/>
      <c r="L52" s="12"/>
      <c r="M52" s="12"/>
      <c r="N52" s="12"/>
      <c r="O52" s="12"/>
      <c r="P52" s="158"/>
      <c r="Q52" s="174"/>
      <c r="R52" s="175"/>
      <c r="S52" s="175"/>
      <c r="T52" s="176"/>
    </row>
    <row r="53" spans="2:20" s="4" customFormat="1" ht="81.95" customHeight="1" x14ac:dyDescent="0.2">
      <c r="B53" s="156"/>
      <c r="C53" s="164"/>
      <c r="D53" s="160"/>
      <c r="E53" s="160"/>
      <c r="F53" s="112" t="s">
        <v>105</v>
      </c>
      <c r="G53" s="112" t="s">
        <v>43</v>
      </c>
      <c r="H53" s="11"/>
      <c r="I53" s="11" t="s">
        <v>31</v>
      </c>
      <c r="J53" s="11"/>
      <c r="K53" s="12"/>
      <c r="L53" s="12"/>
      <c r="M53" s="12"/>
      <c r="N53" s="12"/>
      <c r="O53" s="12"/>
      <c r="P53" s="158"/>
      <c r="Q53" s="174"/>
      <c r="R53" s="175"/>
      <c r="S53" s="175"/>
      <c r="T53" s="176"/>
    </row>
    <row r="54" spans="2:20" s="4" customFormat="1" ht="81.95" customHeight="1" x14ac:dyDescent="0.2">
      <c r="B54" s="156"/>
      <c r="C54" s="164"/>
      <c r="D54" s="160"/>
      <c r="E54" s="160"/>
      <c r="F54" s="79" t="s">
        <v>106</v>
      </c>
      <c r="G54" s="112" t="s">
        <v>48</v>
      </c>
      <c r="H54" s="11"/>
      <c r="I54" s="11" t="s">
        <v>31</v>
      </c>
      <c r="J54" s="11"/>
      <c r="K54" s="12"/>
      <c r="L54" s="12"/>
      <c r="M54" s="12"/>
      <c r="N54" s="12"/>
      <c r="O54" s="12"/>
      <c r="P54" s="158"/>
      <c r="Q54" s="174"/>
      <c r="R54" s="175"/>
      <c r="S54" s="175"/>
      <c r="T54" s="176"/>
    </row>
    <row r="55" spans="2:20" s="4" customFormat="1" ht="81.95" customHeight="1" x14ac:dyDescent="0.2">
      <c r="B55" s="156"/>
      <c r="C55" s="165"/>
      <c r="D55" s="160"/>
      <c r="E55" s="160"/>
      <c r="F55" s="79" t="s">
        <v>106</v>
      </c>
      <c r="G55" s="112" t="s">
        <v>48</v>
      </c>
      <c r="H55" s="11"/>
      <c r="I55" s="11" t="s">
        <v>31</v>
      </c>
      <c r="J55" s="11"/>
      <c r="K55" s="12"/>
      <c r="L55" s="12"/>
      <c r="M55" s="12"/>
      <c r="N55" s="12"/>
      <c r="O55" s="12"/>
      <c r="P55" s="159"/>
      <c r="Q55" s="177"/>
      <c r="R55" s="178"/>
      <c r="S55" s="178"/>
      <c r="T55" s="179"/>
    </row>
    <row r="56" spans="2:20" s="4" customFormat="1" ht="81.95" customHeight="1" x14ac:dyDescent="0.2">
      <c r="B56" s="156"/>
      <c r="C56" s="163">
        <v>11</v>
      </c>
      <c r="D56" s="161" t="s">
        <v>109</v>
      </c>
      <c r="E56" s="162" t="s">
        <v>110</v>
      </c>
      <c r="F56" s="112" t="s">
        <v>105</v>
      </c>
      <c r="G56" s="112" t="s">
        <v>43</v>
      </c>
      <c r="H56" s="11"/>
      <c r="I56" s="11" t="s">
        <v>31</v>
      </c>
      <c r="J56" s="11"/>
      <c r="K56" s="12"/>
      <c r="L56" s="12"/>
      <c r="M56" s="12"/>
      <c r="N56" s="12"/>
      <c r="O56" s="12"/>
      <c r="P56" s="157" t="e">
        <f>AVERAGE(L56:O60)</f>
        <v>#DIV/0!</v>
      </c>
      <c r="Q56" s="171"/>
      <c r="R56" s="172"/>
      <c r="S56" s="172"/>
      <c r="T56" s="173"/>
    </row>
    <row r="57" spans="2:20" s="4" customFormat="1" ht="81.95" customHeight="1" x14ac:dyDescent="0.2">
      <c r="B57" s="156"/>
      <c r="C57" s="164"/>
      <c r="D57" s="160"/>
      <c r="E57" s="160"/>
      <c r="F57" s="112" t="s">
        <v>105</v>
      </c>
      <c r="G57" s="112" t="s">
        <v>43</v>
      </c>
      <c r="H57" s="11"/>
      <c r="I57" s="11" t="s">
        <v>31</v>
      </c>
      <c r="J57" s="11"/>
      <c r="K57" s="12"/>
      <c r="L57" s="12"/>
      <c r="M57" s="12"/>
      <c r="N57" s="12"/>
      <c r="O57" s="12"/>
      <c r="P57" s="158"/>
      <c r="Q57" s="174"/>
      <c r="R57" s="175"/>
      <c r="S57" s="175"/>
      <c r="T57" s="176"/>
    </row>
    <row r="58" spans="2:20" s="4" customFormat="1" ht="81.95" customHeight="1" x14ac:dyDescent="0.2">
      <c r="B58" s="156"/>
      <c r="C58" s="164"/>
      <c r="D58" s="160"/>
      <c r="E58" s="160"/>
      <c r="F58" s="112" t="s">
        <v>105</v>
      </c>
      <c r="G58" s="112" t="s">
        <v>43</v>
      </c>
      <c r="H58" s="11"/>
      <c r="I58" s="11" t="s">
        <v>31</v>
      </c>
      <c r="J58" s="11"/>
      <c r="K58" s="12"/>
      <c r="L58" s="12"/>
      <c r="M58" s="12"/>
      <c r="N58" s="12"/>
      <c r="O58" s="12"/>
      <c r="P58" s="158"/>
      <c r="Q58" s="174"/>
      <c r="R58" s="175"/>
      <c r="S58" s="175"/>
      <c r="T58" s="176"/>
    </row>
    <row r="59" spans="2:20" s="4" customFormat="1" ht="81.95" customHeight="1" x14ac:dyDescent="0.2">
      <c r="B59" s="156"/>
      <c r="C59" s="164"/>
      <c r="D59" s="160"/>
      <c r="E59" s="160"/>
      <c r="F59" s="79" t="s">
        <v>106</v>
      </c>
      <c r="G59" s="112" t="s">
        <v>48</v>
      </c>
      <c r="H59" s="11"/>
      <c r="I59" s="11" t="s">
        <v>31</v>
      </c>
      <c r="J59" s="11"/>
      <c r="K59" s="12"/>
      <c r="L59" s="12"/>
      <c r="M59" s="12"/>
      <c r="N59" s="12"/>
      <c r="O59" s="12"/>
      <c r="P59" s="158"/>
      <c r="Q59" s="174"/>
      <c r="R59" s="175"/>
      <c r="S59" s="175"/>
      <c r="T59" s="176"/>
    </row>
    <row r="60" spans="2:20" s="4" customFormat="1" ht="81.95" customHeight="1" x14ac:dyDescent="0.2">
      <c r="B60" s="156"/>
      <c r="C60" s="165"/>
      <c r="D60" s="160"/>
      <c r="E60" s="160"/>
      <c r="F60" s="79" t="s">
        <v>106</v>
      </c>
      <c r="G60" s="112" t="s">
        <v>48</v>
      </c>
      <c r="H60" s="11"/>
      <c r="I60" s="11" t="s">
        <v>31</v>
      </c>
      <c r="J60" s="11"/>
      <c r="K60" s="12"/>
      <c r="L60" s="12"/>
      <c r="M60" s="12"/>
      <c r="N60" s="12"/>
      <c r="O60" s="12"/>
      <c r="P60" s="159"/>
      <c r="Q60" s="177"/>
      <c r="R60" s="178"/>
      <c r="S60" s="178"/>
      <c r="T60" s="179"/>
    </row>
    <row r="61" spans="2:20" s="4" customFormat="1" ht="81.95" customHeight="1" x14ac:dyDescent="0.2">
      <c r="B61" s="156"/>
      <c r="C61" s="163">
        <v>12</v>
      </c>
      <c r="D61" s="161" t="s">
        <v>111</v>
      </c>
      <c r="E61" s="162" t="s">
        <v>112</v>
      </c>
      <c r="F61" s="112" t="s">
        <v>105</v>
      </c>
      <c r="G61" s="112" t="s">
        <v>43</v>
      </c>
      <c r="H61" s="11"/>
      <c r="I61" s="11" t="s">
        <v>31</v>
      </c>
      <c r="J61" s="11"/>
      <c r="K61" s="12"/>
      <c r="L61" s="12"/>
      <c r="M61" s="12"/>
      <c r="N61" s="12"/>
      <c r="O61" s="12"/>
      <c r="P61" s="157" t="e">
        <f>AVERAGE(L61:O65)</f>
        <v>#DIV/0!</v>
      </c>
      <c r="Q61" s="171"/>
      <c r="R61" s="172"/>
      <c r="S61" s="172"/>
      <c r="T61" s="173"/>
    </row>
    <row r="62" spans="2:20" s="4" customFormat="1" ht="81.95" customHeight="1" x14ac:dyDescent="0.2">
      <c r="B62" s="156"/>
      <c r="C62" s="164"/>
      <c r="D62" s="160"/>
      <c r="E62" s="160"/>
      <c r="F62" s="112" t="s">
        <v>105</v>
      </c>
      <c r="G62" s="112" t="s">
        <v>43</v>
      </c>
      <c r="H62" s="11"/>
      <c r="I62" s="11" t="s">
        <v>31</v>
      </c>
      <c r="J62" s="11"/>
      <c r="K62" s="12"/>
      <c r="L62" s="12"/>
      <c r="M62" s="12"/>
      <c r="N62" s="12"/>
      <c r="O62" s="12"/>
      <c r="P62" s="158"/>
      <c r="Q62" s="174"/>
      <c r="R62" s="175"/>
      <c r="S62" s="175"/>
      <c r="T62" s="176"/>
    </row>
    <row r="63" spans="2:20" s="4" customFormat="1" ht="81.95" customHeight="1" x14ac:dyDescent="0.2">
      <c r="B63" s="156"/>
      <c r="C63" s="164"/>
      <c r="D63" s="160"/>
      <c r="E63" s="160"/>
      <c r="F63" s="112" t="s">
        <v>105</v>
      </c>
      <c r="G63" s="112" t="s">
        <v>43</v>
      </c>
      <c r="H63" s="11"/>
      <c r="I63" s="11" t="s">
        <v>31</v>
      </c>
      <c r="J63" s="11"/>
      <c r="K63" s="12"/>
      <c r="L63" s="12"/>
      <c r="M63" s="12"/>
      <c r="N63" s="12"/>
      <c r="O63" s="12"/>
      <c r="P63" s="158"/>
      <c r="Q63" s="174"/>
      <c r="R63" s="175"/>
      <c r="S63" s="175"/>
      <c r="T63" s="176"/>
    </row>
    <row r="64" spans="2:20" s="4" customFormat="1" ht="81.95" customHeight="1" x14ac:dyDescent="0.2">
      <c r="B64" s="156"/>
      <c r="C64" s="164"/>
      <c r="D64" s="160"/>
      <c r="E64" s="160"/>
      <c r="F64" s="79" t="s">
        <v>106</v>
      </c>
      <c r="G64" s="112" t="s">
        <v>48</v>
      </c>
      <c r="H64" s="11"/>
      <c r="I64" s="11" t="s">
        <v>31</v>
      </c>
      <c r="J64" s="11"/>
      <c r="K64" s="12"/>
      <c r="L64" s="12"/>
      <c r="M64" s="12"/>
      <c r="N64" s="12"/>
      <c r="O64" s="12"/>
      <c r="P64" s="158"/>
      <c r="Q64" s="174"/>
      <c r="R64" s="175"/>
      <c r="S64" s="175"/>
      <c r="T64" s="176"/>
    </row>
    <row r="65" spans="2:20" s="4" customFormat="1" ht="81.95" customHeight="1" x14ac:dyDescent="0.2">
      <c r="B65" s="156"/>
      <c r="C65" s="165"/>
      <c r="D65" s="160"/>
      <c r="E65" s="160"/>
      <c r="F65" s="79" t="s">
        <v>106</v>
      </c>
      <c r="G65" s="112" t="s">
        <v>48</v>
      </c>
      <c r="H65" s="11"/>
      <c r="I65" s="11" t="s">
        <v>31</v>
      </c>
      <c r="J65" s="11"/>
      <c r="K65" s="12"/>
      <c r="L65" s="12"/>
      <c r="M65" s="12"/>
      <c r="N65" s="12"/>
      <c r="O65" s="12"/>
      <c r="P65" s="159"/>
      <c r="Q65" s="177"/>
      <c r="R65" s="178"/>
      <c r="S65" s="178"/>
      <c r="T65" s="179"/>
    </row>
    <row r="66" spans="2:20" s="4" customFormat="1" ht="81.95" customHeight="1" x14ac:dyDescent="0.2">
      <c r="B66" s="156"/>
      <c r="C66" s="160">
        <v>13</v>
      </c>
      <c r="D66" s="160" t="s">
        <v>13</v>
      </c>
      <c r="E66" s="160" t="s">
        <v>14</v>
      </c>
      <c r="F66" s="77" t="s">
        <v>75</v>
      </c>
      <c r="G66" s="77" t="s">
        <v>43</v>
      </c>
      <c r="H66" s="11">
        <v>44481</v>
      </c>
      <c r="I66" s="11" t="s">
        <v>31</v>
      </c>
      <c r="J66" s="11" t="s">
        <v>103</v>
      </c>
      <c r="K66" s="12"/>
      <c r="L66" s="12"/>
      <c r="M66" s="12"/>
      <c r="N66" s="12">
        <v>88</v>
      </c>
      <c r="O66" s="12"/>
      <c r="P66" s="157">
        <f>AVERAGE(L66:O70)</f>
        <v>89</v>
      </c>
      <c r="Q66" s="155">
        <v>4</v>
      </c>
      <c r="R66" s="155"/>
      <c r="S66" s="155"/>
      <c r="T66" s="155"/>
    </row>
    <row r="67" spans="2:20" s="4" customFormat="1" ht="81.95" customHeight="1" x14ac:dyDescent="0.2">
      <c r="B67" s="156"/>
      <c r="C67" s="160"/>
      <c r="D67" s="160"/>
      <c r="E67" s="160"/>
      <c r="F67" s="77" t="s">
        <v>75</v>
      </c>
      <c r="G67" s="77" t="s">
        <v>43</v>
      </c>
      <c r="H67" s="11">
        <v>44484</v>
      </c>
      <c r="I67" s="11" t="s">
        <v>31</v>
      </c>
      <c r="J67" s="11" t="s">
        <v>103</v>
      </c>
      <c r="K67" s="12"/>
      <c r="L67" s="12"/>
      <c r="M67" s="12"/>
      <c r="N67" s="12">
        <v>90</v>
      </c>
      <c r="O67" s="12"/>
      <c r="P67" s="158"/>
      <c r="Q67" s="155"/>
      <c r="R67" s="155"/>
      <c r="S67" s="155"/>
      <c r="T67" s="155"/>
    </row>
    <row r="68" spans="2:20" s="4" customFormat="1" ht="81.95" customHeight="1" x14ac:dyDescent="0.2">
      <c r="B68" s="156"/>
      <c r="C68" s="160"/>
      <c r="D68" s="160"/>
      <c r="E68" s="160"/>
      <c r="F68" s="77" t="s">
        <v>75</v>
      </c>
      <c r="G68" s="77" t="s">
        <v>43</v>
      </c>
      <c r="H68" s="11"/>
      <c r="I68" s="11" t="s">
        <v>31</v>
      </c>
      <c r="J68" s="11"/>
      <c r="K68" s="12"/>
      <c r="L68" s="12"/>
      <c r="M68" s="12"/>
      <c r="N68" s="12"/>
      <c r="O68" s="12"/>
      <c r="P68" s="158"/>
      <c r="Q68" s="155"/>
      <c r="R68" s="155"/>
      <c r="S68" s="155"/>
      <c r="T68" s="155"/>
    </row>
    <row r="69" spans="2:20" s="4" customFormat="1" ht="81.95" customHeight="1" x14ac:dyDescent="0.2">
      <c r="B69" s="156"/>
      <c r="C69" s="160"/>
      <c r="D69" s="160"/>
      <c r="E69" s="160"/>
      <c r="F69" s="79" t="s">
        <v>76</v>
      </c>
      <c r="G69" s="77" t="s">
        <v>48</v>
      </c>
      <c r="H69" s="11"/>
      <c r="I69" s="11" t="s">
        <v>31</v>
      </c>
      <c r="J69" s="11"/>
      <c r="K69" s="12"/>
      <c r="L69" s="12"/>
      <c r="M69" s="12"/>
      <c r="N69" s="12"/>
      <c r="O69" s="12"/>
      <c r="P69" s="158"/>
      <c r="Q69" s="155"/>
      <c r="R69" s="155"/>
      <c r="S69" s="155"/>
      <c r="T69" s="155"/>
    </row>
    <row r="70" spans="2:20" s="4" customFormat="1" ht="81.95" customHeight="1" x14ac:dyDescent="0.2">
      <c r="B70" s="156"/>
      <c r="C70" s="160"/>
      <c r="D70" s="160"/>
      <c r="E70" s="160"/>
      <c r="F70" s="79" t="s">
        <v>76</v>
      </c>
      <c r="G70" s="77" t="s">
        <v>48</v>
      </c>
      <c r="H70" s="11"/>
      <c r="I70" s="11" t="s">
        <v>31</v>
      </c>
      <c r="J70" s="11"/>
      <c r="K70" s="12"/>
      <c r="L70" s="12"/>
      <c r="M70" s="12"/>
      <c r="N70" s="12"/>
      <c r="O70" s="12"/>
      <c r="P70" s="159"/>
      <c r="Q70" s="155"/>
      <c r="R70" s="155"/>
      <c r="S70" s="155"/>
      <c r="T70" s="155"/>
    </row>
    <row r="71" spans="2:20" s="4" customFormat="1" ht="81.95" customHeight="1" x14ac:dyDescent="0.2">
      <c r="B71" s="156"/>
      <c r="C71" s="160">
        <v>14</v>
      </c>
      <c r="D71" s="160" t="s">
        <v>15</v>
      </c>
      <c r="E71" s="162" t="s">
        <v>78</v>
      </c>
      <c r="F71" s="77" t="s">
        <v>75</v>
      </c>
      <c r="G71" s="77" t="s">
        <v>43</v>
      </c>
      <c r="H71" s="11">
        <v>44483</v>
      </c>
      <c r="I71" s="11" t="s">
        <v>31</v>
      </c>
      <c r="J71" s="11" t="s">
        <v>103</v>
      </c>
      <c r="K71" s="12"/>
      <c r="L71" s="12"/>
      <c r="M71" s="12"/>
      <c r="N71" s="12">
        <v>86</v>
      </c>
      <c r="O71" s="12"/>
      <c r="P71" s="157">
        <f>AVERAGE(L71:O75)</f>
        <v>87.375</v>
      </c>
      <c r="Q71" s="155">
        <v>13</v>
      </c>
      <c r="R71" s="155"/>
      <c r="S71" s="155"/>
      <c r="T71" s="155"/>
    </row>
    <row r="72" spans="2:20" s="4" customFormat="1" ht="81.95" customHeight="1" x14ac:dyDescent="0.2">
      <c r="B72" s="156"/>
      <c r="C72" s="160"/>
      <c r="D72" s="160"/>
      <c r="E72" s="160"/>
      <c r="F72" s="77" t="s">
        <v>75</v>
      </c>
      <c r="G72" s="77" t="s">
        <v>43</v>
      </c>
      <c r="H72" s="11">
        <v>44489</v>
      </c>
      <c r="I72" s="11" t="s">
        <v>31</v>
      </c>
      <c r="J72" s="11" t="s">
        <v>103</v>
      </c>
      <c r="K72" s="12"/>
      <c r="L72" s="12"/>
      <c r="M72" s="12"/>
      <c r="N72" s="12">
        <v>89.5</v>
      </c>
      <c r="O72" s="12"/>
      <c r="P72" s="158"/>
      <c r="Q72" s="155"/>
      <c r="R72" s="155"/>
      <c r="S72" s="155"/>
      <c r="T72" s="155"/>
    </row>
    <row r="73" spans="2:20" s="4" customFormat="1" ht="81.95" customHeight="1" x14ac:dyDescent="0.2">
      <c r="B73" s="156"/>
      <c r="C73" s="160"/>
      <c r="D73" s="160"/>
      <c r="E73" s="160"/>
      <c r="F73" s="77" t="s">
        <v>75</v>
      </c>
      <c r="G73" s="77" t="s">
        <v>43</v>
      </c>
      <c r="H73" s="11">
        <v>44491</v>
      </c>
      <c r="I73" s="11" t="s">
        <v>31</v>
      </c>
      <c r="J73" s="11" t="s">
        <v>103</v>
      </c>
      <c r="K73" s="12"/>
      <c r="L73" s="12"/>
      <c r="M73" s="12"/>
      <c r="N73" s="12">
        <v>90</v>
      </c>
      <c r="O73" s="12"/>
      <c r="P73" s="158"/>
      <c r="Q73" s="155"/>
      <c r="R73" s="155"/>
      <c r="S73" s="155"/>
      <c r="T73" s="155"/>
    </row>
    <row r="74" spans="2:20" s="4" customFormat="1" ht="81.95" customHeight="1" x14ac:dyDescent="0.2">
      <c r="B74" s="156"/>
      <c r="C74" s="160"/>
      <c r="D74" s="160"/>
      <c r="E74" s="160"/>
      <c r="F74" s="79" t="s">
        <v>76</v>
      </c>
      <c r="G74" s="77" t="s">
        <v>48</v>
      </c>
      <c r="H74" s="11">
        <v>44495</v>
      </c>
      <c r="I74" s="11" t="s">
        <v>31</v>
      </c>
      <c r="J74" s="11" t="s">
        <v>103</v>
      </c>
      <c r="K74" s="12"/>
      <c r="L74" s="12"/>
      <c r="M74" s="12"/>
      <c r="N74" s="12">
        <v>84</v>
      </c>
      <c r="O74" s="12"/>
      <c r="P74" s="158"/>
      <c r="Q74" s="155"/>
      <c r="R74" s="155"/>
      <c r="S74" s="155"/>
      <c r="T74" s="155"/>
    </row>
    <row r="75" spans="2:20" s="4" customFormat="1" ht="81.95" customHeight="1" x14ac:dyDescent="0.2">
      <c r="B75" s="156"/>
      <c r="C75" s="160"/>
      <c r="D75" s="160"/>
      <c r="E75" s="160"/>
      <c r="F75" s="79" t="s">
        <v>76</v>
      </c>
      <c r="G75" s="77" t="s">
        <v>48</v>
      </c>
      <c r="H75" s="11"/>
      <c r="I75" s="11" t="s">
        <v>31</v>
      </c>
      <c r="J75" s="11"/>
      <c r="K75" s="12"/>
      <c r="L75" s="12"/>
      <c r="M75" s="12"/>
      <c r="N75" s="12"/>
      <c r="O75" s="12"/>
      <c r="P75" s="159"/>
      <c r="Q75" s="155"/>
      <c r="R75" s="155"/>
      <c r="S75" s="155"/>
      <c r="T75" s="155"/>
    </row>
    <row r="76" spans="2:20" s="4" customFormat="1" ht="81.95" customHeight="1" x14ac:dyDescent="0.2">
      <c r="B76" s="156"/>
      <c r="C76" s="160">
        <v>15</v>
      </c>
      <c r="D76" s="160" t="s">
        <v>17</v>
      </c>
      <c r="E76" s="162" t="s">
        <v>79</v>
      </c>
      <c r="F76" s="77" t="s">
        <v>75</v>
      </c>
      <c r="G76" s="77" t="s">
        <v>43</v>
      </c>
      <c r="H76" s="11">
        <v>44492</v>
      </c>
      <c r="I76" s="11" t="s">
        <v>31</v>
      </c>
      <c r="J76" s="11" t="s">
        <v>103</v>
      </c>
      <c r="K76" s="12"/>
      <c r="L76" s="12"/>
      <c r="M76" s="12"/>
      <c r="N76" s="12">
        <v>87</v>
      </c>
      <c r="O76" s="12"/>
      <c r="P76" s="157">
        <f>AVERAGE(L76:O80)</f>
        <v>88</v>
      </c>
      <c r="Q76" s="155">
        <v>9</v>
      </c>
      <c r="R76" s="155"/>
      <c r="S76" s="155"/>
      <c r="T76" s="155"/>
    </row>
    <row r="77" spans="2:20" s="4" customFormat="1" ht="81.95" customHeight="1" x14ac:dyDescent="0.2">
      <c r="B77" s="156"/>
      <c r="C77" s="160"/>
      <c r="D77" s="160"/>
      <c r="E77" s="160"/>
      <c r="F77" s="77" t="s">
        <v>75</v>
      </c>
      <c r="G77" s="77" t="s">
        <v>43</v>
      </c>
      <c r="H77" s="11">
        <v>44496</v>
      </c>
      <c r="I77" s="11" t="s">
        <v>31</v>
      </c>
      <c r="J77" s="11" t="s">
        <v>103</v>
      </c>
      <c r="K77" s="12"/>
      <c r="L77" s="12"/>
      <c r="M77" s="12"/>
      <c r="N77" s="12">
        <v>89</v>
      </c>
      <c r="O77" s="12"/>
      <c r="P77" s="158"/>
      <c r="Q77" s="155"/>
      <c r="R77" s="155"/>
      <c r="S77" s="155"/>
      <c r="T77" s="155"/>
    </row>
    <row r="78" spans="2:20" s="4" customFormat="1" ht="81.95" customHeight="1" x14ac:dyDescent="0.2">
      <c r="B78" s="156"/>
      <c r="C78" s="160"/>
      <c r="D78" s="160"/>
      <c r="E78" s="160"/>
      <c r="F78" s="77" t="s">
        <v>75</v>
      </c>
      <c r="G78" s="77" t="s">
        <v>43</v>
      </c>
      <c r="H78" s="11"/>
      <c r="I78" s="11" t="s">
        <v>31</v>
      </c>
      <c r="J78" s="11"/>
      <c r="K78" s="12"/>
      <c r="L78" s="12"/>
      <c r="M78" s="12"/>
      <c r="N78" s="12"/>
      <c r="O78" s="12"/>
      <c r="P78" s="158"/>
      <c r="Q78" s="155"/>
      <c r="R78" s="155"/>
      <c r="S78" s="155"/>
      <c r="T78" s="155"/>
    </row>
    <row r="79" spans="2:20" s="4" customFormat="1" ht="81.95" customHeight="1" x14ac:dyDescent="0.2">
      <c r="B79" s="156"/>
      <c r="C79" s="160"/>
      <c r="D79" s="160"/>
      <c r="E79" s="160"/>
      <c r="F79" s="79" t="s">
        <v>76</v>
      </c>
      <c r="G79" s="77" t="s">
        <v>48</v>
      </c>
      <c r="H79" s="11"/>
      <c r="I79" s="11" t="s">
        <v>31</v>
      </c>
      <c r="J79" s="11"/>
      <c r="K79" s="12"/>
      <c r="L79" s="12"/>
      <c r="M79" s="12"/>
      <c r="N79" s="12"/>
      <c r="O79" s="12"/>
      <c r="P79" s="158"/>
      <c r="Q79" s="155"/>
      <c r="R79" s="155"/>
      <c r="S79" s="155"/>
      <c r="T79" s="155"/>
    </row>
    <row r="80" spans="2:20" s="4" customFormat="1" ht="81.95" customHeight="1" x14ac:dyDescent="0.2">
      <c r="B80" s="156"/>
      <c r="C80" s="160"/>
      <c r="D80" s="160"/>
      <c r="E80" s="160"/>
      <c r="F80" s="79" t="s">
        <v>76</v>
      </c>
      <c r="G80" s="77" t="s">
        <v>48</v>
      </c>
      <c r="H80" s="11"/>
      <c r="I80" s="11" t="s">
        <v>31</v>
      </c>
      <c r="J80" s="11"/>
      <c r="K80" s="12"/>
      <c r="L80" s="12"/>
      <c r="M80" s="12"/>
      <c r="N80" s="12"/>
      <c r="O80" s="12"/>
      <c r="P80" s="159"/>
      <c r="Q80" s="155"/>
      <c r="R80" s="155"/>
      <c r="S80" s="155"/>
      <c r="T80" s="155"/>
    </row>
    <row r="81" spans="2:20" s="4" customFormat="1" ht="81.95" customHeight="1" x14ac:dyDescent="0.2">
      <c r="B81" s="156"/>
      <c r="C81" s="161">
        <v>16</v>
      </c>
      <c r="D81" s="162" t="s">
        <v>115</v>
      </c>
      <c r="E81" s="160" t="s">
        <v>80</v>
      </c>
      <c r="F81" s="77" t="s">
        <v>75</v>
      </c>
      <c r="G81" s="77" t="s">
        <v>43</v>
      </c>
      <c r="H81" s="11">
        <v>44482</v>
      </c>
      <c r="I81" s="11" t="s">
        <v>31</v>
      </c>
      <c r="J81" s="11" t="s">
        <v>103</v>
      </c>
      <c r="K81" s="12"/>
      <c r="L81" s="12"/>
      <c r="M81" s="12"/>
      <c r="N81" s="12">
        <v>87</v>
      </c>
      <c r="O81" s="12"/>
      <c r="P81" s="157">
        <f>AVERAGE(L81:O85)</f>
        <v>88</v>
      </c>
      <c r="Q81" s="155">
        <v>10</v>
      </c>
      <c r="R81" s="155"/>
      <c r="S81" s="155"/>
      <c r="T81" s="155"/>
    </row>
    <row r="82" spans="2:20" s="4" customFormat="1" ht="81.95" customHeight="1" x14ac:dyDescent="0.2">
      <c r="B82" s="156"/>
      <c r="C82" s="161"/>
      <c r="D82" s="160"/>
      <c r="E82" s="160"/>
      <c r="F82" s="77" t="s">
        <v>75</v>
      </c>
      <c r="G82" s="77" t="s">
        <v>43</v>
      </c>
      <c r="H82" s="11">
        <v>44495</v>
      </c>
      <c r="I82" s="11" t="s">
        <v>31</v>
      </c>
      <c r="J82" s="11" t="s">
        <v>103</v>
      </c>
      <c r="K82" s="12"/>
      <c r="L82" s="12"/>
      <c r="M82" s="12"/>
      <c r="N82" s="12">
        <v>89</v>
      </c>
      <c r="O82" s="12"/>
      <c r="P82" s="158"/>
      <c r="Q82" s="155"/>
      <c r="R82" s="155"/>
      <c r="S82" s="155"/>
      <c r="T82" s="155"/>
    </row>
    <row r="83" spans="2:20" s="4" customFormat="1" ht="81.95" customHeight="1" x14ac:dyDescent="0.2">
      <c r="B83" s="156"/>
      <c r="C83" s="161"/>
      <c r="D83" s="160"/>
      <c r="E83" s="160"/>
      <c r="F83" s="77" t="s">
        <v>75</v>
      </c>
      <c r="G83" s="77" t="s">
        <v>43</v>
      </c>
      <c r="H83" s="11"/>
      <c r="I83" s="11" t="s">
        <v>31</v>
      </c>
      <c r="J83" s="11"/>
      <c r="K83" s="12"/>
      <c r="L83" s="12"/>
      <c r="M83" s="12"/>
      <c r="N83" s="12"/>
      <c r="O83" s="12"/>
      <c r="P83" s="158"/>
      <c r="Q83" s="155"/>
      <c r="R83" s="155"/>
      <c r="S83" s="155"/>
      <c r="T83" s="155"/>
    </row>
    <row r="84" spans="2:20" s="4" customFormat="1" ht="81.95" customHeight="1" x14ac:dyDescent="0.2">
      <c r="B84" s="156"/>
      <c r="C84" s="161"/>
      <c r="D84" s="160"/>
      <c r="E84" s="160"/>
      <c r="F84" s="79" t="s">
        <v>76</v>
      </c>
      <c r="G84" s="77" t="s">
        <v>48</v>
      </c>
      <c r="H84" s="11"/>
      <c r="I84" s="11" t="s">
        <v>31</v>
      </c>
      <c r="J84" s="11"/>
      <c r="K84" s="12"/>
      <c r="L84" s="12"/>
      <c r="M84" s="12"/>
      <c r="N84" s="12"/>
      <c r="O84" s="12"/>
      <c r="P84" s="158"/>
      <c r="Q84" s="155"/>
      <c r="R84" s="155"/>
      <c r="S84" s="155"/>
      <c r="T84" s="155"/>
    </row>
    <row r="85" spans="2:20" s="4" customFormat="1" ht="81.95" customHeight="1" x14ac:dyDescent="0.2">
      <c r="B85" s="156"/>
      <c r="C85" s="161"/>
      <c r="D85" s="160"/>
      <c r="E85" s="160"/>
      <c r="F85" s="79" t="s">
        <v>76</v>
      </c>
      <c r="G85" s="77" t="s">
        <v>48</v>
      </c>
      <c r="H85" s="11"/>
      <c r="I85" s="11" t="s">
        <v>31</v>
      </c>
      <c r="J85" s="11"/>
      <c r="K85" s="12"/>
      <c r="L85" s="12"/>
      <c r="M85" s="12"/>
      <c r="N85" s="12"/>
      <c r="O85" s="12"/>
      <c r="P85" s="159"/>
      <c r="Q85" s="155"/>
      <c r="R85" s="155"/>
      <c r="S85" s="155"/>
      <c r="T85" s="155"/>
    </row>
    <row r="86" spans="2:20" s="4" customFormat="1" ht="81.95" customHeight="1" x14ac:dyDescent="0.2">
      <c r="B86" s="156"/>
      <c r="C86" s="160">
        <v>17</v>
      </c>
      <c r="D86" s="160" t="s">
        <v>19</v>
      </c>
      <c r="E86" s="160" t="s">
        <v>20</v>
      </c>
      <c r="F86" s="77" t="s">
        <v>75</v>
      </c>
      <c r="G86" s="77" t="s">
        <v>43</v>
      </c>
      <c r="H86" s="11">
        <v>44484</v>
      </c>
      <c r="I86" s="11" t="s">
        <v>31</v>
      </c>
      <c r="J86" s="11" t="s">
        <v>103</v>
      </c>
      <c r="K86" s="12"/>
      <c r="L86" s="12"/>
      <c r="M86" s="12"/>
      <c r="N86" s="12">
        <v>88</v>
      </c>
      <c r="O86" s="12"/>
      <c r="P86" s="157">
        <f>AVERAGE(L86:O90)</f>
        <v>89.5</v>
      </c>
      <c r="Q86" s="155">
        <v>3</v>
      </c>
      <c r="R86" s="155"/>
      <c r="S86" s="155"/>
      <c r="T86" s="155"/>
    </row>
    <row r="87" spans="2:20" s="4" customFormat="1" ht="81.95" customHeight="1" x14ac:dyDescent="0.2">
      <c r="B87" s="156"/>
      <c r="C87" s="160"/>
      <c r="D87" s="160"/>
      <c r="E87" s="160"/>
      <c r="F87" s="77" t="s">
        <v>75</v>
      </c>
      <c r="G87" s="77" t="s">
        <v>43</v>
      </c>
      <c r="H87" s="11">
        <v>44497</v>
      </c>
      <c r="I87" s="11" t="s">
        <v>31</v>
      </c>
      <c r="J87" s="11" t="s">
        <v>103</v>
      </c>
      <c r="K87" s="12"/>
      <c r="L87" s="12"/>
      <c r="M87" s="12"/>
      <c r="N87" s="12"/>
      <c r="O87" s="12">
        <v>91</v>
      </c>
      <c r="P87" s="158"/>
      <c r="Q87" s="155"/>
      <c r="R87" s="155"/>
      <c r="S87" s="155"/>
      <c r="T87" s="155"/>
    </row>
    <row r="88" spans="2:20" s="4" customFormat="1" ht="81.95" customHeight="1" x14ac:dyDescent="0.2">
      <c r="B88" s="156"/>
      <c r="C88" s="160"/>
      <c r="D88" s="160"/>
      <c r="E88" s="160"/>
      <c r="F88" s="77" t="s">
        <v>75</v>
      </c>
      <c r="G88" s="77" t="s">
        <v>43</v>
      </c>
      <c r="H88" s="11"/>
      <c r="I88" s="11" t="s">
        <v>31</v>
      </c>
      <c r="J88" s="11"/>
      <c r="K88" s="12"/>
      <c r="L88" s="12"/>
      <c r="M88" s="12"/>
      <c r="N88" s="12"/>
      <c r="O88" s="12"/>
      <c r="P88" s="158"/>
      <c r="Q88" s="155"/>
      <c r="R88" s="155"/>
      <c r="S88" s="155"/>
      <c r="T88" s="155"/>
    </row>
    <row r="89" spans="2:20" s="4" customFormat="1" ht="81.95" customHeight="1" x14ac:dyDescent="0.2">
      <c r="B89" s="156"/>
      <c r="C89" s="160"/>
      <c r="D89" s="160"/>
      <c r="E89" s="160"/>
      <c r="F89" s="79" t="s">
        <v>76</v>
      </c>
      <c r="G89" s="77" t="s">
        <v>48</v>
      </c>
      <c r="H89" s="11"/>
      <c r="I89" s="11" t="s">
        <v>31</v>
      </c>
      <c r="J89" s="11"/>
      <c r="K89" s="12"/>
      <c r="L89" s="12"/>
      <c r="M89" s="12"/>
      <c r="N89" s="12"/>
      <c r="O89" s="12"/>
      <c r="P89" s="158"/>
      <c r="Q89" s="155"/>
      <c r="R89" s="155"/>
      <c r="S89" s="155"/>
      <c r="T89" s="155"/>
    </row>
    <row r="90" spans="2:20" s="4" customFormat="1" ht="81.95" customHeight="1" x14ac:dyDescent="0.2">
      <c r="B90" s="156"/>
      <c r="C90" s="160"/>
      <c r="D90" s="160"/>
      <c r="E90" s="160"/>
      <c r="F90" s="79" t="s">
        <v>76</v>
      </c>
      <c r="G90" s="77" t="s">
        <v>48</v>
      </c>
      <c r="H90" s="11"/>
      <c r="I90" s="11" t="s">
        <v>31</v>
      </c>
      <c r="J90" s="11"/>
      <c r="K90" s="12"/>
      <c r="L90" s="12"/>
      <c r="M90" s="12"/>
      <c r="N90" s="12"/>
      <c r="O90" s="12"/>
      <c r="P90" s="159"/>
      <c r="Q90" s="155"/>
      <c r="R90" s="155"/>
      <c r="S90" s="155"/>
      <c r="T90" s="155"/>
    </row>
    <row r="91" spans="2:20" ht="81.95" customHeight="1" x14ac:dyDescent="0.2">
      <c r="B91" s="156"/>
      <c r="C91" s="160">
        <v>18</v>
      </c>
      <c r="D91" s="160" t="s">
        <v>21</v>
      </c>
      <c r="E91" s="160" t="s">
        <v>81</v>
      </c>
      <c r="F91" s="78" t="s">
        <v>75</v>
      </c>
      <c r="G91" s="78" t="s">
        <v>43</v>
      </c>
      <c r="H91" s="11">
        <v>44480</v>
      </c>
      <c r="I91" s="11" t="s">
        <v>31</v>
      </c>
      <c r="J91" s="11" t="s">
        <v>103</v>
      </c>
      <c r="K91" s="12"/>
      <c r="L91" s="12"/>
      <c r="M91" s="12"/>
      <c r="N91" s="12">
        <v>89</v>
      </c>
      <c r="O91" s="12"/>
      <c r="P91" s="157">
        <f>AVERAGE(L91:O95)</f>
        <v>88</v>
      </c>
      <c r="Q91" s="155">
        <v>7</v>
      </c>
      <c r="R91" s="155"/>
      <c r="S91" s="155"/>
      <c r="T91" s="155"/>
    </row>
    <row r="92" spans="2:20" ht="81.95" customHeight="1" x14ac:dyDescent="0.2">
      <c r="B92" s="156"/>
      <c r="C92" s="160"/>
      <c r="D92" s="160"/>
      <c r="E92" s="160"/>
      <c r="F92" s="78" t="s">
        <v>75</v>
      </c>
      <c r="G92" s="78" t="s">
        <v>43</v>
      </c>
      <c r="H92" s="11">
        <v>44487</v>
      </c>
      <c r="I92" s="11" t="s">
        <v>31</v>
      </c>
      <c r="J92" s="11" t="s">
        <v>103</v>
      </c>
      <c r="K92" s="12"/>
      <c r="L92" s="12"/>
      <c r="M92" s="12"/>
      <c r="N92" s="12">
        <v>87</v>
      </c>
      <c r="O92" s="12"/>
      <c r="P92" s="158"/>
      <c r="Q92" s="155"/>
      <c r="R92" s="155"/>
      <c r="S92" s="155"/>
      <c r="T92" s="155"/>
    </row>
    <row r="93" spans="2:20" ht="81.95" customHeight="1" x14ac:dyDescent="0.2">
      <c r="B93" s="156"/>
      <c r="C93" s="160"/>
      <c r="D93" s="160"/>
      <c r="E93" s="160"/>
      <c r="F93" s="78" t="s">
        <v>75</v>
      </c>
      <c r="G93" s="78" t="s">
        <v>43</v>
      </c>
      <c r="H93" s="11"/>
      <c r="I93" s="11" t="s">
        <v>31</v>
      </c>
      <c r="J93" s="11"/>
      <c r="K93" s="12"/>
      <c r="L93" s="12"/>
      <c r="M93" s="12"/>
      <c r="N93" s="12"/>
      <c r="O93" s="12"/>
      <c r="P93" s="158"/>
      <c r="Q93" s="155"/>
      <c r="R93" s="155"/>
      <c r="S93" s="155"/>
      <c r="T93" s="155"/>
    </row>
    <row r="94" spans="2:20" ht="81.95" customHeight="1" x14ac:dyDescent="0.2">
      <c r="B94" s="156"/>
      <c r="C94" s="160"/>
      <c r="D94" s="160"/>
      <c r="E94" s="160"/>
      <c r="F94" s="79" t="s">
        <v>76</v>
      </c>
      <c r="G94" s="78" t="s">
        <v>48</v>
      </c>
      <c r="H94" s="11"/>
      <c r="I94" s="11" t="s">
        <v>31</v>
      </c>
      <c r="J94" s="11"/>
      <c r="K94" s="12"/>
      <c r="L94" s="12"/>
      <c r="M94" s="12"/>
      <c r="N94" s="12"/>
      <c r="O94" s="12"/>
      <c r="P94" s="158"/>
      <c r="Q94" s="155"/>
      <c r="R94" s="155"/>
      <c r="S94" s="155"/>
      <c r="T94" s="155"/>
    </row>
    <row r="95" spans="2:20" ht="81.95" customHeight="1" x14ac:dyDescent="0.2">
      <c r="B95" s="156"/>
      <c r="C95" s="160"/>
      <c r="D95" s="160"/>
      <c r="E95" s="160"/>
      <c r="F95" s="79" t="s">
        <v>76</v>
      </c>
      <c r="G95" s="78" t="s">
        <v>48</v>
      </c>
      <c r="H95" s="11"/>
      <c r="I95" s="11" t="s">
        <v>31</v>
      </c>
      <c r="J95" s="11"/>
      <c r="K95" s="12"/>
      <c r="L95" s="12"/>
      <c r="M95" s="12"/>
      <c r="N95" s="12"/>
      <c r="O95" s="12"/>
      <c r="P95" s="159"/>
      <c r="Q95" s="155"/>
      <c r="R95" s="155"/>
      <c r="S95" s="155"/>
      <c r="T95" s="155"/>
    </row>
  </sheetData>
  <mergeCells count="101">
    <mergeCell ref="C21:C25"/>
    <mergeCell ref="D21:D25"/>
    <mergeCell ref="E21:E25"/>
    <mergeCell ref="C26:C30"/>
    <mergeCell ref="E61:E65"/>
    <mergeCell ref="P61:P65"/>
    <mergeCell ref="Q61:T65"/>
    <mergeCell ref="P51:P55"/>
    <mergeCell ref="Q51:T55"/>
    <mergeCell ref="C56:C60"/>
    <mergeCell ref="D56:D60"/>
    <mergeCell ref="E56:E60"/>
    <mergeCell ref="P56:P60"/>
    <mergeCell ref="Q56:T60"/>
    <mergeCell ref="D26:D30"/>
    <mergeCell ref="E26:E30"/>
    <mergeCell ref="E31:E35"/>
    <mergeCell ref="C36:C40"/>
    <mergeCell ref="D36:D40"/>
    <mergeCell ref="Q66:T70"/>
    <mergeCell ref="Q71:T75"/>
    <mergeCell ref="Q31:T35"/>
    <mergeCell ref="Q3:T5"/>
    <mergeCell ref="P36:P40"/>
    <mergeCell ref="P41:P45"/>
    <mergeCell ref="P66:P70"/>
    <mergeCell ref="Q46:T50"/>
    <mergeCell ref="P71:P75"/>
    <mergeCell ref="P46:P50"/>
    <mergeCell ref="Q21:T25"/>
    <mergeCell ref="Q26:T30"/>
    <mergeCell ref="P11:P15"/>
    <mergeCell ref="P16:P20"/>
    <mergeCell ref="P21:P25"/>
    <mergeCell ref="Q11:T15"/>
    <mergeCell ref="Q16:T20"/>
    <mergeCell ref="Q36:T40"/>
    <mergeCell ref="Q41:T45"/>
    <mergeCell ref="C16:C20"/>
    <mergeCell ref="D16:D20"/>
    <mergeCell ref="E16:E20"/>
    <mergeCell ref="B2:T2"/>
    <mergeCell ref="Q6:T10"/>
    <mergeCell ref="C6:C10"/>
    <mergeCell ref="D6:D10"/>
    <mergeCell ref="E6:E10"/>
    <mergeCell ref="H3:H5"/>
    <mergeCell ref="K3:O3"/>
    <mergeCell ref="P3:P5"/>
    <mergeCell ref="P6:P10"/>
    <mergeCell ref="F3:G5"/>
    <mergeCell ref="B3:B5"/>
    <mergeCell ref="C3:C5"/>
    <mergeCell ref="D3:D5"/>
    <mergeCell ref="E3:E5"/>
    <mergeCell ref="E11:E15"/>
    <mergeCell ref="D76:D80"/>
    <mergeCell ref="E76:E80"/>
    <mergeCell ref="D91:D95"/>
    <mergeCell ref="E91:E95"/>
    <mergeCell ref="C81:C85"/>
    <mergeCell ref="D81:D85"/>
    <mergeCell ref="E81:E85"/>
    <mergeCell ref="C86:C90"/>
    <mergeCell ref="C31:C35"/>
    <mergeCell ref="C66:C70"/>
    <mergeCell ref="D66:D70"/>
    <mergeCell ref="E66:E70"/>
    <mergeCell ref="E46:E50"/>
    <mergeCell ref="D46:D50"/>
    <mergeCell ref="C46:C50"/>
    <mergeCell ref="C51:C55"/>
    <mergeCell ref="D51:D55"/>
    <mergeCell ref="E51:E55"/>
    <mergeCell ref="C61:C65"/>
    <mergeCell ref="D61:D65"/>
    <mergeCell ref="E36:E40"/>
    <mergeCell ref="Q91:T95"/>
    <mergeCell ref="B6:B95"/>
    <mergeCell ref="P76:P80"/>
    <mergeCell ref="P81:P85"/>
    <mergeCell ref="P86:P90"/>
    <mergeCell ref="Q76:T80"/>
    <mergeCell ref="Q81:T85"/>
    <mergeCell ref="Q86:T90"/>
    <mergeCell ref="D31:D35"/>
    <mergeCell ref="P26:P30"/>
    <mergeCell ref="P31:P35"/>
    <mergeCell ref="C41:C45"/>
    <mergeCell ref="D41:D45"/>
    <mergeCell ref="E41:E45"/>
    <mergeCell ref="C11:C15"/>
    <mergeCell ref="D11:D15"/>
    <mergeCell ref="C91:C95"/>
    <mergeCell ref="P91:P95"/>
    <mergeCell ref="D86:D90"/>
    <mergeCell ref="E86:E90"/>
    <mergeCell ref="C71:C75"/>
    <mergeCell ref="D71:D75"/>
    <mergeCell ref="E71:E75"/>
    <mergeCell ref="C76:C80"/>
  </mergeCells>
  <phoneticPr fontId="26" type="noConversion"/>
  <printOptions horizontalCentered="1" verticalCentered="1"/>
  <pageMargins left="0" right="0" top="0" bottom="0" header="0.3" footer="0.3"/>
  <pageSetup scale="15" orientation="landscape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0D7F-BC4C-4AC3-8A96-8A4B1AA5553C}">
  <dimension ref="B1:D19"/>
  <sheetViews>
    <sheetView topLeftCell="A10" zoomScale="160" zoomScaleNormal="160" workbookViewId="0">
      <selection activeCell="E22" sqref="E22"/>
    </sheetView>
  </sheetViews>
  <sheetFormatPr defaultRowHeight="14.25" x14ac:dyDescent="0.2"/>
  <cols>
    <col min="2" max="2" width="26.875" bestFit="1" customWidth="1"/>
    <col min="3" max="3" width="9.875" style="22" bestFit="1" customWidth="1"/>
    <col min="4" max="4" width="7.875" style="34" bestFit="1" customWidth="1"/>
  </cols>
  <sheetData>
    <row r="1" spans="2:4" ht="15" thickBot="1" x14ac:dyDescent="0.25"/>
    <row r="2" spans="2:4" ht="24" customHeight="1" x14ac:dyDescent="0.35">
      <c r="B2" s="80" t="s">
        <v>54</v>
      </c>
      <c r="C2" s="81" t="s">
        <v>52</v>
      </c>
      <c r="D2" s="82" t="s">
        <v>53</v>
      </c>
    </row>
    <row r="3" spans="2:4" ht="36.6" customHeight="1" x14ac:dyDescent="0.25">
      <c r="B3" s="124" t="s">
        <v>83</v>
      </c>
      <c r="C3" s="125">
        <v>91</v>
      </c>
      <c r="D3" s="126">
        <v>1</v>
      </c>
    </row>
    <row r="4" spans="2:4" ht="36.6" customHeight="1" x14ac:dyDescent="0.25">
      <c r="B4" s="124" t="s">
        <v>18</v>
      </c>
      <c r="C4" s="125">
        <v>90</v>
      </c>
      <c r="D4" s="126">
        <v>2</v>
      </c>
    </row>
    <row r="5" spans="2:4" ht="36.6" customHeight="1" x14ac:dyDescent="0.25">
      <c r="B5" s="124" t="s">
        <v>20</v>
      </c>
      <c r="C5" s="125">
        <v>89.5</v>
      </c>
      <c r="D5" s="126">
        <v>3</v>
      </c>
    </row>
    <row r="6" spans="2:4" ht="36.6" customHeight="1" x14ac:dyDescent="0.25">
      <c r="B6" s="124" t="s">
        <v>84</v>
      </c>
      <c r="C6" s="125">
        <v>89.5</v>
      </c>
      <c r="D6" s="126">
        <v>3</v>
      </c>
    </row>
    <row r="7" spans="2:4" ht="36.6" customHeight="1" x14ac:dyDescent="0.25">
      <c r="B7" s="18" t="s">
        <v>14</v>
      </c>
      <c r="C7" s="20">
        <v>89</v>
      </c>
      <c r="D7" s="126">
        <v>4</v>
      </c>
    </row>
    <row r="8" spans="2:4" ht="36.6" customHeight="1" x14ac:dyDescent="0.25">
      <c r="B8" s="18" t="s">
        <v>44</v>
      </c>
      <c r="C8" s="20">
        <v>89</v>
      </c>
      <c r="D8" s="126">
        <v>5</v>
      </c>
    </row>
    <row r="9" spans="2:4" ht="36.6" customHeight="1" x14ac:dyDescent="0.25">
      <c r="B9" s="18" t="s">
        <v>12</v>
      </c>
      <c r="C9" s="20">
        <v>88.5</v>
      </c>
      <c r="D9" s="126">
        <v>6</v>
      </c>
    </row>
    <row r="10" spans="2:4" ht="36.6" customHeight="1" x14ac:dyDescent="0.25">
      <c r="B10" s="18" t="s">
        <v>89</v>
      </c>
      <c r="C10" s="20">
        <v>88</v>
      </c>
      <c r="D10" s="126">
        <v>7</v>
      </c>
    </row>
    <row r="11" spans="2:4" ht="36.6" customHeight="1" x14ac:dyDescent="0.25">
      <c r="B11" s="18" t="s">
        <v>90</v>
      </c>
      <c r="C11" s="20">
        <v>88</v>
      </c>
      <c r="D11" s="126">
        <v>8</v>
      </c>
    </row>
    <row r="12" spans="2:4" ht="36.6" customHeight="1" x14ac:dyDescent="0.25">
      <c r="B12" s="18" t="s">
        <v>87</v>
      </c>
      <c r="C12" s="20">
        <v>88</v>
      </c>
      <c r="D12" s="126">
        <v>9</v>
      </c>
    </row>
    <row r="13" spans="2:4" ht="36.6" customHeight="1" x14ac:dyDescent="0.25">
      <c r="B13" s="18" t="s">
        <v>88</v>
      </c>
      <c r="C13" s="20">
        <v>88</v>
      </c>
      <c r="D13" s="126">
        <v>10</v>
      </c>
    </row>
    <row r="14" spans="2:4" ht="36.6" customHeight="1" x14ac:dyDescent="0.25">
      <c r="B14" s="124" t="s">
        <v>5</v>
      </c>
      <c r="C14" s="125">
        <v>87.7</v>
      </c>
      <c r="D14" s="126">
        <v>11</v>
      </c>
    </row>
    <row r="15" spans="2:4" ht="36.6" customHeight="1" x14ac:dyDescent="0.25">
      <c r="B15" s="124" t="s">
        <v>55</v>
      </c>
      <c r="C15" s="125">
        <v>87.5</v>
      </c>
      <c r="D15" s="126">
        <v>12</v>
      </c>
    </row>
    <row r="16" spans="2:4" ht="36.6" customHeight="1" thickBot="1" x14ac:dyDescent="0.3">
      <c r="B16" s="127" t="s">
        <v>86</v>
      </c>
      <c r="C16" s="128">
        <v>87.4</v>
      </c>
      <c r="D16" s="126">
        <v>13</v>
      </c>
    </row>
    <row r="17" ht="14.45" customHeight="1" x14ac:dyDescent="0.2"/>
    <row r="18" ht="14.45" customHeight="1" x14ac:dyDescent="0.2"/>
    <row r="19" ht="14.45" customHeight="1" x14ac:dyDescent="0.2"/>
  </sheetData>
  <sortState xmlns:xlrd2="http://schemas.microsoft.com/office/spreadsheetml/2017/richdata2" ref="B2:D16">
    <sortCondition descending="1" ref="C2:C16"/>
  </sortState>
  <phoneticPr fontId="26" type="noConversion"/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2C18-9F55-4724-B617-AD90D93E0F39}">
  <dimension ref="C1:I84"/>
  <sheetViews>
    <sheetView topLeftCell="A40" zoomScale="130" zoomScaleNormal="130" workbookViewId="0">
      <selection activeCell="E53" sqref="E53"/>
    </sheetView>
  </sheetViews>
  <sheetFormatPr defaultRowHeight="14.25" x14ac:dyDescent="0.2"/>
  <cols>
    <col min="4" max="4" width="19" customWidth="1"/>
    <col min="5" max="5" width="22.5" bestFit="1" customWidth="1"/>
    <col min="6" max="6" width="8.5" customWidth="1"/>
    <col min="7" max="7" width="7.375" customWidth="1"/>
    <col min="8" max="8" width="15.625" customWidth="1"/>
    <col min="9" max="9" width="26" style="34" bestFit="1" customWidth="1"/>
  </cols>
  <sheetData>
    <row r="1" spans="3:9" ht="15" thickBot="1" x14ac:dyDescent="0.25">
      <c r="C1" s="83"/>
      <c r="D1" s="83"/>
      <c r="E1" s="83"/>
      <c r="F1" s="83"/>
      <c r="G1" s="83"/>
      <c r="H1" s="83"/>
      <c r="I1" s="146"/>
    </row>
    <row r="2" spans="3:9" x14ac:dyDescent="0.2">
      <c r="C2" s="83" t="s">
        <v>126</v>
      </c>
      <c r="D2" s="37" t="s">
        <v>56</v>
      </c>
      <c r="E2" s="113" t="s">
        <v>2</v>
      </c>
      <c r="F2" s="113" t="s">
        <v>43</v>
      </c>
      <c r="G2" s="113" t="s">
        <v>51</v>
      </c>
      <c r="H2" s="39" t="s">
        <v>57</v>
      </c>
      <c r="I2" s="146"/>
    </row>
    <row r="3" spans="3:9" ht="16.5" x14ac:dyDescent="0.2">
      <c r="C3" s="83"/>
      <c r="D3" s="85" t="s">
        <v>3</v>
      </c>
      <c r="E3" s="93" t="s">
        <v>83</v>
      </c>
      <c r="F3" s="86" t="s">
        <v>38</v>
      </c>
      <c r="G3" s="94">
        <v>91</v>
      </c>
      <c r="H3" s="88">
        <v>1</v>
      </c>
      <c r="I3" s="146"/>
    </row>
    <row r="4" spans="3:9" ht="16.5" x14ac:dyDescent="0.2">
      <c r="C4" s="83"/>
      <c r="D4" s="85" t="s">
        <v>113</v>
      </c>
      <c r="E4" s="93" t="s">
        <v>18</v>
      </c>
      <c r="F4" s="86" t="s">
        <v>92</v>
      </c>
      <c r="G4" s="94">
        <v>90</v>
      </c>
      <c r="H4" s="88">
        <v>2</v>
      </c>
      <c r="I4" s="146"/>
    </row>
    <row r="5" spans="3:9" ht="16.5" x14ac:dyDescent="0.2">
      <c r="C5" s="83"/>
      <c r="D5" s="129" t="s">
        <v>21</v>
      </c>
      <c r="E5" s="130" t="s">
        <v>20</v>
      </c>
      <c r="F5" s="131" t="s">
        <v>92</v>
      </c>
      <c r="G5" s="132">
        <v>89.5</v>
      </c>
      <c r="H5" s="133">
        <v>3</v>
      </c>
      <c r="I5" s="146"/>
    </row>
    <row r="6" spans="3:9" ht="17.25" thickBot="1" x14ac:dyDescent="0.25">
      <c r="C6" s="83"/>
      <c r="D6" s="89" t="s">
        <v>7</v>
      </c>
      <c r="E6" s="95" t="s">
        <v>84</v>
      </c>
      <c r="F6" s="90" t="s">
        <v>38</v>
      </c>
      <c r="G6" s="96">
        <v>89.5</v>
      </c>
      <c r="H6" s="92">
        <v>3</v>
      </c>
      <c r="I6" s="146"/>
    </row>
    <row r="7" spans="3:9" ht="15" thickBot="1" x14ac:dyDescent="0.25">
      <c r="C7" s="83"/>
      <c r="D7" s="83"/>
      <c r="E7" s="83"/>
      <c r="F7" s="83"/>
      <c r="G7" s="83"/>
      <c r="H7" s="83"/>
      <c r="I7" s="146"/>
    </row>
    <row r="8" spans="3:9" x14ac:dyDescent="0.2">
      <c r="C8" s="83"/>
      <c r="D8" s="37" t="s">
        <v>56</v>
      </c>
      <c r="E8" s="113" t="s">
        <v>2</v>
      </c>
      <c r="F8" s="113" t="s">
        <v>43</v>
      </c>
      <c r="G8" s="113" t="s">
        <v>51</v>
      </c>
      <c r="H8" s="39" t="s">
        <v>58</v>
      </c>
      <c r="I8" s="146"/>
    </row>
    <row r="9" spans="3:9" ht="16.5" x14ac:dyDescent="0.2">
      <c r="C9" s="83"/>
      <c r="D9" s="85" t="s">
        <v>4</v>
      </c>
      <c r="E9" s="93" t="s">
        <v>5</v>
      </c>
      <c r="F9" s="86" t="s">
        <v>38</v>
      </c>
      <c r="G9" s="94">
        <v>87.7</v>
      </c>
      <c r="H9" s="88">
        <v>11</v>
      </c>
      <c r="I9" s="146"/>
    </row>
    <row r="10" spans="3:9" ht="16.5" x14ac:dyDescent="0.2">
      <c r="C10" s="83"/>
      <c r="D10" s="85" t="s">
        <v>10</v>
      </c>
      <c r="E10" s="93" t="s">
        <v>55</v>
      </c>
      <c r="F10" s="86" t="s">
        <v>59</v>
      </c>
      <c r="G10" s="94">
        <v>87.5</v>
      </c>
      <c r="H10" s="88">
        <v>12</v>
      </c>
      <c r="I10" s="146"/>
    </row>
    <row r="11" spans="3:9" ht="17.25" thickBot="1" x14ac:dyDescent="0.25">
      <c r="C11" s="83"/>
      <c r="D11" s="89" t="s">
        <v>127</v>
      </c>
      <c r="E11" s="95" t="s">
        <v>86</v>
      </c>
      <c r="F11" s="90" t="s">
        <v>92</v>
      </c>
      <c r="G11" s="96">
        <v>87.4</v>
      </c>
      <c r="H11" s="92">
        <v>13</v>
      </c>
      <c r="I11" s="146"/>
    </row>
    <row r="12" spans="3:9" x14ac:dyDescent="0.2">
      <c r="C12" s="83"/>
      <c r="D12" s="83"/>
      <c r="E12" s="83"/>
      <c r="F12" s="83"/>
      <c r="G12" s="83"/>
      <c r="H12" s="83"/>
      <c r="I12" s="146"/>
    </row>
    <row r="13" spans="3:9" ht="15" thickBot="1" x14ac:dyDescent="0.25">
      <c r="C13" s="83"/>
      <c r="D13" s="83"/>
      <c r="E13" s="83"/>
      <c r="F13" s="83"/>
      <c r="G13" s="83"/>
      <c r="H13" s="83"/>
    </row>
    <row r="14" spans="3:9" x14ac:dyDescent="0.2">
      <c r="C14" s="83" t="s">
        <v>114</v>
      </c>
      <c r="D14" s="37" t="s">
        <v>56</v>
      </c>
      <c r="E14" s="113" t="s">
        <v>2</v>
      </c>
      <c r="F14" s="113" t="s">
        <v>43</v>
      </c>
      <c r="G14" s="113" t="s">
        <v>51</v>
      </c>
      <c r="H14" s="39" t="s">
        <v>57</v>
      </c>
      <c r="I14" s="84"/>
    </row>
    <row r="15" spans="3:9" ht="16.5" x14ac:dyDescent="0.2">
      <c r="C15" s="83"/>
      <c r="D15" s="85" t="s">
        <v>7</v>
      </c>
      <c r="E15" s="93" t="s">
        <v>84</v>
      </c>
      <c r="F15" s="86" t="s">
        <v>38</v>
      </c>
      <c r="G15" s="94">
        <v>90.7</v>
      </c>
      <c r="H15" s="88">
        <v>1</v>
      </c>
      <c r="I15" s="84"/>
    </row>
    <row r="16" spans="3:9" ht="16.5" x14ac:dyDescent="0.2">
      <c r="C16" s="83"/>
      <c r="D16" s="85" t="s">
        <v>3</v>
      </c>
      <c r="E16" s="93" t="s">
        <v>83</v>
      </c>
      <c r="F16" s="86" t="s">
        <v>38</v>
      </c>
      <c r="G16" s="94">
        <v>90.5</v>
      </c>
      <c r="H16" s="88">
        <v>2</v>
      </c>
      <c r="I16" s="84"/>
    </row>
    <row r="17" spans="3:9" ht="17.25" thickBot="1" x14ac:dyDescent="0.25">
      <c r="C17" s="83"/>
      <c r="D17" s="89" t="s">
        <v>13</v>
      </c>
      <c r="E17" s="95" t="s">
        <v>14</v>
      </c>
      <c r="F17" s="90" t="s">
        <v>92</v>
      </c>
      <c r="G17" s="96">
        <v>90.3</v>
      </c>
      <c r="H17" s="92">
        <v>3</v>
      </c>
      <c r="I17" s="84"/>
    </row>
    <row r="18" spans="3:9" ht="6.75" customHeight="1" thickBot="1" x14ac:dyDescent="0.25">
      <c r="C18" s="83"/>
      <c r="D18" s="83"/>
      <c r="E18" s="83"/>
      <c r="F18" s="83"/>
      <c r="G18" s="83"/>
      <c r="H18" s="83"/>
      <c r="I18" s="84"/>
    </row>
    <row r="19" spans="3:9" x14ac:dyDescent="0.2">
      <c r="C19" s="83"/>
      <c r="D19" s="37" t="s">
        <v>56</v>
      </c>
      <c r="E19" s="113" t="s">
        <v>2</v>
      </c>
      <c r="F19" s="113" t="s">
        <v>43</v>
      </c>
      <c r="G19" s="113" t="s">
        <v>51</v>
      </c>
      <c r="H19" s="39" t="s">
        <v>58</v>
      </c>
      <c r="I19" s="84"/>
    </row>
    <row r="20" spans="3:9" ht="16.5" x14ac:dyDescent="0.2">
      <c r="C20" s="83"/>
      <c r="D20" s="85" t="s">
        <v>10</v>
      </c>
      <c r="E20" s="93" t="s">
        <v>55</v>
      </c>
      <c r="F20" s="86" t="s">
        <v>59</v>
      </c>
      <c r="G20" s="94">
        <v>88</v>
      </c>
      <c r="H20" s="88">
        <v>12</v>
      </c>
      <c r="I20" s="84"/>
    </row>
    <row r="21" spans="3:9" ht="16.5" x14ac:dyDescent="0.2">
      <c r="C21" s="83"/>
      <c r="D21" s="85" t="s">
        <v>115</v>
      </c>
      <c r="E21" s="93" t="s">
        <v>88</v>
      </c>
      <c r="F21" s="86" t="s">
        <v>92</v>
      </c>
      <c r="G21" s="94">
        <v>87.3</v>
      </c>
      <c r="H21" s="88">
        <v>13</v>
      </c>
      <c r="I21" s="84"/>
    </row>
    <row r="22" spans="3:9" ht="17.25" thickBot="1" x14ac:dyDescent="0.25">
      <c r="C22" s="83"/>
      <c r="D22" s="89" t="s">
        <v>11</v>
      </c>
      <c r="E22" s="95" t="s">
        <v>12</v>
      </c>
      <c r="F22" s="90" t="s">
        <v>59</v>
      </c>
      <c r="G22" s="96">
        <v>87</v>
      </c>
      <c r="H22" s="92">
        <v>14</v>
      </c>
      <c r="I22" s="84"/>
    </row>
    <row r="23" spans="3:9" x14ac:dyDescent="0.2">
      <c r="C23" s="83"/>
      <c r="D23" s="83"/>
      <c r="E23" s="83"/>
      <c r="F23" s="83"/>
      <c r="G23" s="83"/>
      <c r="H23" s="83"/>
      <c r="I23" s="84"/>
    </row>
    <row r="24" spans="3:9" ht="15" thickBot="1" x14ac:dyDescent="0.25">
      <c r="C24" s="83"/>
      <c r="D24" s="83"/>
      <c r="E24" s="83"/>
      <c r="F24" s="83"/>
      <c r="G24" s="83"/>
      <c r="H24" s="83"/>
      <c r="I24" s="84"/>
    </row>
    <row r="25" spans="3:9" x14ac:dyDescent="0.2">
      <c r="C25" s="83" t="s">
        <v>94</v>
      </c>
      <c r="D25" s="37" t="s">
        <v>56</v>
      </c>
      <c r="E25" s="109" t="s">
        <v>2</v>
      </c>
      <c r="F25" s="109" t="s">
        <v>43</v>
      </c>
      <c r="G25" s="109" t="s">
        <v>51</v>
      </c>
      <c r="H25" s="39" t="s">
        <v>57</v>
      </c>
      <c r="I25" s="84"/>
    </row>
    <row r="26" spans="3:9" ht="18" customHeight="1" x14ac:dyDescent="0.2">
      <c r="C26" s="83"/>
      <c r="D26" s="85" t="s">
        <v>3</v>
      </c>
      <c r="E26" s="93" t="s">
        <v>83</v>
      </c>
      <c r="F26" s="86" t="s">
        <v>38</v>
      </c>
      <c r="G26" s="94">
        <v>90.5</v>
      </c>
      <c r="H26" s="88">
        <v>1</v>
      </c>
      <c r="I26" s="84"/>
    </row>
    <row r="27" spans="3:9" ht="18" customHeight="1" x14ac:dyDescent="0.2">
      <c r="C27" s="83"/>
      <c r="D27" s="85" t="s">
        <v>7</v>
      </c>
      <c r="E27" s="93" t="s">
        <v>84</v>
      </c>
      <c r="F27" s="86" t="s">
        <v>38</v>
      </c>
      <c r="G27" s="94">
        <v>90</v>
      </c>
      <c r="H27" s="88">
        <v>2</v>
      </c>
      <c r="I27" s="84"/>
    </row>
    <row r="28" spans="3:9" ht="18.75" customHeight="1" thickBot="1" x14ac:dyDescent="0.25">
      <c r="C28" s="83"/>
      <c r="D28" s="89" t="s">
        <v>13</v>
      </c>
      <c r="E28" s="95" t="s">
        <v>14</v>
      </c>
      <c r="F28" s="90" t="s">
        <v>92</v>
      </c>
      <c r="G28" s="96">
        <v>90</v>
      </c>
      <c r="H28" s="92">
        <v>2</v>
      </c>
      <c r="I28" s="84"/>
    </row>
    <row r="29" spans="3:9" ht="9.75" customHeight="1" thickBot="1" x14ac:dyDescent="0.25">
      <c r="C29" s="83"/>
      <c r="D29" s="83"/>
      <c r="E29" s="83"/>
      <c r="F29" s="83"/>
      <c r="G29" s="83"/>
      <c r="H29" s="83"/>
      <c r="I29" s="84"/>
    </row>
    <row r="30" spans="3:9" ht="15" customHeight="1" x14ac:dyDescent="0.2">
      <c r="C30" s="83"/>
      <c r="D30" s="37" t="s">
        <v>56</v>
      </c>
      <c r="E30" s="109" t="s">
        <v>2</v>
      </c>
      <c r="F30" s="109" t="s">
        <v>43</v>
      </c>
      <c r="G30" s="109" t="s">
        <v>51</v>
      </c>
      <c r="H30" s="39" t="s">
        <v>58</v>
      </c>
      <c r="I30" s="84"/>
    </row>
    <row r="31" spans="3:9" ht="16.5" x14ac:dyDescent="0.2">
      <c r="C31" s="83"/>
      <c r="D31" s="85" t="s">
        <v>73</v>
      </c>
      <c r="E31" s="93" t="s">
        <v>85</v>
      </c>
      <c r="F31" s="86" t="s">
        <v>92</v>
      </c>
      <c r="G31" s="94">
        <v>86</v>
      </c>
      <c r="H31" s="88">
        <v>12</v>
      </c>
      <c r="I31" s="84"/>
    </row>
    <row r="32" spans="3:9" ht="16.5" x14ac:dyDescent="0.2">
      <c r="C32" s="83"/>
      <c r="D32" s="85" t="s">
        <v>10</v>
      </c>
      <c r="E32" s="93" t="s">
        <v>55</v>
      </c>
      <c r="F32" s="86" t="s">
        <v>59</v>
      </c>
      <c r="G32" s="94">
        <v>85.7</v>
      </c>
      <c r="H32" s="88">
        <v>13</v>
      </c>
      <c r="I32" s="84"/>
    </row>
    <row r="33" spans="3:9" ht="17.25" thickBot="1" x14ac:dyDescent="0.25">
      <c r="C33" s="83"/>
      <c r="D33" s="89" t="s">
        <v>11</v>
      </c>
      <c r="E33" s="95" t="s">
        <v>12</v>
      </c>
      <c r="F33" s="90" t="s">
        <v>59</v>
      </c>
      <c r="G33" s="96">
        <v>85</v>
      </c>
      <c r="H33" s="92">
        <v>14</v>
      </c>
      <c r="I33" s="84"/>
    </row>
    <row r="34" spans="3:9" ht="15" thickBot="1" x14ac:dyDescent="0.25">
      <c r="C34" s="83"/>
      <c r="D34" s="83"/>
      <c r="E34" s="83"/>
      <c r="F34" s="83"/>
      <c r="G34" s="83"/>
      <c r="H34" s="83"/>
      <c r="I34" s="84"/>
    </row>
    <row r="35" spans="3:9" x14ac:dyDescent="0.2">
      <c r="C35" s="83" t="s">
        <v>91</v>
      </c>
      <c r="D35" s="37" t="s">
        <v>56</v>
      </c>
      <c r="E35" s="38" t="s">
        <v>2</v>
      </c>
      <c r="F35" s="38" t="s">
        <v>43</v>
      </c>
      <c r="G35" s="38" t="s">
        <v>51</v>
      </c>
      <c r="H35" s="39" t="s">
        <v>57</v>
      </c>
      <c r="I35" s="84"/>
    </row>
    <row r="36" spans="3:9" x14ac:dyDescent="0.2">
      <c r="C36" s="83"/>
      <c r="D36" s="85" t="s">
        <v>7</v>
      </c>
      <c r="E36" s="86" t="s">
        <v>84</v>
      </c>
      <c r="F36" s="86" t="s">
        <v>38</v>
      </c>
      <c r="G36" s="87">
        <v>89</v>
      </c>
      <c r="H36" s="88">
        <v>1</v>
      </c>
      <c r="I36" s="84"/>
    </row>
    <row r="37" spans="3:9" x14ac:dyDescent="0.2">
      <c r="C37" s="83"/>
      <c r="D37" s="85" t="s">
        <v>6</v>
      </c>
      <c r="E37" s="86" t="s">
        <v>90</v>
      </c>
      <c r="F37" s="86" t="s">
        <v>38</v>
      </c>
      <c r="G37" s="87">
        <v>86</v>
      </c>
      <c r="H37" s="88">
        <v>2</v>
      </c>
      <c r="I37" s="84"/>
    </row>
    <row r="38" spans="3:9" ht="15" thickBot="1" x14ac:dyDescent="0.25">
      <c r="C38" s="83"/>
      <c r="D38" s="89" t="s">
        <v>13</v>
      </c>
      <c r="E38" s="90" t="s">
        <v>14</v>
      </c>
      <c r="F38" s="90" t="s">
        <v>92</v>
      </c>
      <c r="G38" s="91">
        <v>86</v>
      </c>
      <c r="H38" s="92">
        <v>2</v>
      </c>
      <c r="I38" s="84"/>
    </row>
    <row r="39" spans="3:9" ht="15" thickBot="1" x14ac:dyDescent="0.25">
      <c r="C39" s="83"/>
      <c r="D39" s="83"/>
      <c r="E39" s="83"/>
      <c r="F39" s="83"/>
      <c r="G39" s="83"/>
      <c r="H39" s="83"/>
      <c r="I39" s="84"/>
    </row>
    <row r="40" spans="3:9" x14ac:dyDescent="0.2">
      <c r="C40" s="83"/>
      <c r="D40" s="37"/>
      <c r="E40" s="38" t="s">
        <v>2</v>
      </c>
      <c r="F40" s="38" t="s">
        <v>43</v>
      </c>
      <c r="G40" s="38" t="s">
        <v>51</v>
      </c>
      <c r="H40" s="39" t="s">
        <v>58</v>
      </c>
      <c r="I40" s="84"/>
    </row>
    <row r="41" spans="3:9" ht="16.5" x14ac:dyDescent="0.2">
      <c r="C41" s="83"/>
      <c r="D41" s="85" t="s">
        <v>11</v>
      </c>
      <c r="E41" s="93" t="s">
        <v>12</v>
      </c>
      <c r="F41" s="86" t="s">
        <v>59</v>
      </c>
      <c r="G41" s="94">
        <v>84.666666666666671</v>
      </c>
      <c r="H41" s="88">
        <v>13</v>
      </c>
      <c r="I41" s="84"/>
    </row>
    <row r="42" spans="3:9" ht="16.5" x14ac:dyDescent="0.2">
      <c r="C42" s="83"/>
      <c r="D42" s="85" t="s">
        <v>15</v>
      </c>
      <c r="E42" s="93" t="s">
        <v>86</v>
      </c>
      <c r="F42" s="86" t="s">
        <v>92</v>
      </c>
      <c r="G42" s="94">
        <v>84.5</v>
      </c>
      <c r="H42" s="88">
        <v>14</v>
      </c>
      <c r="I42" s="84"/>
    </row>
    <row r="43" spans="3:9" ht="17.25" thickBot="1" x14ac:dyDescent="0.25">
      <c r="C43" s="83"/>
      <c r="D43" s="89" t="s">
        <v>4</v>
      </c>
      <c r="E43" s="95" t="s">
        <v>5</v>
      </c>
      <c r="F43" s="90" t="s">
        <v>38</v>
      </c>
      <c r="G43" s="96">
        <v>84</v>
      </c>
      <c r="H43" s="92">
        <v>15</v>
      </c>
      <c r="I43" s="84"/>
    </row>
    <row r="44" spans="3:9" ht="15" thickBot="1" x14ac:dyDescent="0.25">
      <c r="C44" s="83"/>
      <c r="D44" s="83"/>
      <c r="E44" s="83"/>
      <c r="F44" s="83"/>
      <c r="G44" s="83"/>
      <c r="H44" s="83"/>
      <c r="I44" s="84"/>
    </row>
    <row r="45" spans="3:9" x14ac:dyDescent="0.2">
      <c r="C45" t="s">
        <v>71</v>
      </c>
      <c r="D45" s="37" t="s">
        <v>56</v>
      </c>
      <c r="E45" s="38" t="s">
        <v>2</v>
      </c>
      <c r="F45" s="38" t="s">
        <v>43</v>
      </c>
      <c r="G45" s="38" t="s">
        <v>51</v>
      </c>
      <c r="H45" s="39" t="s">
        <v>57</v>
      </c>
      <c r="I45" s="68"/>
    </row>
    <row r="46" spans="3:9" x14ac:dyDescent="0.2">
      <c r="D46" s="40" t="s">
        <v>72</v>
      </c>
      <c r="E46" s="36" t="s">
        <v>62</v>
      </c>
      <c r="F46" s="36" t="s">
        <v>27</v>
      </c>
      <c r="G46" s="66">
        <v>89</v>
      </c>
      <c r="H46" s="19">
        <v>1</v>
      </c>
      <c r="I46" s="68"/>
    </row>
    <row r="47" spans="3:9" x14ac:dyDescent="0.2">
      <c r="D47" s="40" t="s">
        <v>21</v>
      </c>
      <c r="E47" s="36" t="s">
        <v>22</v>
      </c>
      <c r="F47" s="36" t="s">
        <v>27</v>
      </c>
      <c r="G47" s="66">
        <v>87</v>
      </c>
      <c r="H47" s="19">
        <v>2</v>
      </c>
      <c r="I47" s="68"/>
    </row>
    <row r="48" spans="3:9" ht="15" thickBot="1" x14ac:dyDescent="0.25">
      <c r="D48" s="41" t="s">
        <v>4</v>
      </c>
      <c r="E48" s="42" t="s">
        <v>5</v>
      </c>
      <c r="F48" s="42" t="s">
        <v>59</v>
      </c>
      <c r="G48" s="67">
        <v>87</v>
      </c>
      <c r="H48" s="21">
        <v>2</v>
      </c>
      <c r="I48" s="68"/>
    </row>
    <row r="49" spans="3:9" ht="11.25" customHeight="1" thickBot="1" x14ac:dyDescent="0.25">
      <c r="I49" s="68"/>
    </row>
    <row r="50" spans="3:9" x14ac:dyDescent="0.2">
      <c r="D50" s="37" t="s">
        <v>56</v>
      </c>
      <c r="E50" s="38" t="s">
        <v>2</v>
      </c>
      <c r="F50" s="38" t="s">
        <v>43</v>
      </c>
      <c r="G50" s="38" t="s">
        <v>51</v>
      </c>
      <c r="H50" s="39" t="s">
        <v>58</v>
      </c>
      <c r="I50" s="68"/>
    </row>
    <row r="51" spans="3:9" ht="16.5" x14ac:dyDescent="0.2">
      <c r="D51" s="40" t="s">
        <v>73</v>
      </c>
      <c r="E51" s="74" t="s">
        <v>63</v>
      </c>
      <c r="F51" s="36" t="s">
        <v>27</v>
      </c>
      <c r="G51" s="65">
        <v>84</v>
      </c>
      <c r="H51" s="19">
        <v>11</v>
      </c>
      <c r="I51" s="68"/>
    </row>
    <row r="52" spans="3:9" ht="16.5" x14ac:dyDescent="0.2">
      <c r="D52" s="40" t="s">
        <v>3</v>
      </c>
      <c r="E52" s="74" t="s">
        <v>68</v>
      </c>
      <c r="F52" s="36" t="s">
        <v>59</v>
      </c>
      <c r="G52" s="65">
        <v>82</v>
      </c>
      <c r="H52" s="19">
        <v>12</v>
      </c>
      <c r="I52" s="68"/>
    </row>
    <row r="53" spans="3:9" ht="17.25" thickBot="1" x14ac:dyDescent="0.25">
      <c r="D53" s="41" t="s">
        <v>17</v>
      </c>
      <c r="E53" s="75" t="s">
        <v>69</v>
      </c>
      <c r="F53" s="42" t="s">
        <v>27</v>
      </c>
      <c r="G53" s="43">
        <v>78</v>
      </c>
      <c r="H53" s="21">
        <v>13</v>
      </c>
      <c r="I53" s="68"/>
    </row>
    <row r="54" spans="3:9" ht="15" thickBot="1" x14ac:dyDescent="0.25">
      <c r="I54" s="68"/>
    </row>
    <row r="55" spans="3:9" x14ac:dyDescent="0.2">
      <c r="C55" t="s">
        <v>70</v>
      </c>
      <c r="D55" s="37" t="s">
        <v>56</v>
      </c>
      <c r="E55" s="38" t="s">
        <v>2</v>
      </c>
      <c r="F55" s="38" t="s">
        <v>43</v>
      </c>
      <c r="G55" s="38" t="s">
        <v>51</v>
      </c>
      <c r="H55" s="39" t="s">
        <v>57</v>
      </c>
      <c r="I55" s="68"/>
    </row>
    <row r="56" spans="3:9" x14ac:dyDescent="0.2">
      <c r="D56" s="40" t="s">
        <v>6</v>
      </c>
      <c r="E56" s="36" t="s">
        <v>42</v>
      </c>
      <c r="F56" s="36" t="s">
        <v>59</v>
      </c>
      <c r="G56" s="66">
        <v>88</v>
      </c>
      <c r="H56" s="19">
        <v>1</v>
      </c>
      <c r="I56" s="68"/>
    </row>
    <row r="57" spans="3:9" x14ac:dyDescent="0.2">
      <c r="D57" s="40" t="s">
        <v>9</v>
      </c>
      <c r="E57" s="36" t="s">
        <v>44</v>
      </c>
      <c r="F57" s="36" t="s">
        <v>38</v>
      </c>
      <c r="G57" s="66">
        <v>87</v>
      </c>
      <c r="H57" s="19">
        <v>2</v>
      </c>
      <c r="I57" s="68"/>
    </row>
    <row r="58" spans="3:9" ht="15" thickBot="1" x14ac:dyDescent="0.25">
      <c r="D58" s="41" t="s">
        <v>10</v>
      </c>
      <c r="E58" s="42" t="s">
        <v>55</v>
      </c>
      <c r="F58" s="42" t="s">
        <v>38</v>
      </c>
      <c r="G58" s="67">
        <v>85.7</v>
      </c>
      <c r="H58" s="21">
        <v>3</v>
      </c>
      <c r="I58" s="68"/>
    </row>
    <row r="59" spans="3:9" ht="7.5" customHeight="1" thickBot="1" x14ac:dyDescent="0.25">
      <c r="I59" s="68"/>
    </row>
    <row r="60" spans="3:9" x14ac:dyDescent="0.2">
      <c r="D60" s="37" t="s">
        <v>56</v>
      </c>
      <c r="E60" s="38" t="s">
        <v>2</v>
      </c>
      <c r="F60" s="38" t="s">
        <v>43</v>
      </c>
      <c r="G60" s="38" t="s">
        <v>51</v>
      </c>
      <c r="H60" s="39" t="s">
        <v>58</v>
      </c>
      <c r="I60" s="68"/>
    </row>
    <row r="61" spans="3:9" ht="16.5" x14ac:dyDescent="0.2">
      <c r="D61" s="40" t="s">
        <v>17</v>
      </c>
      <c r="E61" s="74" t="s">
        <v>5</v>
      </c>
      <c r="F61" s="36" t="s">
        <v>59</v>
      </c>
      <c r="G61" s="65">
        <v>84.2</v>
      </c>
      <c r="H61" s="19">
        <v>12</v>
      </c>
      <c r="I61" s="68"/>
    </row>
    <row r="62" spans="3:9" ht="16.5" x14ac:dyDescent="0.2">
      <c r="D62" s="40" t="s">
        <v>7</v>
      </c>
      <c r="E62" s="74" t="s">
        <v>12</v>
      </c>
      <c r="F62" s="36" t="s">
        <v>38</v>
      </c>
      <c r="G62" s="65">
        <v>84</v>
      </c>
      <c r="H62" s="19">
        <v>13</v>
      </c>
      <c r="I62" s="68"/>
    </row>
    <row r="63" spans="3:9" ht="17.25" thickBot="1" x14ac:dyDescent="0.25">
      <c r="D63" s="41" t="s">
        <v>4</v>
      </c>
      <c r="E63" s="75" t="s">
        <v>20</v>
      </c>
      <c r="F63" s="42" t="s">
        <v>27</v>
      </c>
      <c r="G63" s="43">
        <v>84</v>
      </c>
      <c r="H63" s="21">
        <v>13</v>
      </c>
      <c r="I63" s="68"/>
    </row>
    <row r="64" spans="3:9" ht="15" thickBot="1" x14ac:dyDescent="0.25">
      <c r="I64" s="68"/>
    </row>
    <row r="65" spans="3:9" x14ac:dyDescent="0.2">
      <c r="C65" t="s">
        <v>61</v>
      </c>
      <c r="D65" s="37" t="s">
        <v>56</v>
      </c>
      <c r="E65" s="38" t="s">
        <v>2</v>
      </c>
      <c r="F65" s="38" t="s">
        <v>43</v>
      </c>
      <c r="G65" s="38" t="s">
        <v>51</v>
      </c>
      <c r="H65" s="39" t="s">
        <v>57</v>
      </c>
    </row>
    <row r="66" spans="3:9" x14ac:dyDescent="0.2">
      <c r="D66" s="40" t="s">
        <v>21</v>
      </c>
      <c r="E66" s="36" t="s">
        <v>22</v>
      </c>
      <c r="F66" s="36" t="s">
        <v>27</v>
      </c>
      <c r="G66" s="66">
        <v>94</v>
      </c>
      <c r="H66" s="19">
        <v>1</v>
      </c>
      <c r="I66" s="34">
        <f>G66-G76</f>
        <v>4.2999999999999972</v>
      </c>
    </row>
    <row r="67" spans="3:9" x14ac:dyDescent="0.2">
      <c r="D67" s="40" t="s">
        <v>19</v>
      </c>
      <c r="E67" s="36" t="s">
        <v>20</v>
      </c>
      <c r="F67" s="36" t="s">
        <v>27</v>
      </c>
      <c r="G67" s="66">
        <v>92</v>
      </c>
      <c r="H67" s="19">
        <v>2</v>
      </c>
      <c r="I67" s="69">
        <f>G67-G78</f>
        <v>3</v>
      </c>
    </row>
    <row r="68" spans="3:9" ht="15" thickBot="1" x14ac:dyDescent="0.25">
      <c r="D68" s="41" t="s">
        <v>9</v>
      </c>
      <c r="E68" s="42" t="s">
        <v>44</v>
      </c>
      <c r="F68" s="42" t="s">
        <v>38</v>
      </c>
      <c r="G68" s="67">
        <v>90.8</v>
      </c>
      <c r="H68" s="21">
        <v>3</v>
      </c>
      <c r="I68" s="69">
        <f>G68-G79</f>
        <v>4.0999999999999943</v>
      </c>
    </row>
    <row r="69" spans="3:9" ht="6.75" customHeight="1" thickBot="1" x14ac:dyDescent="0.25"/>
    <row r="70" spans="3:9" x14ac:dyDescent="0.2">
      <c r="D70" s="37" t="s">
        <v>56</v>
      </c>
      <c r="E70" s="38" t="s">
        <v>2</v>
      </c>
      <c r="F70" s="38" t="s">
        <v>43</v>
      </c>
      <c r="G70" s="38" t="s">
        <v>51</v>
      </c>
      <c r="H70" s="39" t="s">
        <v>58</v>
      </c>
    </row>
    <row r="71" spans="3:9" x14ac:dyDescent="0.2">
      <c r="D71" s="40" t="s">
        <v>17</v>
      </c>
      <c r="E71" s="36" t="s">
        <v>18</v>
      </c>
      <c r="F71" s="36" t="s">
        <v>27</v>
      </c>
      <c r="G71" s="65">
        <v>84.5</v>
      </c>
      <c r="H71" s="19">
        <v>12</v>
      </c>
      <c r="I71" s="35">
        <f>G71-G82</f>
        <v>1.7999999999999972</v>
      </c>
    </row>
    <row r="72" spans="3:9" x14ac:dyDescent="0.2">
      <c r="D72" s="40" t="s">
        <v>7</v>
      </c>
      <c r="E72" s="36" t="s">
        <v>8</v>
      </c>
      <c r="F72" s="36" t="s">
        <v>59</v>
      </c>
      <c r="G72" s="65">
        <v>84</v>
      </c>
      <c r="H72" s="19">
        <v>13</v>
      </c>
      <c r="I72" s="35">
        <f t="shared" ref="I72:I73" si="0">G72-G83</f>
        <v>1.7000000000000028</v>
      </c>
    </row>
    <row r="73" spans="3:9" ht="15" thickBot="1" x14ac:dyDescent="0.25">
      <c r="D73" s="41" t="s">
        <v>4</v>
      </c>
      <c r="E73" s="42" t="s">
        <v>5</v>
      </c>
      <c r="F73" s="42" t="s">
        <v>59</v>
      </c>
      <c r="G73" s="43">
        <v>82.3</v>
      </c>
      <c r="H73" s="21">
        <v>14</v>
      </c>
      <c r="I73" s="35">
        <f t="shared" si="0"/>
        <v>3.2999999999999972</v>
      </c>
    </row>
    <row r="74" spans="3:9" ht="15" thickBot="1" x14ac:dyDescent="0.25">
      <c r="C74" s="24"/>
      <c r="D74" s="24"/>
      <c r="E74" s="24"/>
      <c r="F74" s="24"/>
      <c r="G74" s="32"/>
      <c r="H74" s="33"/>
      <c r="I74" s="33"/>
    </row>
    <row r="75" spans="3:9" x14ac:dyDescent="0.2">
      <c r="C75" t="s">
        <v>60</v>
      </c>
      <c r="D75" s="29" t="s">
        <v>56</v>
      </c>
      <c r="E75" s="30" t="s">
        <v>2</v>
      </c>
      <c r="F75" s="30" t="s">
        <v>43</v>
      </c>
      <c r="G75" s="30" t="s">
        <v>51</v>
      </c>
      <c r="H75" s="31" t="s">
        <v>57</v>
      </c>
    </row>
    <row r="76" spans="3:9" x14ac:dyDescent="0.2">
      <c r="D76" s="23" t="s">
        <v>6</v>
      </c>
      <c r="E76" s="24" t="s">
        <v>42</v>
      </c>
      <c r="F76" s="24" t="s">
        <v>59</v>
      </c>
      <c r="G76" s="24">
        <v>89.7</v>
      </c>
      <c r="H76" s="25">
        <v>1</v>
      </c>
      <c r="I76" s="35"/>
    </row>
    <row r="77" spans="3:9" x14ac:dyDescent="0.2">
      <c r="D77" s="23" t="s">
        <v>11</v>
      </c>
      <c r="E77" s="24" t="s">
        <v>12</v>
      </c>
      <c r="F77" s="24" t="s">
        <v>38</v>
      </c>
      <c r="G77" s="24">
        <v>89.7</v>
      </c>
      <c r="H77" s="25">
        <v>1</v>
      </c>
    </row>
    <row r="78" spans="3:9" x14ac:dyDescent="0.2">
      <c r="D78" s="23" t="s">
        <v>9</v>
      </c>
      <c r="E78" s="24" t="s">
        <v>44</v>
      </c>
      <c r="F78" s="24" t="s">
        <v>38</v>
      </c>
      <c r="G78" s="32">
        <v>89</v>
      </c>
      <c r="H78" s="25">
        <v>2</v>
      </c>
    </row>
    <row r="79" spans="3:9" ht="15" thickBot="1" x14ac:dyDescent="0.25">
      <c r="D79" s="26" t="s">
        <v>19</v>
      </c>
      <c r="E79" s="27" t="s">
        <v>20</v>
      </c>
      <c r="F79" s="27" t="s">
        <v>27</v>
      </c>
      <c r="G79" s="27">
        <v>86.7</v>
      </c>
      <c r="H79" s="28">
        <v>3</v>
      </c>
    </row>
    <row r="80" spans="3:9" ht="15" thickBot="1" x14ac:dyDescent="0.25"/>
    <row r="81" spans="4:8" x14ac:dyDescent="0.2">
      <c r="D81" s="37" t="s">
        <v>56</v>
      </c>
      <c r="E81" s="38" t="s">
        <v>2</v>
      </c>
      <c r="F81" s="38" t="s">
        <v>43</v>
      </c>
      <c r="G81" s="38" t="s">
        <v>51</v>
      </c>
      <c r="H81" s="39" t="s">
        <v>58</v>
      </c>
    </row>
    <row r="82" spans="4:8" x14ac:dyDescent="0.2">
      <c r="D82" s="40" t="s">
        <v>7</v>
      </c>
      <c r="E82" s="36" t="s">
        <v>8</v>
      </c>
      <c r="F82" s="36" t="s">
        <v>59</v>
      </c>
      <c r="G82" s="65">
        <v>82.7</v>
      </c>
      <c r="H82" s="19">
        <v>8</v>
      </c>
    </row>
    <row r="83" spans="4:8" x14ac:dyDescent="0.2">
      <c r="D83" s="40" t="s">
        <v>15</v>
      </c>
      <c r="E83" s="36" t="s">
        <v>16</v>
      </c>
      <c r="F83" s="36" t="s">
        <v>27</v>
      </c>
      <c r="G83" s="65">
        <v>82.3</v>
      </c>
      <c r="H83" s="19">
        <v>9</v>
      </c>
    </row>
    <row r="84" spans="4:8" ht="15" thickBot="1" x14ac:dyDescent="0.25">
      <c r="D84" s="41" t="s">
        <v>4</v>
      </c>
      <c r="E84" s="42" t="s">
        <v>5</v>
      </c>
      <c r="F84" s="42" t="s">
        <v>59</v>
      </c>
      <c r="G84" s="43">
        <v>79</v>
      </c>
      <c r="H84" s="21">
        <v>10</v>
      </c>
    </row>
  </sheetData>
  <phoneticPr fontId="26" type="noConversion"/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4D79-81B5-4B30-BAFA-4304F07CFD71}">
  <dimension ref="A1:P40"/>
  <sheetViews>
    <sheetView zoomScaleNormal="100" workbookViewId="0">
      <selection activeCell="N32" sqref="N32"/>
    </sheetView>
  </sheetViews>
  <sheetFormatPr defaultRowHeight="14.25" x14ac:dyDescent="0.2"/>
  <cols>
    <col min="1" max="1" width="2.875" customWidth="1"/>
    <col min="2" max="2" width="17.875" bestFit="1" customWidth="1"/>
    <col min="3" max="3" width="19.5" style="34" customWidth="1"/>
    <col min="4" max="4" width="7.875" style="34" bestFit="1" customWidth="1"/>
    <col min="5" max="5" width="17.875" customWidth="1"/>
    <col min="14" max="14" width="30.625" bestFit="1" customWidth="1"/>
  </cols>
  <sheetData>
    <row r="1" spans="2:14" ht="9.75" customHeight="1" thickBot="1" x14ac:dyDescent="0.25"/>
    <row r="2" spans="2:14" x14ac:dyDescent="0.2">
      <c r="B2" s="187" t="s">
        <v>56</v>
      </c>
      <c r="C2" s="188" t="s">
        <v>2</v>
      </c>
      <c r="D2" s="144"/>
      <c r="E2" s="188" t="s">
        <v>96</v>
      </c>
      <c r="F2" s="190" t="s">
        <v>123</v>
      </c>
      <c r="G2" s="191"/>
      <c r="H2" s="191"/>
      <c r="I2" s="191"/>
      <c r="J2" s="191"/>
      <c r="K2" s="191"/>
      <c r="L2" s="191"/>
      <c r="M2" s="192"/>
      <c r="N2" s="189" t="s">
        <v>95</v>
      </c>
    </row>
    <row r="3" spans="2:14" x14ac:dyDescent="0.2">
      <c r="B3" s="185"/>
      <c r="C3" s="183"/>
      <c r="D3" s="145"/>
      <c r="E3" s="183"/>
      <c r="F3" s="97" t="s">
        <v>60</v>
      </c>
      <c r="G3" s="97" t="s">
        <v>61</v>
      </c>
      <c r="H3" s="97" t="s">
        <v>70</v>
      </c>
      <c r="I3" s="97" t="s">
        <v>71</v>
      </c>
      <c r="J3" s="97" t="s">
        <v>91</v>
      </c>
      <c r="K3" s="97" t="s">
        <v>94</v>
      </c>
      <c r="L3" s="114" t="s">
        <v>114</v>
      </c>
      <c r="M3" s="114" t="s">
        <v>126</v>
      </c>
      <c r="N3" s="184"/>
    </row>
    <row r="4" spans="2:14" s="34" customFormat="1" ht="15.75" x14ac:dyDescent="0.25">
      <c r="B4" s="40" t="s">
        <v>7</v>
      </c>
      <c r="C4" s="119" t="s">
        <v>84</v>
      </c>
      <c r="D4" s="119"/>
      <c r="E4" s="136">
        <v>4</v>
      </c>
      <c r="F4" s="137"/>
      <c r="G4" s="137"/>
      <c r="H4" s="138"/>
      <c r="I4" s="138"/>
      <c r="J4" s="138">
        <v>1</v>
      </c>
      <c r="K4" s="138">
        <v>2</v>
      </c>
      <c r="L4" s="139">
        <v>1</v>
      </c>
      <c r="M4" s="139">
        <v>3</v>
      </c>
      <c r="N4" s="99" t="s">
        <v>132</v>
      </c>
    </row>
    <row r="5" spans="2:14" s="34" customFormat="1" ht="15.75" x14ac:dyDescent="0.25">
      <c r="B5" s="85" t="s">
        <v>9</v>
      </c>
      <c r="C5" s="118" t="s">
        <v>122</v>
      </c>
      <c r="D5" s="118"/>
      <c r="E5" s="136">
        <v>3</v>
      </c>
      <c r="F5" s="138">
        <v>2</v>
      </c>
      <c r="G5" s="138">
        <v>3</v>
      </c>
      <c r="H5" s="138">
        <v>2</v>
      </c>
      <c r="I5" s="138"/>
      <c r="J5" s="138"/>
      <c r="K5" s="138"/>
      <c r="L5" s="139"/>
      <c r="M5" s="139"/>
      <c r="N5" s="99" t="s">
        <v>100</v>
      </c>
    </row>
    <row r="6" spans="2:14" ht="15.75" x14ac:dyDescent="0.25">
      <c r="B6" s="85" t="s">
        <v>13</v>
      </c>
      <c r="C6" s="119" t="s">
        <v>14</v>
      </c>
      <c r="D6" s="119"/>
      <c r="E6" s="136">
        <v>3</v>
      </c>
      <c r="F6" s="137"/>
      <c r="G6" s="137"/>
      <c r="H6" s="138"/>
      <c r="I6" s="138"/>
      <c r="J6" s="138">
        <v>3</v>
      </c>
      <c r="K6" s="138">
        <v>3</v>
      </c>
      <c r="L6" s="139">
        <v>3</v>
      </c>
      <c r="M6" s="139"/>
      <c r="N6" s="99" t="s">
        <v>121</v>
      </c>
    </row>
    <row r="7" spans="2:14" s="34" customFormat="1" ht="15.75" x14ac:dyDescent="0.25">
      <c r="B7" s="40" t="s">
        <v>6</v>
      </c>
      <c r="C7" s="120" t="s">
        <v>90</v>
      </c>
      <c r="D7" s="120"/>
      <c r="E7" s="136">
        <v>3</v>
      </c>
      <c r="F7" s="138">
        <v>1</v>
      </c>
      <c r="G7" s="138"/>
      <c r="H7" s="138">
        <v>1</v>
      </c>
      <c r="I7" s="138"/>
      <c r="J7" s="138">
        <v>2</v>
      </c>
      <c r="K7" s="138"/>
      <c r="L7" s="139"/>
      <c r="M7" s="139"/>
      <c r="N7" s="99" t="s">
        <v>102</v>
      </c>
    </row>
    <row r="8" spans="2:14" ht="15.75" x14ac:dyDescent="0.25">
      <c r="B8" s="40" t="s">
        <v>19</v>
      </c>
      <c r="C8" s="36" t="s">
        <v>20</v>
      </c>
      <c r="D8" s="36"/>
      <c r="E8" s="136">
        <v>3</v>
      </c>
      <c r="F8" s="138">
        <v>3</v>
      </c>
      <c r="G8" s="138">
        <v>2</v>
      </c>
      <c r="H8" s="138"/>
      <c r="I8" s="138"/>
      <c r="J8" s="138"/>
      <c r="K8" s="138"/>
      <c r="L8" s="139"/>
      <c r="M8" s="139">
        <v>3</v>
      </c>
      <c r="N8" s="99" t="s">
        <v>131</v>
      </c>
    </row>
    <row r="9" spans="2:14" ht="16.5" x14ac:dyDescent="0.25">
      <c r="B9" s="40" t="s">
        <v>21</v>
      </c>
      <c r="C9" s="115" t="s">
        <v>83</v>
      </c>
      <c r="D9" s="115"/>
      <c r="E9" s="136">
        <v>3</v>
      </c>
      <c r="F9" s="137"/>
      <c r="G9" s="137"/>
      <c r="H9" s="138"/>
      <c r="I9" s="138"/>
      <c r="J9" s="138"/>
      <c r="K9" s="138">
        <v>1</v>
      </c>
      <c r="L9" s="139">
        <v>2</v>
      </c>
      <c r="M9" s="139">
        <v>1</v>
      </c>
      <c r="N9" s="99" t="s">
        <v>129</v>
      </c>
    </row>
    <row r="10" spans="2:14" ht="15.75" x14ac:dyDescent="0.25">
      <c r="B10" s="85" t="s">
        <v>3</v>
      </c>
      <c r="C10" s="36" t="s">
        <v>22</v>
      </c>
      <c r="D10" s="36"/>
      <c r="E10" s="136">
        <v>2</v>
      </c>
      <c r="F10" s="138"/>
      <c r="G10" s="138">
        <v>1</v>
      </c>
      <c r="H10" s="138"/>
      <c r="I10" s="138">
        <v>2</v>
      </c>
      <c r="J10" s="138"/>
      <c r="K10" s="138"/>
      <c r="L10" s="139"/>
      <c r="M10" s="139"/>
      <c r="N10" s="99" t="s">
        <v>101</v>
      </c>
    </row>
    <row r="11" spans="2:14" ht="15.75" x14ac:dyDescent="0.25">
      <c r="B11" s="40" t="s">
        <v>11</v>
      </c>
      <c r="C11" s="36" t="s">
        <v>128</v>
      </c>
      <c r="D11" s="36"/>
      <c r="E11" s="136">
        <v>2</v>
      </c>
      <c r="F11" s="137"/>
      <c r="G11" s="137"/>
      <c r="H11" s="138"/>
      <c r="I11" s="138">
        <v>1</v>
      </c>
      <c r="J11" s="138"/>
      <c r="K11" s="138"/>
      <c r="L11" s="139"/>
      <c r="M11" s="139">
        <v>2</v>
      </c>
      <c r="N11" s="99" t="s">
        <v>130</v>
      </c>
    </row>
    <row r="12" spans="2:14" ht="15.75" x14ac:dyDescent="0.25">
      <c r="B12" s="40" t="s">
        <v>10</v>
      </c>
      <c r="C12" s="36" t="s">
        <v>12</v>
      </c>
      <c r="D12" s="36"/>
      <c r="E12" s="136">
        <v>1</v>
      </c>
      <c r="F12" s="138">
        <v>1</v>
      </c>
      <c r="G12" s="138"/>
      <c r="H12" s="138"/>
      <c r="I12" s="138"/>
      <c r="J12" s="138"/>
      <c r="K12" s="138"/>
      <c r="L12" s="139"/>
      <c r="M12" s="139"/>
      <c r="N12" s="99" t="s">
        <v>97</v>
      </c>
    </row>
    <row r="13" spans="2:14" ht="15.75" x14ac:dyDescent="0.25">
      <c r="B13" s="40" t="s">
        <v>72</v>
      </c>
      <c r="C13" s="36" t="s">
        <v>55</v>
      </c>
      <c r="D13" s="36"/>
      <c r="E13" s="136">
        <v>1</v>
      </c>
      <c r="F13" s="138"/>
      <c r="G13" s="138"/>
      <c r="H13" s="138">
        <v>3</v>
      </c>
      <c r="I13" s="138"/>
      <c r="J13" s="138"/>
      <c r="K13" s="138"/>
      <c r="L13" s="139"/>
      <c r="M13" s="139"/>
      <c r="N13" s="99" t="s">
        <v>98</v>
      </c>
    </row>
    <row r="14" spans="2:14" ht="16.5" thickBot="1" x14ac:dyDescent="0.3">
      <c r="B14" s="41" t="s">
        <v>4</v>
      </c>
      <c r="C14" s="42" t="s">
        <v>5</v>
      </c>
      <c r="D14" s="42"/>
      <c r="E14" s="140">
        <v>1</v>
      </c>
      <c r="F14" s="141"/>
      <c r="G14" s="141"/>
      <c r="H14" s="142"/>
      <c r="I14" s="142">
        <v>3</v>
      </c>
      <c r="J14" s="142"/>
      <c r="K14" s="142"/>
      <c r="L14" s="143"/>
      <c r="M14" s="143"/>
      <c r="N14" s="100" t="s">
        <v>99</v>
      </c>
    </row>
    <row r="15" spans="2:14" ht="15.75" x14ac:dyDescent="0.25">
      <c r="B15" s="24"/>
      <c r="C15" s="24"/>
      <c r="D15" s="24"/>
      <c r="E15" s="149"/>
      <c r="F15" s="147"/>
      <c r="G15" s="147"/>
      <c r="H15" s="148"/>
      <c r="I15" s="148"/>
      <c r="J15" s="148"/>
      <c r="K15" s="148"/>
      <c r="L15" s="148"/>
      <c r="M15" s="148"/>
      <c r="N15" s="24"/>
    </row>
    <row r="16" spans="2:14" ht="15.75" x14ac:dyDescent="0.25">
      <c r="B16" s="24"/>
      <c r="C16" s="24"/>
      <c r="D16" s="24"/>
      <c r="E16" s="149"/>
      <c r="F16" s="147"/>
      <c r="G16" s="147"/>
      <c r="H16" s="148"/>
      <c r="I16" s="148"/>
      <c r="J16" s="148"/>
      <c r="K16" s="148"/>
      <c r="L16" s="148"/>
      <c r="M16" s="148"/>
      <c r="N16" s="24"/>
    </row>
    <row r="17" spans="1:16" ht="15.75" x14ac:dyDescent="0.25">
      <c r="A17" s="83"/>
      <c r="B17" s="150"/>
      <c r="C17" s="150"/>
      <c r="D17" s="150"/>
      <c r="E17" s="151"/>
      <c r="F17" s="152"/>
      <c r="G17" s="152"/>
      <c r="H17" s="151"/>
      <c r="I17" s="151"/>
      <c r="J17" s="151"/>
      <c r="K17" s="151"/>
      <c r="L17" s="151"/>
      <c r="M17" s="151"/>
      <c r="N17" s="150"/>
      <c r="O17" s="83"/>
    </row>
    <row r="18" spans="1:16" ht="15.75" x14ac:dyDescent="0.25">
      <c r="A18" s="83"/>
      <c r="B18" s="150"/>
      <c r="C18" s="150"/>
      <c r="D18" s="150"/>
      <c r="E18" s="151"/>
      <c r="F18" s="152"/>
      <c r="G18" s="152"/>
      <c r="H18" s="151"/>
      <c r="I18" s="151"/>
      <c r="J18" s="151"/>
      <c r="K18" s="151"/>
      <c r="L18" s="151"/>
      <c r="M18" s="151"/>
      <c r="N18" s="150"/>
      <c r="O18" s="83"/>
    </row>
    <row r="19" spans="1:16" ht="16.5" thickBot="1" x14ac:dyDescent="0.3">
      <c r="A19" s="83"/>
      <c r="B19" s="150"/>
      <c r="C19" s="150"/>
      <c r="D19" s="150"/>
      <c r="E19" s="151"/>
      <c r="F19" s="152"/>
      <c r="G19" s="152"/>
      <c r="H19" s="151"/>
      <c r="I19" s="151"/>
      <c r="J19" s="151"/>
      <c r="K19" s="151"/>
      <c r="L19" s="151"/>
      <c r="M19" s="151"/>
      <c r="N19" s="150"/>
      <c r="O19" s="83"/>
    </row>
    <row r="20" spans="1:16" ht="20.25" x14ac:dyDescent="0.3">
      <c r="A20" s="83"/>
      <c r="B20" s="180" t="s">
        <v>143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2"/>
      <c r="O20" s="83"/>
      <c r="P20" s="83"/>
    </row>
    <row r="21" spans="1:16" x14ac:dyDescent="0.2">
      <c r="A21" s="83"/>
      <c r="B21" s="185" t="s">
        <v>56</v>
      </c>
      <c r="C21" s="183" t="s">
        <v>2</v>
      </c>
      <c r="D21" s="183" t="s">
        <v>43</v>
      </c>
      <c r="E21" s="183" t="s">
        <v>93</v>
      </c>
      <c r="F21" s="186" t="s">
        <v>124</v>
      </c>
      <c r="G21" s="186"/>
      <c r="H21" s="186"/>
      <c r="I21" s="186"/>
      <c r="J21" s="186"/>
      <c r="K21" s="186"/>
      <c r="L21" s="186"/>
      <c r="M21" s="186"/>
      <c r="N21" s="184" t="s">
        <v>95</v>
      </c>
      <c r="O21" s="83"/>
      <c r="P21" s="83"/>
    </row>
    <row r="22" spans="1:16" x14ac:dyDescent="0.2">
      <c r="A22" s="83"/>
      <c r="B22" s="185"/>
      <c r="C22" s="183"/>
      <c r="D22" s="183"/>
      <c r="E22" s="183"/>
      <c r="F22" s="97" t="s">
        <v>60</v>
      </c>
      <c r="G22" s="97" t="s">
        <v>61</v>
      </c>
      <c r="H22" s="97" t="s">
        <v>70</v>
      </c>
      <c r="I22" s="97" t="s">
        <v>71</v>
      </c>
      <c r="J22" s="97" t="s">
        <v>91</v>
      </c>
      <c r="K22" s="97" t="s">
        <v>94</v>
      </c>
      <c r="L22" s="97" t="s">
        <v>114</v>
      </c>
      <c r="M22" s="97" t="s">
        <v>126</v>
      </c>
      <c r="N22" s="184"/>
      <c r="O22" s="83"/>
      <c r="P22" s="83"/>
    </row>
    <row r="23" spans="1:16" x14ac:dyDescent="0.2">
      <c r="A23" s="83"/>
      <c r="B23" s="102" t="s">
        <v>4</v>
      </c>
      <c r="C23" s="101" t="s">
        <v>5</v>
      </c>
      <c r="D23" s="101" t="s">
        <v>38</v>
      </c>
      <c r="E23" s="104">
        <v>5</v>
      </c>
      <c r="F23" s="98">
        <v>1</v>
      </c>
      <c r="G23" s="98">
        <v>1</v>
      </c>
      <c r="H23" s="98">
        <v>3</v>
      </c>
      <c r="I23" s="98"/>
      <c r="J23" s="98">
        <v>1</v>
      </c>
      <c r="K23" s="98"/>
      <c r="L23" s="98"/>
      <c r="M23" s="98">
        <v>3</v>
      </c>
      <c r="N23" s="99" t="s">
        <v>144</v>
      </c>
      <c r="O23" s="83"/>
      <c r="P23" s="83"/>
    </row>
    <row r="24" spans="1:16" x14ac:dyDescent="0.2">
      <c r="A24" s="83"/>
      <c r="B24" s="102" t="s">
        <v>11</v>
      </c>
      <c r="C24" s="101" t="s">
        <v>12</v>
      </c>
      <c r="D24" s="101" t="s">
        <v>59</v>
      </c>
      <c r="E24" s="104">
        <v>4</v>
      </c>
      <c r="F24" s="98"/>
      <c r="G24" s="98"/>
      <c r="H24" s="98">
        <v>2</v>
      </c>
      <c r="I24" s="98"/>
      <c r="J24" s="98">
        <v>3</v>
      </c>
      <c r="K24" s="98">
        <v>1</v>
      </c>
      <c r="L24" s="98">
        <v>1</v>
      </c>
      <c r="M24" s="98"/>
      <c r="N24" s="99" t="s">
        <v>145</v>
      </c>
      <c r="O24" s="83"/>
      <c r="P24" s="83"/>
    </row>
    <row r="25" spans="1:16" x14ac:dyDescent="0.2">
      <c r="A25" s="83"/>
      <c r="B25" s="102" t="s">
        <v>15</v>
      </c>
      <c r="C25" s="101" t="s">
        <v>16</v>
      </c>
      <c r="D25" s="101" t="s">
        <v>92</v>
      </c>
      <c r="E25" s="104">
        <v>3</v>
      </c>
      <c r="F25" s="98">
        <v>2</v>
      </c>
      <c r="G25" s="98"/>
      <c r="H25" s="98"/>
      <c r="I25" s="98"/>
      <c r="J25" s="98">
        <v>2</v>
      </c>
      <c r="K25" s="98"/>
      <c r="L25" s="98"/>
      <c r="M25" s="98">
        <v>1</v>
      </c>
      <c r="N25" s="99" t="s">
        <v>146</v>
      </c>
      <c r="O25" s="83"/>
      <c r="P25" s="83"/>
    </row>
    <row r="26" spans="1:16" ht="15" customHeight="1" x14ac:dyDescent="0.2">
      <c r="A26" s="83"/>
      <c r="B26" s="85" t="s">
        <v>10</v>
      </c>
      <c r="C26" s="115" t="s">
        <v>55</v>
      </c>
      <c r="D26" s="101" t="s">
        <v>59</v>
      </c>
      <c r="E26" s="104">
        <v>3</v>
      </c>
      <c r="F26" s="98"/>
      <c r="G26" s="98"/>
      <c r="H26" s="98"/>
      <c r="I26" s="98"/>
      <c r="J26" s="98"/>
      <c r="K26" s="98">
        <v>2</v>
      </c>
      <c r="L26" s="98">
        <v>3</v>
      </c>
      <c r="M26" s="98">
        <v>2</v>
      </c>
      <c r="N26" s="99" t="s">
        <v>147</v>
      </c>
      <c r="O26" s="83"/>
      <c r="P26" s="83"/>
    </row>
    <row r="27" spans="1:16" x14ac:dyDescent="0.2">
      <c r="A27" s="83"/>
      <c r="B27" s="102" t="s">
        <v>7</v>
      </c>
      <c r="C27" s="101" t="s">
        <v>8</v>
      </c>
      <c r="D27" s="101" t="s">
        <v>38</v>
      </c>
      <c r="E27" s="104">
        <v>2</v>
      </c>
      <c r="F27" s="98">
        <v>3</v>
      </c>
      <c r="G27" s="98">
        <v>2</v>
      </c>
      <c r="H27" s="98"/>
      <c r="I27" s="98"/>
      <c r="J27" s="98"/>
      <c r="K27" s="98"/>
      <c r="L27" s="98"/>
      <c r="M27" s="98"/>
      <c r="N27" s="99" t="s">
        <v>148</v>
      </c>
      <c r="O27" s="83"/>
      <c r="P27" s="83"/>
    </row>
    <row r="28" spans="1:16" x14ac:dyDescent="0.2">
      <c r="A28" s="83"/>
      <c r="B28" s="102" t="s">
        <v>113</v>
      </c>
      <c r="C28" s="101" t="s">
        <v>63</v>
      </c>
      <c r="D28" s="101" t="s">
        <v>27</v>
      </c>
      <c r="E28" s="104">
        <v>2</v>
      </c>
      <c r="F28" s="98"/>
      <c r="G28" s="98"/>
      <c r="H28" s="98"/>
      <c r="I28" s="98">
        <v>3</v>
      </c>
      <c r="J28" s="98"/>
      <c r="K28" s="98">
        <v>3</v>
      </c>
      <c r="L28" s="98"/>
      <c r="M28" s="98"/>
      <c r="N28" s="99" t="s">
        <v>149</v>
      </c>
      <c r="O28" s="83"/>
      <c r="P28" s="83"/>
    </row>
    <row r="29" spans="1:16" x14ac:dyDescent="0.2">
      <c r="A29" s="83"/>
      <c r="B29" s="102" t="s">
        <v>17</v>
      </c>
      <c r="C29" s="101" t="s">
        <v>18</v>
      </c>
      <c r="D29" s="101" t="s">
        <v>27</v>
      </c>
      <c r="E29" s="104">
        <v>1</v>
      </c>
      <c r="F29" s="98"/>
      <c r="G29" s="98">
        <v>3</v>
      </c>
      <c r="H29" s="98"/>
      <c r="I29" s="98"/>
      <c r="J29" s="98"/>
      <c r="K29" s="98"/>
      <c r="L29" s="98"/>
      <c r="M29" s="98"/>
      <c r="N29" s="99" t="s">
        <v>119</v>
      </c>
      <c r="O29" s="83"/>
      <c r="P29" s="83"/>
    </row>
    <row r="30" spans="1:16" x14ac:dyDescent="0.2">
      <c r="A30" s="83"/>
      <c r="B30" s="102" t="s">
        <v>4</v>
      </c>
      <c r="C30" s="101" t="s">
        <v>20</v>
      </c>
      <c r="D30" s="101" t="s">
        <v>27</v>
      </c>
      <c r="E30" s="104">
        <v>1</v>
      </c>
      <c r="F30" s="98"/>
      <c r="G30" s="98"/>
      <c r="H30" s="98">
        <v>1</v>
      </c>
      <c r="I30" s="98"/>
      <c r="J30" s="98"/>
      <c r="K30" s="98"/>
      <c r="L30" s="98"/>
      <c r="M30" s="98"/>
      <c r="N30" s="99" t="s">
        <v>118</v>
      </c>
      <c r="O30" s="83"/>
      <c r="P30" s="83"/>
    </row>
    <row r="31" spans="1:16" x14ac:dyDescent="0.2">
      <c r="A31" s="83"/>
      <c r="B31" s="102" t="s">
        <v>3</v>
      </c>
      <c r="C31" s="101" t="s">
        <v>68</v>
      </c>
      <c r="D31" s="101" t="s">
        <v>59</v>
      </c>
      <c r="E31" s="104">
        <v>1</v>
      </c>
      <c r="F31" s="98"/>
      <c r="G31" s="98"/>
      <c r="H31" s="98"/>
      <c r="I31" s="98">
        <v>2</v>
      </c>
      <c r="J31" s="98"/>
      <c r="K31" s="98"/>
      <c r="L31" s="98"/>
      <c r="M31" s="98"/>
      <c r="N31" s="99" t="s">
        <v>117</v>
      </c>
      <c r="O31" s="83"/>
      <c r="P31" s="83"/>
    </row>
    <row r="32" spans="1:16" ht="16.899999999999999" customHeight="1" x14ac:dyDescent="0.2">
      <c r="A32" s="83"/>
      <c r="B32" s="85" t="s">
        <v>115</v>
      </c>
      <c r="C32" s="101" t="s">
        <v>88</v>
      </c>
      <c r="D32" s="101" t="s">
        <v>92</v>
      </c>
      <c r="E32" s="104">
        <v>1</v>
      </c>
      <c r="F32" s="98"/>
      <c r="G32" s="98"/>
      <c r="H32" s="98"/>
      <c r="I32" s="98"/>
      <c r="J32" s="98"/>
      <c r="K32" s="98"/>
      <c r="L32" s="98">
        <v>2</v>
      </c>
      <c r="M32" s="98"/>
      <c r="N32" s="99" t="s">
        <v>120</v>
      </c>
      <c r="O32" s="83"/>
      <c r="P32" s="83"/>
    </row>
    <row r="33" spans="1:16" ht="16.899999999999999" customHeight="1" thickBot="1" x14ac:dyDescent="0.25">
      <c r="A33" s="83"/>
      <c r="B33" s="116" t="s">
        <v>17</v>
      </c>
      <c r="C33" s="117" t="s">
        <v>87</v>
      </c>
      <c r="D33" s="117" t="s">
        <v>27</v>
      </c>
      <c r="E33" s="105">
        <v>1</v>
      </c>
      <c r="F33" s="103"/>
      <c r="G33" s="103"/>
      <c r="H33" s="103"/>
      <c r="I33" s="103">
        <v>1</v>
      </c>
      <c r="J33" s="103"/>
      <c r="K33" s="103"/>
      <c r="L33" s="103"/>
      <c r="M33" s="103"/>
      <c r="N33" s="100" t="s">
        <v>116</v>
      </c>
      <c r="O33" s="83"/>
      <c r="P33" s="83"/>
    </row>
    <row r="34" spans="1:16" x14ac:dyDescent="0.2">
      <c r="A34" s="83"/>
      <c r="B34" s="153"/>
      <c r="C34" s="154"/>
      <c r="D34" s="154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</row>
    <row r="35" spans="1:16" x14ac:dyDescent="0.2">
      <c r="A35" s="83"/>
      <c r="B35" s="83"/>
      <c r="C35" s="146"/>
      <c r="D35" s="146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</row>
    <row r="36" spans="1:16" x14ac:dyDescent="0.2">
      <c r="A36" s="83"/>
      <c r="B36" s="83"/>
      <c r="C36" s="146"/>
      <c r="D36" s="146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</row>
    <row r="37" spans="1:16" x14ac:dyDescent="0.2">
      <c r="B37" s="83"/>
      <c r="C37" s="146"/>
      <c r="D37" s="146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1:16" x14ac:dyDescent="0.2">
      <c r="B38" s="83"/>
      <c r="C38" s="146"/>
      <c r="D38" s="146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</row>
    <row r="39" spans="1:16" x14ac:dyDescent="0.2">
      <c r="B39" s="83"/>
      <c r="C39" s="146"/>
      <c r="D39" s="146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 spans="1:16" x14ac:dyDescent="0.2">
      <c r="B40" s="83"/>
      <c r="C40" s="146"/>
      <c r="D40" s="146"/>
      <c r="E40" s="83"/>
      <c r="F40" s="83"/>
      <c r="G40" s="83"/>
      <c r="H40" s="83"/>
      <c r="I40" s="83"/>
      <c r="J40" s="83"/>
      <c r="K40" s="83"/>
      <c r="L40" s="83"/>
      <c r="M40" s="83"/>
      <c r="N40" s="83"/>
    </row>
  </sheetData>
  <sortState xmlns:xlrd2="http://schemas.microsoft.com/office/spreadsheetml/2017/richdata2" ref="C4:N14">
    <sortCondition descending="1" ref="E4:E14"/>
  </sortState>
  <mergeCells count="12">
    <mergeCell ref="B2:B3"/>
    <mergeCell ref="C2:C3"/>
    <mergeCell ref="E2:E3"/>
    <mergeCell ref="N2:N3"/>
    <mergeCell ref="F2:M2"/>
    <mergeCell ref="B20:N20"/>
    <mergeCell ref="D21:D22"/>
    <mergeCell ref="N21:N22"/>
    <mergeCell ref="E21:E22"/>
    <mergeCell ref="C21:C22"/>
    <mergeCell ref="B21:B22"/>
    <mergeCell ref="F21:M21"/>
  </mergeCells>
  <phoneticPr fontId="26" type="noConversion"/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2A0C-9F0D-48BF-804C-C737C9C5FB1C}">
  <sheetPr>
    <pageSetUpPr fitToPage="1"/>
  </sheetPr>
  <dimension ref="A1:CO15"/>
  <sheetViews>
    <sheetView topLeftCell="A2" zoomScale="26" zoomScaleNormal="26" workbookViewId="0">
      <selection activeCell="B3" sqref="B3:K3"/>
    </sheetView>
  </sheetViews>
  <sheetFormatPr defaultColWidth="8.625" defaultRowHeight="60" x14ac:dyDescent="0.8"/>
  <cols>
    <col min="1" max="1" width="63.875" style="70" customWidth="1"/>
    <col min="2" max="2" width="22.125" style="1" bestFit="1" customWidth="1"/>
    <col min="3" max="3" width="68.625" style="44" bestFit="1" customWidth="1"/>
    <col min="4" max="4" width="45.125" style="44" bestFit="1" customWidth="1"/>
    <col min="5" max="5" width="32.5" style="45" bestFit="1" customWidth="1"/>
    <col min="6" max="7" width="32.5" style="46" bestFit="1" customWidth="1"/>
    <col min="8" max="8" width="42.5" style="46" bestFit="1" customWidth="1"/>
    <col min="9" max="9" width="42.875" style="47" customWidth="1"/>
    <col min="10" max="10" width="140.875" style="2" customWidth="1"/>
    <col min="11" max="11" width="60" style="2" customWidth="1"/>
    <col min="12" max="16384" width="8.625" style="3"/>
  </cols>
  <sheetData>
    <row r="1" spans="1:93" ht="280.5" hidden="1" customHeight="1" x14ac:dyDescent="0.8"/>
    <row r="2" spans="1:93" ht="280.5" customHeight="1" thickBot="1" x14ac:dyDescent="0.85"/>
    <row r="3" spans="1:93" s="64" customFormat="1" ht="116.25" customHeight="1" x14ac:dyDescent="1.1499999999999999">
      <c r="A3" s="71"/>
      <c r="B3" s="193" t="s">
        <v>125</v>
      </c>
      <c r="C3" s="194"/>
      <c r="D3" s="194"/>
      <c r="E3" s="194"/>
      <c r="F3" s="194"/>
      <c r="G3" s="194"/>
      <c r="H3" s="194"/>
      <c r="I3" s="194"/>
      <c r="J3" s="194"/>
      <c r="K3" s="195"/>
    </row>
    <row r="4" spans="1:93" s="49" customFormat="1" ht="151.5" customHeight="1" x14ac:dyDescent="0.2">
      <c r="A4" s="72"/>
      <c r="B4" s="50" t="s">
        <v>0</v>
      </c>
      <c r="C4" s="51" t="s">
        <v>1</v>
      </c>
      <c r="D4" s="51" t="s">
        <v>2</v>
      </c>
      <c r="E4" s="52" t="s">
        <v>43</v>
      </c>
      <c r="F4" s="52" t="s">
        <v>51</v>
      </c>
      <c r="G4" s="52" t="s">
        <v>67</v>
      </c>
      <c r="H4" s="52" t="s">
        <v>66</v>
      </c>
      <c r="I4" s="53" t="s">
        <v>141</v>
      </c>
      <c r="J4" s="53" t="s">
        <v>64</v>
      </c>
      <c r="K4" s="54" t="s">
        <v>65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</row>
    <row r="5" spans="1:93" s="4" customFormat="1" ht="252.75" customHeight="1" x14ac:dyDescent="0.2">
      <c r="A5" s="73"/>
      <c r="B5" s="55">
        <v>1</v>
      </c>
      <c r="C5" s="56" t="s">
        <v>4</v>
      </c>
      <c r="D5" s="56" t="s">
        <v>5</v>
      </c>
      <c r="E5" s="57" t="s">
        <v>38</v>
      </c>
      <c r="F5" s="57">
        <v>87.7</v>
      </c>
      <c r="G5" s="57" t="s">
        <v>38</v>
      </c>
      <c r="H5" s="57" t="s">
        <v>133</v>
      </c>
      <c r="I5" s="58">
        <v>11</v>
      </c>
      <c r="J5" s="76" t="s">
        <v>140</v>
      </c>
      <c r="K5" s="134" t="s">
        <v>136</v>
      </c>
    </row>
    <row r="6" spans="1:93" s="4" customFormat="1" ht="255.75" customHeight="1" x14ac:dyDescent="0.2">
      <c r="A6" s="73"/>
      <c r="B6" s="55">
        <v>2</v>
      </c>
      <c r="C6" s="56" t="s">
        <v>10</v>
      </c>
      <c r="D6" s="56" t="s">
        <v>55</v>
      </c>
      <c r="E6" s="57" t="s">
        <v>59</v>
      </c>
      <c r="F6" s="57">
        <v>87.5</v>
      </c>
      <c r="G6" s="57" t="s">
        <v>59</v>
      </c>
      <c r="H6" s="57" t="s">
        <v>134</v>
      </c>
      <c r="I6" s="58">
        <v>12</v>
      </c>
      <c r="J6" s="76" t="s">
        <v>139</v>
      </c>
      <c r="K6" s="134" t="s">
        <v>137</v>
      </c>
    </row>
    <row r="7" spans="1:93" s="4" customFormat="1" ht="214.5" customHeight="1" thickBot="1" x14ac:dyDescent="0.25">
      <c r="A7" s="73"/>
      <c r="B7" s="59">
        <v>3</v>
      </c>
      <c r="C7" s="60" t="s">
        <v>15</v>
      </c>
      <c r="D7" s="60" t="s">
        <v>86</v>
      </c>
      <c r="E7" s="61" t="s">
        <v>92</v>
      </c>
      <c r="F7" s="61">
        <v>87.4</v>
      </c>
      <c r="G7" s="61" t="s">
        <v>92</v>
      </c>
      <c r="H7" s="61" t="s">
        <v>135</v>
      </c>
      <c r="I7" s="62">
        <v>13</v>
      </c>
      <c r="J7" s="63" t="s">
        <v>142</v>
      </c>
      <c r="K7" s="135" t="s">
        <v>138</v>
      </c>
    </row>
    <row r="8" spans="1:93" ht="284.45" customHeight="1" x14ac:dyDescent="0.8">
      <c r="J8" s="47"/>
    </row>
    <row r="15" spans="1:93" x14ac:dyDescent="0.8">
      <c r="H15" s="46" t="s">
        <v>74</v>
      </c>
    </row>
  </sheetData>
  <mergeCells count="1">
    <mergeCell ref="B3:K3"/>
  </mergeCells>
  <phoneticPr fontId="26" type="noConversion"/>
  <printOptions horizontalCentered="1"/>
  <pageMargins left="0" right="0" top="0" bottom="0" header="0.3" footer="0.3"/>
  <pageSetup scale="10" orientation="landscape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主管级PID 审核分值统计-10月</vt:lpstr>
      <vt:lpstr>分值排序</vt:lpstr>
      <vt:lpstr>前三名后三名</vt:lpstr>
      <vt:lpstr>前三后三重复排名</vt:lpstr>
      <vt:lpstr>Gap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Yanya Shi</dc:creator>
  <cp:lastModifiedBy>Tao Huang</cp:lastModifiedBy>
  <cp:lastPrinted>2021-02-22T00:44:30Z</cp:lastPrinted>
  <dcterms:created xsi:type="dcterms:W3CDTF">2020-07-27T02:38:52Z</dcterms:created>
  <dcterms:modified xsi:type="dcterms:W3CDTF">2021-11-23T05:43:41Z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2021-11-18T00:17:15Z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5fbc8127-ce6d-4e52-b152-0000590b7d8d</vt:lpwstr>
  </property>
  <property fmtid="{D5CDD505-2E9C-101B-9397-08002B2CF9AE}" pid="8" name="MSIP_Label_fb5e2db6-eecf-4aa2-8fc3-174bf94bce19_ContentBits">
    <vt:lpwstr>2</vt:lpwstr>
  </property>
</Properties>
</file>